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1" i="4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<sst xmlns="http://schemas.openxmlformats.org/spreadsheetml/2006/main" count="815" uniqueCount="603">
  <si>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</si>
  <si>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</si>
  <si>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</si>
  <si>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</si>
  <si>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</si>
  <si>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</si>
  <si>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</si>
  <si>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</si>
  <si>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</si>
  <si>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</si>
  <si>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</si>
  <si>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</si>
  <si>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</si>
  <si>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</si>
  <si>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</si>
  <si>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</si>
  <si>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</si>
  <si>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</si>
  <si>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</si>
  <si>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</si>
  <si>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</si>
  <si>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</si>
  <si>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</si>
  <si>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</si>
  <si>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</si>
  <si>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</si>
  <si>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</si>
  <si>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</si>
  <si>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</si>
  <si>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</si>
  <si>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</si>
  <si>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</si>
  <si>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</si>
  <si>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</si>
  <si>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</si>
  <si>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</si>
  <si>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</si>
  <si>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</si>
  <si>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</si>
  <si>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</si>
  <si>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</si>
  <si>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</si>
  <si>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</si>
  <si>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</si>
  <si>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</si>
  <si>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</si>
  <si>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</si>
  <si>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</si>
  <si>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</si>
  <si>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</si>
  <si>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</si>
  <si>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</si>
  <si>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</si>
  <si>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</si>
  <si>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</si>
  <si>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</si>
  <si>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</si>
  <si>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</si>
  <si>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</si>
  <si>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</si>
  <si>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</si>
  <si>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</si>
  <si>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</si>
  <si>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</si>
  <si>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</si>
  <si>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</si>
  <si>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</si>
  <si>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</si>
  <si>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</si>
  <si>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</si>
  <si>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</si>
  <si>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</si>
  <si>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</si>
  <si>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</si>
  <si>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</si>
  <si>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</si>
  <si>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</si>
  <si>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</si>
  <si>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</si>
  <si>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</si>
  <si>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</si>
  <si>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</si>
  <si>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</si>
  <si>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</si>
  <si>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</si>
  <si>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</si>
  <si>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</si>
  <si>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</si>
  <si>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</si>
  <si>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</si>
  <si>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</si>
  <si>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</si>
  <si>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</si>
  <si>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</si>
  <si>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</si>
  <si>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</si>
  <si>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</si>
  <si>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</si>
  <si>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</si>
  <si>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</si>
  <si>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</si>
  <si>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</si>
  <si>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</si>
  <si>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</si>
  <si>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</si>
  <si>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</si>
  <si>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</si>
  <si>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</si>
  <si>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</si>
  <si>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</si>
  <si>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</si>
  <si>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</si>
  <si>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</si>
  <si>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</si>
  <si>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</si>
  <si>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</si>
  <si>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</si>
  <si>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</si>
  <si>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</si>
  <si>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</si>
  <si>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</si>
  <si>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</si>
  <si>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</si>
  <si>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</si>
  <si>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</si>
  <si>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</si>
  <si>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</si>
  <si>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</si>
  <si>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</si>
  <si>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</si>
  <si>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</si>
  <si>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</si>
  <si>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</si>
  <si>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</si>
  <si>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</si>
  <si>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</si>
  <si>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</si>
  <si>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</si>
  <si>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</si>
  <si>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</si>
  <si>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</si>
  <si>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</si>
  <si>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</si>
  <si>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</si>
  <si>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</si>
  <si>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</si>
  <si>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</si>
  <si>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</si>
  <si>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</si>
  <si>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</si>
  <si>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</si>
  <si>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</si>
  <si>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</si>
  <si>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</si>
  <si>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</si>
  <si>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</si>
  <si>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</si>
  <si>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</si>
  <si>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</si>
  <si>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</si>
  <si>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</si>
  <si>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</si>
  <si>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</si>
  <si>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</si>
  <si>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</si>
  <si>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Ing.</t>
  </si>
  <si>
    <t>Pavel</t>
  </si>
  <si>
    <t>Odbor výstavby a životního prostředí</t>
  </si>
  <si>
    <t>Vysočina</t>
  </si>
  <si>
    <t>Batelov</t>
  </si>
  <si>
    <t>Úřad městyse Batelov</t>
  </si>
  <si>
    <t>náměstí Míru</t>
  </si>
  <si>
    <t>148/35</t>
  </si>
  <si>
    <t>cjvbfk8</t>
  </si>
  <si>
    <t>epodatelna@batelov.eu</t>
  </si>
  <si>
    <t>Stavební úřad</t>
  </si>
  <si>
    <t>-</t>
  </si>
  <si>
    <t>Irena</t>
  </si>
  <si>
    <t>Hávová</t>
  </si>
  <si>
    <t>havova@batelov.eu</t>
  </si>
  <si>
    <t>Dana</t>
  </si>
  <si>
    <t>Zemanová</t>
  </si>
  <si>
    <t>zemanova@batelov.eu</t>
  </si>
  <si>
    <t>Silniční správní úřad /zák.č. 13/1997 Sb. v jeho úplném znění/</t>
  </si>
  <si>
    <t>Pro výkon státní správy na úřadě jsou vyhovující podmínky - smostatná kancelář, jednací místnost s archivem, vybavení novou výpočetní technikou a programovým vybavením</t>
  </si>
  <si>
    <t>S podmínkami jsem spokojeni.</t>
  </si>
  <si>
    <t>Masarykovo náměstí</t>
  </si>
  <si>
    <t>Odbor výstavby a územního plánování</t>
  </si>
  <si>
    <t>Iva</t>
  </si>
  <si>
    <t>Odbor stavební úřad</t>
  </si>
  <si>
    <t>Odbor výstavby</t>
  </si>
  <si>
    <t>Bc.</t>
  </si>
  <si>
    <t>Petr</t>
  </si>
  <si>
    <t>Milan</t>
  </si>
  <si>
    <t>DiS.</t>
  </si>
  <si>
    <t>Jiří</t>
  </si>
  <si>
    <t>nám. Svobody</t>
  </si>
  <si>
    <t>Masarykovo nám.</t>
  </si>
  <si>
    <t>Vladimír</t>
  </si>
  <si>
    <t>Roman</t>
  </si>
  <si>
    <t>Eva</t>
  </si>
  <si>
    <t>Špačková</t>
  </si>
  <si>
    <t>Jaroslav</t>
  </si>
  <si>
    <t>Odbor stavební</t>
  </si>
  <si>
    <t>Brtnice</t>
  </si>
  <si>
    <t>Městský úřad Brtnice</t>
  </si>
  <si>
    <t>d94bz5w</t>
  </si>
  <si>
    <t>meu@brtnice.cz</t>
  </si>
  <si>
    <t>Suchánek</t>
  </si>
  <si>
    <t>stavebni-úrad@brtnice.cz</t>
  </si>
  <si>
    <t>Marie</t>
  </si>
  <si>
    <t>Bastlová</t>
  </si>
  <si>
    <t>referent-su@brtnice.cz</t>
  </si>
  <si>
    <t>Přídělování čísel popisných dle zákona č. 128/2000 Sb., Zákon o obcích</t>
  </si>
  <si>
    <t>Dobrá vzájemná spolupráce</t>
  </si>
  <si>
    <t>Jana</t>
  </si>
  <si>
    <t>Náměstí</t>
  </si>
  <si>
    <t>Zdeněk</t>
  </si>
  <si>
    <t>Budišov</t>
  </si>
  <si>
    <t>Úřad městyse Budišov</t>
  </si>
  <si>
    <t>n5zbrsw</t>
  </si>
  <si>
    <t>obec@mestysbudisov.cz</t>
  </si>
  <si>
    <t>Piňos</t>
  </si>
  <si>
    <t>starosta@mestysbudisov.cz</t>
  </si>
  <si>
    <t>Kristýna</t>
  </si>
  <si>
    <t>Hortová</t>
  </si>
  <si>
    <t>stavebniurad@mestysbudisov.cz</t>
  </si>
  <si>
    <t>Silniční správní úřad na MK, zákon č. 13/1997 Sb.</t>
  </si>
  <si>
    <t>malý úřad - nízké finanční prostředky - větší pracovní zátěž pracovníků</t>
  </si>
  <si>
    <t>zvýšení počtu pracovníků SÚ</t>
  </si>
  <si>
    <t>Lenka</t>
  </si>
  <si>
    <t>Bystřice nad Pernštejnem</t>
  </si>
  <si>
    <t>Městský úřad Bystřice nad Pernštejnem</t>
  </si>
  <si>
    <t>Příční</t>
  </si>
  <si>
    <t>b3mbs36</t>
  </si>
  <si>
    <t>posta@bystricenp.cz</t>
  </si>
  <si>
    <t>Odbor územního plánování a stavebního řádu</t>
  </si>
  <si>
    <t>Tomáš</t>
  </si>
  <si>
    <t>Straka</t>
  </si>
  <si>
    <t>tomas.straka@bystricenp.cz</t>
  </si>
  <si>
    <t>Padrtkova</t>
  </si>
  <si>
    <t>dana.padrtkova@bystricenp.cz</t>
  </si>
  <si>
    <t>Speciální st. úřad - zákon o poz.kom. , §15 st.z.</t>
  </si>
  <si>
    <t>nové kancelářské prostory a dostatečné programové vybavení</t>
  </si>
  <si>
    <t>Ludmila</t>
  </si>
  <si>
    <t>Odbor výstavby a regionálního rozvoje</t>
  </si>
  <si>
    <t>nám. Míru</t>
  </si>
  <si>
    <t>Černovice</t>
  </si>
  <si>
    <t>Městský úřad Černovice</t>
  </si>
  <si>
    <t>Mariánské náměstí</t>
  </si>
  <si>
    <t>Černovice u Tábora</t>
  </si>
  <si>
    <t>yb5be4u</t>
  </si>
  <si>
    <t>posta@mestocernovice.cz</t>
  </si>
  <si>
    <t>Staněk</t>
  </si>
  <si>
    <t>mstanek@mestocernovice.cz</t>
  </si>
  <si>
    <t>Míka</t>
  </si>
  <si>
    <t>jmika@mestocernovice.cz</t>
  </si>
  <si>
    <t>Leoš</t>
  </si>
  <si>
    <t>Revoluční</t>
  </si>
  <si>
    <t>Horní náměstí</t>
  </si>
  <si>
    <t>Libuše</t>
  </si>
  <si>
    <t>nám. T. G. Masaryka</t>
  </si>
  <si>
    <t>Antonín</t>
  </si>
  <si>
    <t>Rudolf</t>
  </si>
  <si>
    <t>Odbor stavební a životního prostředí</t>
  </si>
  <si>
    <t>Golčův Jeníkov</t>
  </si>
  <si>
    <t>Městský úřad Golčův Jeníkov</t>
  </si>
  <si>
    <t>Nám. T. G. Masaryka</t>
  </si>
  <si>
    <t>c32begb</t>
  </si>
  <si>
    <t>podatelna@golcuv-jenikov.cz</t>
  </si>
  <si>
    <t>Emil</t>
  </si>
  <si>
    <t>Hrubý</t>
  </si>
  <si>
    <t>stavebni@golcuv-jenikov.cz</t>
  </si>
  <si>
    <t>agenda pro katastrální úřad - vydávání různých potvrzení pro zápisy do KN, agendu pozemkového fondu nyní SPÚ - potvrzení pro převod pozemků, ale tyto agendy Vám v dotazníku chybí</t>
  </si>
  <si>
    <t>vždy je co zlepšovat</t>
  </si>
  <si>
    <t>zejména bych chtěl připomenou, že kolonek k vyplnění tohoto dotazníku máte dost, ale skutečnost, že stále vydáváme kolaudační rozhodnutí dle SSZ a že pro např.RD se žádný kolaudační souhlas nevydává vůbec neregistrujete</t>
  </si>
  <si>
    <t>Habry</t>
  </si>
  <si>
    <t>Městský úřad Habry</t>
  </si>
  <si>
    <t>Žižkovo náměstí</t>
  </si>
  <si>
    <t>4arbefh</t>
  </si>
  <si>
    <t>habry@iol.cz</t>
  </si>
  <si>
    <t>Miloslav</t>
  </si>
  <si>
    <t>Beránek</t>
  </si>
  <si>
    <t>jednotný program pro stavební úřady</t>
  </si>
  <si>
    <t>Havlíčkův Brod</t>
  </si>
  <si>
    <t>Městský úřad Havlíčkův Brod</t>
  </si>
  <si>
    <t>Havlíčkovo náměstí</t>
  </si>
  <si>
    <t>Havlíčkův Brod 1</t>
  </si>
  <si>
    <t>5uvbfub</t>
  </si>
  <si>
    <t>posta@muhb.cz</t>
  </si>
  <si>
    <t>Paukeje</t>
  </si>
  <si>
    <t>zpaukeje@muhb.cz</t>
  </si>
  <si>
    <t>speciální stavební úřad pro stavby pozemních komunikací 13/1997 Sb. Vyvlastňovací úřad 184/2006 Sb.</t>
  </si>
  <si>
    <t>stejné jako v roce 2011</t>
  </si>
  <si>
    <t>Radek</t>
  </si>
  <si>
    <t>Josef</t>
  </si>
  <si>
    <t>Horní Cerekev</t>
  </si>
  <si>
    <t>Městský úřad Horní Cerekev</t>
  </si>
  <si>
    <t>27ix9i</t>
  </si>
  <si>
    <t>podatelna@hornicerekev.cz</t>
  </si>
  <si>
    <t>Toman</t>
  </si>
  <si>
    <t>vystavba@hornicerekev.cz</t>
  </si>
  <si>
    <t>Archív (zč.499/2004 Sb.,), správní evidence a poradenství (zč.500/2004 Sb.,), zpracování registrů přid čp/če + evidence (zč.111/2009 Sb.,),</t>
  </si>
  <si>
    <t>praxe</t>
  </si>
  <si>
    <t>včasná informovanost</t>
  </si>
  <si>
    <t>Husovo náměstí</t>
  </si>
  <si>
    <t>Ladislav</t>
  </si>
  <si>
    <t>Hrotovice</t>
  </si>
  <si>
    <t>Městský úřad Hrotovice</t>
  </si>
  <si>
    <t>nám. 8. května</t>
  </si>
  <si>
    <t>3zebdza</t>
  </si>
  <si>
    <t>epodatelna@hrotovice.cz</t>
  </si>
  <si>
    <t>Nejedlíková</t>
  </si>
  <si>
    <t>stavebni@hrotovice.cz</t>
  </si>
  <si>
    <t>Zákon č.86/2002Sb.-ochrana ovzduší, zákonč. 334/1992Sb. - o ochraně ZPF, zákon č. 114/92Sb. - o chraně přírody a krajiny, zákon č. 99/2004 Sb. - o rybářství,</t>
  </si>
  <si>
    <t>Humpolec</t>
  </si>
  <si>
    <t>Městský úřad Humpolec</t>
  </si>
  <si>
    <t>6gfbdxd</t>
  </si>
  <si>
    <t>posta@mesto-humpolec.cz</t>
  </si>
  <si>
    <t>Hrbek</t>
  </si>
  <si>
    <t>565518108, 777347517</t>
  </si>
  <si>
    <t>milan.hrbek@mesto-humpolec.cz</t>
  </si>
  <si>
    <t>milan</t>
  </si>
  <si>
    <t>hrbek</t>
  </si>
  <si>
    <t>dobrý prac.kolektiv,technické vybavení</t>
  </si>
  <si>
    <t>Chotěboř</t>
  </si>
  <si>
    <t>Městský úřad Chotěboř</t>
  </si>
  <si>
    <t>Trčků z Lípy</t>
  </si>
  <si>
    <t>94ubfm7</t>
  </si>
  <si>
    <t>podatelna@chotebor.cz</t>
  </si>
  <si>
    <t>Škarydová</t>
  </si>
  <si>
    <t>skarydova@chotebor.cz</t>
  </si>
  <si>
    <t>katastrální zákon. vyjádření k existenci stavby. vyj. k dotačním titulům. vyj. pro banky atd.</t>
  </si>
  <si>
    <t>Pro svoji práci mám veškeré dostupné informace a pomůcky pro výkon své práce.</t>
  </si>
  <si>
    <t>Včasná informovanost. školení. právní porada</t>
  </si>
  <si>
    <t>pravidelné porady a školení</t>
  </si>
  <si>
    <t>Novotný</t>
  </si>
  <si>
    <t>Jaroměřice nad Rokytnou</t>
  </si>
  <si>
    <t>Městský úřad Jaroměřice nad Rokytnou</t>
  </si>
  <si>
    <t>rzsbrd5</t>
  </si>
  <si>
    <t>mesto@jaromericenr.cz</t>
  </si>
  <si>
    <t>Odbor výstavby, investic a majetku</t>
  </si>
  <si>
    <t>Matoušek</t>
  </si>
  <si>
    <t>matousek@jaromericenr.cz</t>
  </si>
  <si>
    <t>Ivana, Marie</t>
  </si>
  <si>
    <t>Kutnarová, Veselá</t>
  </si>
  <si>
    <t>568408017, 568408018</t>
  </si>
  <si>
    <t>kutnarova@jaromericenr.cz, vesela@jaromericenr.cz</t>
  </si>
  <si>
    <t>silniční zákon, ZPF, ŽP, ÚP 8:2</t>
  </si>
  <si>
    <t>Jemnice</t>
  </si>
  <si>
    <t>Městský úřad Jemnice</t>
  </si>
  <si>
    <t>Husova</t>
  </si>
  <si>
    <t>uy3bdu8</t>
  </si>
  <si>
    <t>info@mesto-jemnice.cz</t>
  </si>
  <si>
    <t>Čajka</t>
  </si>
  <si>
    <t>568450221 linka 207</t>
  </si>
  <si>
    <t>cajka@mesto-jemnice.cz</t>
  </si>
  <si>
    <t>Miloš</t>
  </si>
  <si>
    <t>Pacas</t>
  </si>
  <si>
    <t>568450221 linka 204</t>
  </si>
  <si>
    <t>pacas@mesto-jemnice.cz</t>
  </si>
  <si>
    <t>pravidelná školení na IMS v Benešově v rozsahu min. 16 hod. spojená s diskusí z praxe</t>
  </si>
  <si>
    <t>Palackého nám.</t>
  </si>
  <si>
    <t>Jihlava</t>
  </si>
  <si>
    <t>Magistrát města Jihlavy</t>
  </si>
  <si>
    <t>97/1</t>
  </si>
  <si>
    <t>Jihlava 1</t>
  </si>
  <si>
    <t>jw5bxb4</t>
  </si>
  <si>
    <t>epodatelna@jihlava-city.cz</t>
  </si>
  <si>
    <t>Michal</t>
  </si>
  <si>
    <t>Jarco</t>
  </si>
  <si>
    <t>michal.jarco@jihlava-city.cz</t>
  </si>
  <si>
    <t>ověřování shody opisu nebo kopie s listinou a ověřování pravosti podpisu dle zákona č. 21/2006 Sb (zákon o ověřování) - 0.5%</t>
  </si>
  <si>
    <t>Není to reakce na bod 133, ale k chybějícímu bodu 69b) Počet vydaných kolaudačních rozhodnutí. Stavební úřady pořád ještě hodně staveb kolaudují podle starého stavebního zákona - v našem případě je to 70 kolaudačních rozhodnutí.</t>
  </si>
  <si>
    <t>Kamenice nad Lipou</t>
  </si>
  <si>
    <t>Městský úřad Kamenice nad Lipou</t>
  </si>
  <si>
    <t>nám. Čsl. armády</t>
  </si>
  <si>
    <t>735bwgv</t>
  </si>
  <si>
    <t>andrea.krejcova@kamenicenl.cz</t>
  </si>
  <si>
    <t>Karin</t>
  </si>
  <si>
    <t>Vovsová</t>
  </si>
  <si>
    <t>karin.vovsova@kamenicenl.cz</t>
  </si>
  <si>
    <t>Zhorný</t>
  </si>
  <si>
    <t>leos.zhorny@kamenicenl.cz</t>
  </si>
  <si>
    <t>silniční správní úřad, životní prostředí</t>
  </si>
  <si>
    <t>prostory, vybavení, odborní pracovníci</t>
  </si>
  <si>
    <t>Odbor stavebního úřadu a územního plánování</t>
  </si>
  <si>
    <t>Marta</t>
  </si>
  <si>
    <t>Vlastimil</t>
  </si>
  <si>
    <t>náměstí Svobody</t>
  </si>
  <si>
    <t>Ledeč nad Sázavou</t>
  </si>
  <si>
    <t>Městský úřad Ledeč nad Sázavou</t>
  </si>
  <si>
    <t>7jybxks</t>
  </si>
  <si>
    <t>podatelna@ledecns.cz</t>
  </si>
  <si>
    <t>Oddělení výstavby a územního plánování</t>
  </si>
  <si>
    <t>Březík</t>
  </si>
  <si>
    <t>tomas.brezik@ledecns.cz</t>
  </si>
  <si>
    <t>silniční správní úřad podle z.č.13/1997Sb., přidělování č.popisných a evidenčních,</t>
  </si>
  <si>
    <t>Šimek</t>
  </si>
  <si>
    <t>Kateřina</t>
  </si>
  <si>
    <t>Školní</t>
  </si>
  <si>
    <t>Luka nad Jihlavou</t>
  </si>
  <si>
    <t>Úřad městyse Luka nad Jihlavou</t>
  </si>
  <si>
    <t>1. máje</t>
  </si>
  <si>
    <t>8ckbzpb</t>
  </si>
  <si>
    <t>e-podatelna@lukanadjihlavou.cz</t>
  </si>
  <si>
    <t>Göth</t>
  </si>
  <si>
    <t>stavebniurad@lukanadjihlavou.cz</t>
  </si>
  <si>
    <t>silniční správní orgán dle ,ákona č. 13/1997 Sb., o pozemních komunikacích, orgán ochrany přírody dle zákona č. 114/1992 Sb., o ochraně přírody a krajiny</t>
  </si>
  <si>
    <t>Bez komentáře</t>
  </si>
  <si>
    <t>Stanislava</t>
  </si>
  <si>
    <t>Moravské Budějovice</t>
  </si>
  <si>
    <t>Městský úřad Moravské Budějovice</t>
  </si>
  <si>
    <t>25dbcps</t>
  </si>
  <si>
    <t>epodatelna@mbudejovice.cz</t>
  </si>
  <si>
    <t>Oddělení stavebního úřadu odboru výstavby a územního plánování</t>
  </si>
  <si>
    <t>spackova@mbudejovice.cz</t>
  </si>
  <si>
    <t>novotny@mbudejovice.cz</t>
  </si>
  <si>
    <t>dobré materiální a technické podmínky pro práci</t>
  </si>
  <si>
    <t>konzultace s ostavními stavebními úřady</t>
  </si>
  <si>
    <t>Náměšť nad Oslavou</t>
  </si>
  <si>
    <t>Městský úřad Náměšť nad Oslavou</t>
  </si>
  <si>
    <t>s72bqcj</t>
  </si>
  <si>
    <t>podatelna@mesto-namest.cz</t>
  </si>
  <si>
    <t>Odbor výstavby a územního rozvoje</t>
  </si>
  <si>
    <t>Čech</t>
  </si>
  <si>
    <t>cech@mesto-namest.cz</t>
  </si>
  <si>
    <t>Ográn památkové péče, jedna osoba na 1/3 úvazku</t>
  </si>
  <si>
    <t>zavedení speciálního programu pro stavební úřady, digitalizace archivu</t>
  </si>
  <si>
    <t>Nová Říše</t>
  </si>
  <si>
    <t>Úřad městyse Nová Říše</t>
  </si>
  <si>
    <t>9udbcep</t>
  </si>
  <si>
    <t>obecniurad@novarise.cz</t>
  </si>
  <si>
    <t>Havlová</t>
  </si>
  <si>
    <t>Luděk</t>
  </si>
  <si>
    <t>Nové Město na Moravě</t>
  </si>
  <si>
    <t>Městský úřad Nové Město na Moravě</t>
  </si>
  <si>
    <t>Vratislavovo náměstí</t>
  </si>
  <si>
    <t>y67bvir</t>
  </si>
  <si>
    <t>podatelna@nmnm.cz</t>
  </si>
  <si>
    <t>Jamborová</t>
  </si>
  <si>
    <t>lenka.jamborova@meu.nmnm.cz</t>
  </si>
  <si>
    <t>speciální stavebí úřad zák.č. 13/1997 Sb., vyvlastňovací úřad zák.č. 184/2006 Sb.</t>
  </si>
  <si>
    <t>nevyhovující prostory</t>
  </si>
  <si>
    <t>snížit počet referentů v kanceláři</t>
  </si>
  <si>
    <t>Okříšky</t>
  </si>
  <si>
    <t>Úřad městyse Okříšky</t>
  </si>
  <si>
    <t>Jihlavská</t>
  </si>
  <si>
    <t>pjqbcbp</t>
  </si>
  <si>
    <t>posta@okrisky.cz</t>
  </si>
  <si>
    <t>Ryšavý</t>
  </si>
  <si>
    <t>rysavy@ou.okrisky.cz</t>
  </si>
  <si>
    <t>pokladna úřadu městyse</t>
  </si>
  <si>
    <t>Pacov</t>
  </si>
  <si>
    <t>Městský úřad Pacov</t>
  </si>
  <si>
    <t>xbtbhcm</t>
  </si>
  <si>
    <t>podatelna@mestopacov.cz</t>
  </si>
  <si>
    <t>Smetana</t>
  </si>
  <si>
    <t>smetana@mestopacov.cz</t>
  </si>
  <si>
    <t>metodická pomoc pro obce dle zákona o obcích č.128/2000 Sb., zákona o katastru nemovitostí č. 344/1998 Sb.</t>
  </si>
  <si>
    <t>veškeré podmínky pro výkon státní správy jak po stránce vybavení kanceláří, technologických a informačních zařízení jsou na vysoké úrovni , rovněž tak spolupráce s vedením města a respektování výkonu státní správy je příkladné.</t>
  </si>
  <si>
    <t>nejsou žádné doporučení pro zlepšení podmínek pro výkon státní správy</t>
  </si>
  <si>
    <t>Pelhřimov</t>
  </si>
  <si>
    <t>Městský úřad Pelhřimov</t>
  </si>
  <si>
    <t>Pražská</t>
  </si>
  <si>
    <t>ugqb3nb</t>
  </si>
  <si>
    <t>podatelna@mupe.cz</t>
  </si>
  <si>
    <t>Odbor výstavby / oddělení stavební</t>
  </si>
  <si>
    <t>Přech</t>
  </si>
  <si>
    <t>prech@mupe.cz</t>
  </si>
  <si>
    <t>Počátky</t>
  </si>
  <si>
    <t>Městský úřad Počátky</t>
  </si>
  <si>
    <t>icbbbzb</t>
  </si>
  <si>
    <t>podatelna@pocatky.cz</t>
  </si>
  <si>
    <t>Zadák</t>
  </si>
  <si>
    <t>stavebni@pocatky.cz</t>
  </si>
  <si>
    <t>Další úřední osoba - ochrana životního prostředí a ochrana ZPF</t>
  </si>
  <si>
    <t>Dobře vybané pracoviště včetně počítačového vybavení, přístup na internet, auto pro místní šetření</t>
  </si>
  <si>
    <t>bezúplatný dálkový přístup k technivkým normám</t>
  </si>
  <si>
    <t>Polná</t>
  </si>
  <si>
    <t>Městský úřad Polná</t>
  </si>
  <si>
    <t>ss7b22h</t>
  </si>
  <si>
    <t>podatelna@mu-polna.cz</t>
  </si>
  <si>
    <t>Koudela</t>
  </si>
  <si>
    <t>vystavba@mu-polna.cz</t>
  </si>
  <si>
    <t>Smerekovská</t>
  </si>
  <si>
    <t>stavebni@mu-polna.cz</t>
  </si>
  <si>
    <t>zpravodajství ČSÚ v.č. 275/201 Sb., Program Regenerace MPZ usnesení vl. č.209/1992, výkon silničního správního úřadu z.č. 13/1997 Sb., výkon stání správy ve věci ochrany ZPF z.č. 334/1992 Sb., ochrany přírody z.č. 114/1992 Sb., ochrany ovzduší z.č. 86/2002 Sb., evidence včelstev v.č. 326/2004 Sb.</t>
  </si>
  <si>
    <t>Spolupráce s ostatními úřady, dotčenými orgány a právci sítí je výborná.</t>
  </si>
  <si>
    <t>Nesnižování rozsahu agendy, stavebníci tak musí dojíždět na úřad III. stupně, náš úřad je pro ně spádově výhodnější.</t>
  </si>
  <si>
    <t>Přibyslav</t>
  </si>
  <si>
    <t>Městský úřad Přibyslav</t>
  </si>
  <si>
    <t>Bechyňovo náměstí</t>
  </si>
  <si>
    <t>gw6bqx4</t>
  </si>
  <si>
    <t>epodatelna@pribyslav.cz</t>
  </si>
  <si>
    <t>simekm@pribyslav.cz</t>
  </si>
  <si>
    <t>Moštěk</t>
  </si>
  <si>
    <t>mostekj@pribyslav.cz</t>
  </si>
  <si>
    <t>dobré vybavení, dobré pracovní prostředí, dobrá komunikace s vedením úřadu</t>
  </si>
  <si>
    <t>nemám žádné výhrady ani návrhy</t>
  </si>
  <si>
    <t>vhodné jsou emailové zprávy s komentářem</t>
  </si>
  <si>
    <t>aktuální emailové zprávy o změně zákonů, vyhlášek atd., včetně komentáře a to ze strany nadřízených orgánů - krajský úřad, MMR</t>
  </si>
  <si>
    <t>Nejsou</t>
  </si>
  <si>
    <t>Světlá nad Sázavou</t>
  </si>
  <si>
    <t>Městský úřad Světlá nad Sázavou</t>
  </si>
  <si>
    <t>náměstí Trčků z Lípy</t>
  </si>
  <si>
    <t>yptb58f</t>
  </si>
  <si>
    <t>podatelna@svetlans.cz</t>
  </si>
  <si>
    <t>Bárta</t>
  </si>
  <si>
    <t>barta@svetlans.cz</t>
  </si>
  <si>
    <t>Holoubková</t>
  </si>
  <si>
    <t>holoubkovae@svetlans.cz</t>
  </si>
  <si>
    <t>Památková péče, zákon č. 20/1987 Sb; Vyvlastňovací úřad, zákon č. 184/2006 Sb.</t>
  </si>
  <si>
    <t>přetíženost</t>
  </si>
  <si>
    <t>navýšení o 1 osobu</t>
  </si>
  <si>
    <t>právnická pomoc na odboru</t>
  </si>
  <si>
    <t>Štoky</t>
  </si>
  <si>
    <t>Úřad městyse Štoky</t>
  </si>
  <si>
    <t>thdbqsp</t>
  </si>
  <si>
    <t>podatelna@stoky.cz</t>
  </si>
  <si>
    <t>stavebni@stoky.cz</t>
  </si>
  <si>
    <t>úřad se snaží vytvořit dobré podmínky pro výkon státní správy</t>
  </si>
  <si>
    <t>mobilní počítač</t>
  </si>
  <si>
    <t>Telč</t>
  </si>
  <si>
    <t>Městský úřad Telč</t>
  </si>
  <si>
    <t>náměstí Zachariáše z Hradce</t>
  </si>
  <si>
    <t>c26bg9k</t>
  </si>
  <si>
    <t>epodatelna@telc-etc.cz</t>
  </si>
  <si>
    <t>Kudrna</t>
  </si>
  <si>
    <t>josef.kudrna@telc.eu</t>
  </si>
  <si>
    <t>Mácová</t>
  </si>
  <si>
    <t>stanislava.macova@telc.eu</t>
  </si>
  <si>
    <t>správní činnost na úseku číslování budov a názvů ulic a veřejného prostranství dle zákona o obcích v územním obvodu města poměr téměř zanedbatelný</t>
  </si>
  <si>
    <t>Třebíč</t>
  </si>
  <si>
    <t>Městský úřad Třebíč</t>
  </si>
  <si>
    <t>116/6</t>
  </si>
  <si>
    <t>6pub8mc</t>
  </si>
  <si>
    <t>epodatelna@trebic.cz</t>
  </si>
  <si>
    <t>Obršlík</t>
  </si>
  <si>
    <t>v.obrslik@trebic.cz</t>
  </si>
  <si>
    <t>Samostatná působnost - přiděluje, mění či ruší čísla popisná/orientační a evidenční pro budovy v Třebíči, včetně místních částí dle zák. č. 128/2000 Sb., o obcích, v platném znění a podle vyhl. č. 326/2000 Sb., v platném znění. Zapisuje referenční údaje (jako SÚ i obec)do registru územní identifikace a provádí změny zapsaných referenčních údajů v souladu se zákonem č. 111/2009 Sb., o základních registrech.</t>
  </si>
  <si>
    <t>Bylo by třeba personální posílení a právní pomoc.</t>
  </si>
  <si>
    <t>Zlepšení a rozšíření prostorů pro archívování. Bylo by třeba personální posílení a právní pomoc. Zlepšení technického vybavení.</t>
  </si>
  <si>
    <t>Aktuální nové informace ihned rozesílat na všechny stavební úřady. Pravidelná bezplatná školení na kraji o zkušenostech a problémech z praxe.</t>
  </si>
  <si>
    <t>Třešť</t>
  </si>
  <si>
    <t>Městský úřad Třešť</t>
  </si>
  <si>
    <t>20/1</t>
  </si>
  <si>
    <t>fcxbzvc</t>
  </si>
  <si>
    <t>epodatelna@trest.cz</t>
  </si>
  <si>
    <t>rudolf@trest.cz</t>
  </si>
  <si>
    <t>Pavlů</t>
  </si>
  <si>
    <t>pavlu@trest.cz</t>
  </si>
  <si>
    <t>ŽP dle zákona 114/1992 ( kácení stromů,VKp, památné stromy, dotace kosení ) doprava dle zákona 111/1994 Sb. ZPF dle zákona 334/1992 Sb. ( odvodyze ZPF stanoviska) rybářské lístky dle zákona 99/2004 Sb. ( vydávání RL)</t>
  </si>
  <si>
    <t>chybí nám elektronické technické normy</t>
  </si>
  <si>
    <t>Velká Bíteš</t>
  </si>
  <si>
    <t>Městský úřad Velká Bíteš</t>
  </si>
  <si>
    <t>67zb7hf</t>
  </si>
  <si>
    <t>podatelna@vbites.cz</t>
  </si>
  <si>
    <t>Homola</t>
  </si>
  <si>
    <t>ladislav.homola@vbites.cz</t>
  </si>
  <si>
    <t>úsek dopravy a SH (silniční správní úřad pro MK a ÚK), ochrana přírody a krajiny-kácení stromů, rostlinolékařská péče ,ochrana zvířat proti týrání, státní správa na úseku rybářství, ochrana ZPF, pořizování ÚPD města Velká Bíteš, výkon správce místního poplatku za zábor veř.prostranství</t>
  </si>
  <si>
    <t>on line portál na webu MMR</t>
  </si>
  <si>
    <t>zajistit obecné vzory správních rozhodnutí a úkonů obecných SÚ zpracované fundovanými odborníky, neboť vzory nabízené speciálními programy pro SÚ (např.systém VERA) jsou dle našeho názoru často v praxi nepoužitelné</t>
  </si>
  <si>
    <t>Velké Meziříčí</t>
  </si>
  <si>
    <t>Městský úřad Velké Meziříčí</t>
  </si>
  <si>
    <t>Radnická</t>
  </si>
  <si>
    <t>29/1</t>
  </si>
  <si>
    <t>gvebwhm</t>
  </si>
  <si>
    <t>podatelna@mestovm.cz</t>
  </si>
  <si>
    <t>Kozina</t>
  </si>
  <si>
    <t>kozina@mestovm.cz</t>
  </si>
  <si>
    <t>přidělování čísel popisných a evidenčních , zákon č. 128/2000 Sb., vydávání ostatních opatření (vyjádření , potvrzení) pro různí instituce</t>
  </si>
  <si>
    <t>časová náročnost jednotlivých úkonů převyšuje kapacitní možnosti úřadu, nejasnosti ve výkladech novelizace stavebního zákona,</t>
  </si>
  <si>
    <t>zvýšení počtu referentů, srozumitelné výklady zákonů</t>
  </si>
  <si>
    <t>Žďár nad Sázavou</t>
  </si>
  <si>
    <t>Městský úřad Žďár nad Sázavou</t>
  </si>
  <si>
    <t>Žižkova</t>
  </si>
  <si>
    <t>227/1</t>
  </si>
  <si>
    <t>ybxb3sz</t>
  </si>
  <si>
    <t>posta@zdarns.cz</t>
  </si>
  <si>
    <t>Pitková</t>
  </si>
  <si>
    <t>libuse.pitkova@zdarns.cz</t>
  </si>
  <si>
    <t>samostatná působnost: – přiděluje, ruší čísla popisná/orientační, evidenční dle zákona č. 128/2000 Sb., přenesená působnost: speciální stavební úřad - silniční dle zákona č. 183/2006, vyvlastňovací úřad - z.č. 184/2006 SAb., zpravodajskou jednotkou dle zákona č. 243/2012 - statistika, editor pro RÚIAN - z.č. 100/2010 Sb.,</t>
  </si>
  <si>
    <t>zaměstnavatel vyhází vstříc a poskytuje veškeré vybavení (informačními a komunikačními technologie)</t>
  </si>
  <si>
    <t>dostupnost ČSN v digitální podobě, jak ukládá zákon</t>
  </si>
  <si>
    <t>zavedení komunikace s MMR - odpověď na dotazy bez využítí stránek, např. e-mail, upravit stránky mmmr. - pokud je vložena nová odpověď na dotaz, nevím na který a musím projít vše, nepřehledné,</t>
  </si>
  <si>
    <t>Ždírec nad Doubravou</t>
  </si>
  <si>
    <t>Městský úřad Ždírec nad Doubravou</t>
  </si>
  <si>
    <t>kg2bqmn</t>
  </si>
  <si>
    <t>sekretariat@zdirec.cz</t>
  </si>
  <si>
    <t>Oddělení výstavby města</t>
  </si>
  <si>
    <t>Špinar</t>
  </si>
  <si>
    <t>spinar.l@zdirec.cz</t>
  </si>
  <si>
    <t>Povolování kácení dřevin dle zákona č. 114/1992 Sb.</t>
  </si>
  <si>
    <t>Žirovnice</t>
  </si>
  <si>
    <t>Městský úřad Žirovnice</t>
  </si>
  <si>
    <t>Cholunská</t>
  </si>
  <si>
    <t>9sibubc</t>
  </si>
  <si>
    <t>posta@zirovnice.cz</t>
  </si>
  <si>
    <t>Kott</t>
  </si>
  <si>
    <t>stavby@zirovnice.cz</t>
  </si>
  <si>
    <t>Silniční správní orgán, zákon č. 13/97 Sb.,</t>
  </si>
  <si>
    <t>Skutečně zjednodušit zákonné prostředí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</si>
</sst>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1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60">
      <c r="A4" s="27" t="s">
        <v>168</v>
      </c>
      <c r="B4" s="27" t="s">
        <v>169</v>
      </c>
      <c r="C4" s="27">
        <v>1</v>
      </c>
      <c r="D4" s="27" t="s">
        <v>170</v>
      </c>
      <c r="E4" s="27" t="s">
        <v>171</v>
      </c>
      <c r="F4" s="27" t="s">
        <v>172</v>
      </c>
      <c r="G4" s="27">
        <v>58851</v>
      </c>
      <c r="H4" s="27" t="s">
        <v>169</v>
      </c>
      <c r="I4" s="27" t="s">
        <v>173</v>
      </c>
      <c r="J4" s="27" t="s">
        <v>174</v>
      </c>
      <c r="K4" s="27" t="s">
        <v>175</v>
      </c>
      <c r="L4" s="27" t="s">
        <v>176</v>
      </c>
      <c r="M4" s="27" t="s">
        <v>177</v>
      </c>
      <c r="N4" s="27" t="s">
        <v>178</v>
      </c>
      <c r="O4" s="27" t="s">
        <v>176</v>
      </c>
      <c r="P4" s="27">
        <v>602574329</v>
      </c>
      <c r="Q4" s="27" t="s">
        <v>179</v>
      </c>
      <c r="R4" s="27" t="s">
        <v>176</v>
      </c>
      <c r="S4" s="27" t="s">
        <v>180</v>
      </c>
      <c r="T4" s="27" t="s">
        <v>181</v>
      </c>
      <c r="U4" s="27" t="s">
        <v>176</v>
      </c>
      <c r="V4" s="27">
        <v>602429871</v>
      </c>
      <c r="W4" s="27" t="s">
        <v>182</v>
      </c>
      <c r="X4" s="27">
        <v>2</v>
      </c>
      <c r="Y4" s="27">
        <v>0</v>
      </c>
      <c r="Z4" s="27">
        <v>2</v>
      </c>
      <c r="AA4" s="27">
        <v>2</v>
      </c>
      <c r="AB4" s="27">
        <v>0</v>
      </c>
      <c r="AC4" s="27">
        <v>2</v>
      </c>
      <c r="AD4" s="28" t="str">
        <f t="shared" ref="AD4:AD8" si="0">IF(AC4&lt;=Z4,"A","N")</f>
        <v>A</v>
      </c>
      <c r="AE4" s="27">
        <v>2</v>
      </c>
      <c r="AF4" s="28" t="str">
        <f t="shared" ref="AF4:AF8" si="1">IF(AE4&lt;=Z4,"A","N")</f>
        <v>A</v>
      </c>
      <c r="AG4" s="27">
        <v>0</v>
      </c>
      <c r="AH4" s="27">
        <v>2</v>
      </c>
      <c r="AI4" s="27">
        <v>0</v>
      </c>
      <c r="AJ4" s="27">
        <v>0</v>
      </c>
      <c r="AK4" s="27">
        <v>2</v>
      </c>
      <c r="AL4" s="28" t="str">
        <f t="shared" ref="AL4:AL8" si="2">IF(AK4=X4,"A","N")</f>
        <v>A</v>
      </c>
      <c r="AM4" s="27">
        <v>0</v>
      </c>
      <c r="AN4" s="27">
        <v>0</v>
      </c>
      <c r="AO4" s="27">
        <v>2</v>
      </c>
      <c r="AP4" s="27">
        <v>2</v>
      </c>
      <c r="AQ4" s="28" t="str">
        <f t="shared" ref="AQ4:AQ8" si="3">IF(AP4=X4,"A","N")</f>
        <v>A</v>
      </c>
      <c r="AR4" s="27">
        <v>0</v>
      </c>
      <c r="AS4" s="27">
        <v>0</v>
      </c>
      <c r="AT4" s="27">
        <v>2</v>
      </c>
      <c r="AU4" s="27">
        <v>0</v>
      </c>
      <c r="AV4" s="27">
        <v>0</v>
      </c>
      <c r="AW4" s="27">
        <v>0</v>
      </c>
      <c r="AX4" s="27">
        <v>2</v>
      </c>
      <c r="AY4" s="28" t="str">
        <f t="shared" ref="AY4:AY8" si="4">IF(AX4=X4,"A","N")</f>
        <v>A</v>
      </c>
      <c r="AZ4" s="27">
        <v>1</v>
      </c>
      <c r="BA4" s="27">
        <v>1</v>
      </c>
      <c r="BB4" s="27">
        <v>0</v>
      </c>
      <c r="BC4" s="27">
        <v>1</v>
      </c>
      <c r="BD4" s="27">
        <v>2</v>
      </c>
      <c r="BE4" s="27">
        <v>1</v>
      </c>
      <c r="BF4" s="27">
        <v>38</v>
      </c>
      <c r="BG4" s="27">
        <v>30</v>
      </c>
      <c r="BH4" s="27">
        <v>0</v>
      </c>
      <c r="BI4" s="27">
        <v>0</v>
      </c>
      <c r="BJ4" s="27">
        <v>4</v>
      </c>
      <c r="BK4" s="27">
        <v>1</v>
      </c>
      <c r="BL4" s="27">
        <v>19</v>
      </c>
      <c r="BM4" s="27">
        <v>1</v>
      </c>
      <c r="BN4" s="27">
        <v>0</v>
      </c>
      <c r="BO4" s="27">
        <v>15</v>
      </c>
      <c r="BP4" s="27">
        <v>0</v>
      </c>
      <c r="BQ4" s="27">
        <v>8</v>
      </c>
      <c r="BR4" s="27">
        <v>0</v>
      </c>
      <c r="BS4" s="27">
        <v>0</v>
      </c>
      <c r="BT4" s="27">
        <v>0</v>
      </c>
      <c r="BU4" s="27">
        <v>0</v>
      </c>
      <c r="BV4" s="27">
        <v>13</v>
      </c>
      <c r="BW4" s="27">
        <v>1</v>
      </c>
      <c r="BX4" s="27">
        <v>0</v>
      </c>
      <c r="BY4" s="27">
        <v>1</v>
      </c>
      <c r="BZ4" s="27">
        <v>2</v>
      </c>
      <c r="CA4" s="27">
        <v>2</v>
      </c>
      <c r="CB4" s="27">
        <v>1</v>
      </c>
      <c r="CC4" s="27">
        <v>0</v>
      </c>
      <c r="CD4" s="27">
        <v>3</v>
      </c>
      <c r="CE4" s="27">
        <v>0</v>
      </c>
      <c r="CF4" s="27">
        <v>2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0</v>
      </c>
      <c r="CO4" s="27">
        <v>0</v>
      </c>
      <c r="CP4" s="27">
        <v>0</v>
      </c>
      <c r="CQ4" s="27">
        <v>9</v>
      </c>
      <c r="CR4" s="27">
        <v>0</v>
      </c>
      <c r="CS4" s="27">
        <v>0</v>
      </c>
      <c r="CT4" s="27">
        <v>0</v>
      </c>
      <c r="CU4" s="27">
        <v>2</v>
      </c>
      <c r="CV4" s="27">
        <v>0</v>
      </c>
      <c r="CW4" s="27">
        <v>2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0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0</v>
      </c>
      <c r="DS4" s="27">
        <v>0</v>
      </c>
      <c r="DT4" s="27">
        <v>2</v>
      </c>
      <c r="DU4" s="27">
        <v>0</v>
      </c>
      <c r="DV4" s="27">
        <v>0</v>
      </c>
      <c r="DW4" s="27">
        <v>0</v>
      </c>
      <c r="DX4" s="27">
        <v>14</v>
      </c>
      <c r="DY4" s="27">
        <v>1</v>
      </c>
      <c r="DZ4" s="27" t="s">
        <v>183</v>
      </c>
      <c r="EA4" s="27">
        <v>1</v>
      </c>
      <c r="EB4" s="27" t="s">
        <v>184</v>
      </c>
      <c r="EC4" s="27" t="s">
        <v>185</v>
      </c>
      <c r="ED4" s="27">
        <v>1</v>
      </c>
      <c r="EE4" s="27">
        <v>1</v>
      </c>
      <c r="EF4" s="27">
        <v>1</v>
      </c>
      <c r="EG4" s="27"/>
      <c r="EH4" s="27"/>
      <c r="EI4" s="27">
        <v>5262</v>
      </c>
      <c r="EJ4" s="27">
        <v>112.116642</v>
      </c>
      <c r="EK4" s="27">
        <v>9</v>
      </c>
      <c r="EL4" s="27">
        <v>8</v>
      </c>
    </row>
    <row r="5" spans="1:142" ht="24">
      <c r="A5" s="27" t="s">
        <v>168</v>
      </c>
      <c r="B5" s="27" t="s">
        <v>204</v>
      </c>
      <c r="C5" s="27">
        <v>1</v>
      </c>
      <c r="D5" s="27" t="s">
        <v>205</v>
      </c>
      <c r="E5" s="27" t="s">
        <v>196</v>
      </c>
      <c r="F5" s="27">
        <v>379</v>
      </c>
      <c r="G5" s="27">
        <v>58832</v>
      </c>
      <c r="H5" s="27" t="s">
        <v>204</v>
      </c>
      <c r="I5" s="27" t="s">
        <v>206</v>
      </c>
      <c r="J5" s="27" t="s">
        <v>207</v>
      </c>
      <c r="K5" s="27" t="s">
        <v>175</v>
      </c>
      <c r="L5" s="27"/>
      <c r="M5" s="27" t="s">
        <v>195</v>
      </c>
      <c r="N5" s="27" t="s">
        <v>208</v>
      </c>
      <c r="O5" s="27"/>
      <c r="P5" s="27">
        <v>567571717</v>
      </c>
      <c r="Q5" s="27" t="s">
        <v>209</v>
      </c>
      <c r="R5" s="27"/>
      <c r="S5" s="27" t="s">
        <v>210</v>
      </c>
      <c r="T5" s="27" t="s">
        <v>211</v>
      </c>
      <c r="U5" s="27"/>
      <c r="V5" s="27">
        <v>567571725</v>
      </c>
      <c r="W5" s="27" t="s">
        <v>212</v>
      </c>
      <c r="X5" s="27">
        <v>1</v>
      </c>
      <c r="Y5" s="27">
        <v>1</v>
      </c>
      <c r="Z5" s="27">
        <v>2</v>
      </c>
      <c r="AA5" s="27">
        <v>1</v>
      </c>
      <c r="AB5" s="27">
        <v>0.5</v>
      </c>
      <c r="AC5" s="27">
        <v>1.5</v>
      </c>
      <c r="AD5" s="28" t="str">
        <f t="shared" si="0"/>
        <v>A</v>
      </c>
      <c r="AE5" s="27">
        <v>1</v>
      </c>
      <c r="AF5" s="28" t="str">
        <f t="shared" si="1"/>
        <v>A</v>
      </c>
      <c r="AG5" s="27">
        <v>0</v>
      </c>
      <c r="AH5" s="27">
        <v>1</v>
      </c>
      <c r="AI5" s="27">
        <v>0</v>
      </c>
      <c r="AJ5" s="27">
        <v>0</v>
      </c>
      <c r="AK5" s="27">
        <v>1</v>
      </c>
      <c r="AL5" s="28" t="str">
        <f t="shared" si="2"/>
        <v>A</v>
      </c>
      <c r="AM5" s="27">
        <v>0</v>
      </c>
      <c r="AN5" s="27">
        <v>0</v>
      </c>
      <c r="AO5" s="27">
        <v>1</v>
      </c>
      <c r="AP5" s="27">
        <v>1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0</v>
      </c>
      <c r="AV5" s="27">
        <v>1</v>
      </c>
      <c r="AW5" s="27">
        <v>0</v>
      </c>
      <c r="AX5" s="27">
        <v>1</v>
      </c>
      <c r="AY5" s="28" t="str">
        <f t="shared" si="4"/>
        <v>A</v>
      </c>
      <c r="AZ5" s="27">
        <v>1</v>
      </c>
      <c r="BA5" s="27">
        <v>1</v>
      </c>
      <c r="BB5" s="27">
        <v>0</v>
      </c>
      <c r="BC5" s="27">
        <v>1</v>
      </c>
      <c r="BD5" s="27">
        <v>0</v>
      </c>
      <c r="BE5" s="27">
        <v>0</v>
      </c>
      <c r="BF5" s="27">
        <v>29</v>
      </c>
      <c r="BG5" s="27">
        <v>8</v>
      </c>
      <c r="BH5" s="27">
        <v>0</v>
      </c>
      <c r="BI5" s="27">
        <v>0</v>
      </c>
      <c r="BJ5" s="27">
        <v>0</v>
      </c>
      <c r="BK5" s="27">
        <v>4</v>
      </c>
      <c r="BL5" s="27">
        <v>17</v>
      </c>
      <c r="BM5" s="27">
        <v>0</v>
      </c>
      <c r="BN5" s="27">
        <v>0</v>
      </c>
      <c r="BO5" s="27">
        <v>30</v>
      </c>
      <c r="BP5" s="27">
        <v>0</v>
      </c>
      <c r="BQ5" s="27">
        <v>8</v>
      </c>
      <c r="BR5" s="27">
        <v>0</v>
      </c>
      <c r="BS5" s="27">
        <v>0</v>
      </c>
      <c r="BT5" s="27">
        <v>2</v>
      </c>
      <c r="BU5" s="27">
        <v>0</v>
      </c>
      <c r="BV5" s="27">
        <v>41</v>
      </c>
      <c r="BW5" s="27">
        <v>0</v>
      </c>
      <c r="BX5" s="27">
        <v>0</v>
      </c>
      <c r="BY5" s="27">
        <v>2</v>
      </c>
      <c r="BZ5" s="27">
        <v>4</v>
      </c>
      <c r="CA5" s="27">
        <v>1</v>
      </c>
      <c r="CB5" s="27">
        <v>1</v>
      </c>
      <c r="CC5" s="27">
        <v>0</v>
      </c>
      <c r="CD5" s="27">
        <v>8</v>
      </c>
      <c r="CE5" s="27">
        <v>0</v>
      </c>
      <c r="CF5" s="27">
        <v>0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0</v>
      </c>
      <c r="CR5" s="27">
        <v>1</v>
      </c>
      <c r="CS5" s="27">
        <v>0</v>
      </c>
      <c r="CT5" s="27">
        <v>0</v>
      </c>
      <c r="CU5" s="27">
        <v>0</v>
      </c>
      <c r="CV5" s="27">
        <v>0</v>
      </c>
      <c r="CW5" s="27">
        <v>0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0</v>
      </c>
      <c r="DS5" s="27">
        <v>0</v>
      </c>
      <c r="DT5" s="27">
        <v>0</v>
      </c>
      <c r="DU5" s="27">
        <v>0</v>
      </c>
      <c r="DV5" s="27">
        <v>0</v>
      </c>
      <c r="DW5" s="27">
        <v>0</v>
      </c>
      <c r="DX5" s="27">
        <v>22</v>
      </c>
      <c r="DY5" s="27">
        <v>1</v>
      </c>
      <c r="DZ5" s="27" t="s">
        <v>213</v>
      </c>
      <c r="EA5" s="27">
        <v>1</v>
      </c>
      <c r="EB5" s="27" t="s">
        <v>214</v>
      </c>
      <c r="EC5" s="27"/>
      <c r="ED5" s="27">
        <v>1</v>
      </c>
      <c r="EE5" s="27">
        <v>1</v>
      </c>
      <c r="EF5" s="27">
        <v>1</v>
      </c>
      <c r="EG5" s="27"/>
      <c r="EH5" s="27"/>
      <c r="EI5" s="27">
        <v>5212</v>
      </c>
      <c r="EJ5" s="27">
        <v>99.079526000000001</v>
      </c>
      <c r="EK5" s="27">
        <v>3</v>
      </c>
      <c r="EL5" s="27">
        <v>3</v>
      </c>
    </row>
    <row r="6" spans="1:142" ht="24">
      <c r="A6" s="27" t="s">
        <v>168</v>
      </c>
      <c r="B6" s="27" t="s">
        <v>218</v>
      </c>
      <c r="C6" s="27">
        <v>1</v>
      </c>
      <c r="D6" s="27" t="s">
        <v>219</v>
      </c>
      <c r="E6" s="27" t="s">
        <v>218</v>
      </c>
      <c r="F6" s="27">
        <v>360</v>
      </c>
      <c r="G6" s="27">
        <v>67503</v>
      </c>
      <c r="H6" s="27" t="s">
        <v>218</v>
      </c>
      <c r="I6" s="27" t="s">
        <v>220</v>
      </c>
      <c r="J6" s="27" t="s">
        <v>221</v>
      </c>
      <c r="K6" s="27" t="s">
        <v>175</v>
      </c>
      <c r="L6" s="27"/>
      <c r="M6" s="27" t="s">
        <v>192</v>
      </c>
      <c r="N6" s="27" t="s">
        <v>222</v>
      </c>
      <c r="O6" s="27"/>
      <c r="P6" s="27">
        <v>568875110</v>
      </c>
      <c r="Q6" s="27" t="s">
        <v>223</v>
      </c>
      <c r="R6" s="27" t="s">
        <v>165</v>
      </c>
      <c r="S6" s="27" t="s">
        <v>224</v>
      </c>
      <c r="T6" s="27" t="s">
        <v>225</v>
      </c>
      <c r="U6" s="27"/>
      <c r="V6" s="27">
        <v>568875891</v>
      </c>
      <c r="W6" s="27" t="s">
        <v>226</v>
      </c>
      <c r="X6" s="27">
        <v>1</v>
      </c>
      <c r="Y6" s="27">
        <v>0</v>
      </c>
      <c r="Z6" s="27">
        <v>1</v>
      </c>
      <c r="AA6" s="27">
        <v>1</v>
      </c>
      <c r="AB6" s="27">
        <v>0</v>
      </c>
      <c r="AC6" s="27">
        <v>1</v>
      </c>
      <c r="AD6" s="28" t="str">
        <f t="shared" si="0"/>
        <v>A</v>
      </c>
      <c r="AE6" s="27">
        <v>1</v>
      </c>
      <c r="AF6" s="28" t="str">
        <f t="shared" si="1"/>
        <v>A</v>
      </c>
      <c r="AG6" s="27">
        <v>0</v>
      </c>
      <c r="AH6" s="27">
        <v>0</v>
      </c>
      <c r="AI6" s="27">
        <v>0</v>
      </c>
      <c r="AJ6" s="27">
        <v>1</v>
      </c>
      <c r="AK6" s="27">
        <v>1</v>
      </c>
      <c r="AL6" s="28" t="str">
        <f t="shared" si="2"/>
        <v>A</v>
      </c>
      <c r="AM6" s="27">
        <v>1</v>
      </c>
      <c r="AN6" s="27">
        <v>0</v>
      </c>
      <c r="AO6" s="27">
        <v>0</v>
      </c>
      <c r="AP6" s="27">
        <v>1</v>
      </c>
      <c r="AQ6" s="28" t="str">
        <f t="shared" si="3"/>
        <v>A</v>
      </c>
      <c r="AR6" s="27">
        <v>0</v>
      </c>
      <c r="AS6" s="27">
        <v>0</v>
      </c>
      <c r="AT6" s="27">
        <v>0</v>
      </c>
      <c r="AU6" s="27">
        <v>1</v>
      </c>
      <c r="AV6" s="27">
        <v>0</v>
      </c>
      <c r="AW6" s="27">
        <v>0</v>
      </c>
      <c r="AX6" s="27">
        <v>1</v>
      </c>
      <c r="AY6" s="28" t="str">
        <f t="shared" si="4"/>
        <v>A</v>
      </c>
      <c r="AZ6" s="27">
        <v>0</v>
      </c>
      <c r="BA6" s="27">
        <v>1</v>
      </c>
      <c r="BB6" s="27">
        <v>0</v>
      </c>
      <c r="BC6" s="27">
        <v>1</v>
      </c>
      <c r="BD6" s="27">
        <v>10</v>
      </c>
      <c r="BE6" s="27">
        <v>1</v>
      </c>
      <c r="BF6" s="27">
        <v>166</v>
      </c>
      <c r="BG6" s="27">
        <v>14</v>
      </c>
      <c r="BH6" s="27">
        <v>0</v>
      </c>
      <c r="BI6" s="27">
        <v>0</v>
      </c>
      <c r="BJ6" s="27">
        <v>2</v>
      </c>
      <c r="BK6" s="27">
        <v>4</v>
      </c>
      <c r="BL6" s="27">
        <v>9</v>
      </c>
      <c r="BM6" s="27">
        <v>10</v>
      </c>
      <c r="BN6" s="27">
        <v>0</v>
      </c>
      <c r="BO6" s="27">
        <v>15</v>
      </c>
      <c r="BP6" s="27">
        <v>0</v>
      </c>
      <c r="BQ6" s="27">
        <v>8</v>
      </c>
      <c r="BR6" s="27">
        <v>0</v>
      </c>
      <c r="BS6" s="27">
        <v>0</v>
      </c>
      <c r="BT6" s="27">
        <v>2</v>
      </c>
      <c r="BU6" s="27">
        <v>1</v>
      </c>
      <c r="BV6" s="27">
        <v>6</v>
      </c>
      <c r="BW6" s="27">
        <v>0</v>
      </c>
      <c r="BX6" s="27">
        <v>1</v>
      </c>
      <c r="BY6" s="27">
        <v>1</v>
      </c>
      <c r="BZ6" s="27">
        <v>3</v>
      </c>
      <c r="CA6" s="27">
        <v>2</v>
      </c>
      <c r="CB6" s="27">
        <v>0</v>
      </c>
      <c r="CC6" s="27">
        <v>0</v>
      </c>
      <c r="CD6" s="27">
        <v>0</v>
      </c>
      <c r="CE6" s="27">
        <v>1</v>
      </c>
      <c r="CF6" s="27">
        <v>1</v>
      </c>
      <c r="CG6" s="27">
        <v>0</v>
      </c>
      <c r="CH6" s="27">
        <v>0</v>
      </c>
      <c r="CI6" s="27">
        <v>1</v>
      </c>
      <c r="CJ6" s="27">
        <v>0</v>
      </c>
      <c r="CK6" s="27">
        <v>0</v>
      </c>
      <c r="CL6" s="27">
        <v>0</v>
      </c>
      <c r="CM6" s="27">
        <v>0</v>
      </c>
      <c r="CN6" s="27">
        <v>0</v>
      </c>
      <c r="CO6" s="27">
        <v>0</v>
      </c>
      <c r="CP6" s="27">
        <v>0</v>
      </c>
      <c r="CQ6" s="27">
        <v>3</v>
      </c>
      <c r="CR6" s="27">
        <v>0</v>
      </c>
      <c r="CS6" s="27">
        <v>0</v>
      </c>
      <c r="CT6" s="27">
        <v>0</v>
      </c>
      <c r="CU6" s="27">
        <v>2</v>
      </c>
      <c r="CV6" s="27">
        <v>1</v>
      </c>
      <c r="CW6" s="27">
        <v>2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2</v>
      </c>
      <c r="DS6" s="27">
        <v>0</v>
      </c>
      <c r="DT6" s="27">
        <v>0</v>
      </c>
      <c r="DU6" s="27">
        <v>0</v>
      </c>
      <c r="DV6" s="27">
        <v>0</v>
      </c>
      <c r="DW6" s="27">
        <v>0</v>
      </c>
      <c r="DX6" s="27">
        <v>20</v>
      </c>
      <c r="DY6" s="27">
        <v>1</v>
      </c>
      <c r="DZ6" s="27" t="s">
        <v>227</v>
      </c>
      <c r="EA6" s="27">
        <v>2</v>
      </c>
      <c r="EB6" s="27" t="s">
        <v>228</v>
      </c>
      <c r="EC6" s="27" t="s">
        <v>229</v>
      </c>
      <c r="ED6" s="27">
        <v>1</v>
      </c>
      <c r="EE6" s="27">
        <v>1</v>
      </c>
      <c r="EF6" s="27">
        <v>1</v>
      </c>
      <c r="EG6" s="27"/>
      <c r="EH6" s="27"/>
      <c r="EI6" s="27">
        <v>3949</v>
      </c>
      <c r="EJ6" s="27">
        <v>87.400897000000001</v>
      </c>
      <c r="EK6" s="27">
        <v>12</v>
      </c>
      <c r="EL6" s="27">
        <v>12</v>
      </c>
    </row>
    <row r="7" spans="1:142" ht="36">
      <c r="A7" s="27" t="s">
        <v>168</v>
      </c>
      <c r="B7" s="27" t="s">
        <v>231</v>
      </c>
      <c r="C7" s="27">
        <v>3</v>
      </c>
      <c r="D7" s="27" t="s">
        <v>232</v>
      </c>
      <c r="E7" s="27" t="s">
        <v>233</v>
      </c>
      <c r="F7" s="27">
        <v>405</v>
      </c>
      <c r="G7" s="27">
        <v>59301</v>
      </c>
      <c r="H7" s="27" t="s">
        <v>231</v>
      </c>
      <c r="I7" s="27" t="s">
        <v>234</v>
      </c>
      <c r="J7" s="27" t="s">
        <v>235</v>
      </c>
      <c r="K7" s="27" t="s">
        <v>236</v>
      </c>
      <c r="L7" s="27" t="s">
        <v>165</v>
      </c>
      <c r="M7" s="27" t="s">
        <v>237</v>
      </c>
      <c r="N7" s="27" t="s">
        <v>238</v>
      </c>
      <c r="O7" s="27"/>
      <c r="P7" s="27">
        <v>566590348</v>
      </c>
      <c r="Q7" s="27" t="s">
        <v>239</v>
      </c>
      <c r="R7" s="27"/>
      <c r="S7" s="27" t="s">
        <v>180</v>
      </c>
      <c r="T7" s="27" t="s">
        <v>240</v>
      </c>
      <c r="U7" s="27"/>
      <c r="V7" s="27">
        <v>566590324</v>
      </c>
      <c r="W7" s="27" t="s">
        <v>241</v>
      </c>
      <c r="X7" s="27">
        <v>4</v>
      </c>
      <c r="Y7" s="27">
        <v>1</v>
      </c>
      <c r="Z7" s="27">
        <v>5</v>
      </c>
      <c r="AA7" s="27">
        <v>4</v>
      </c>
      <c r="AB7" s="27">
        <v>1</v>
      </c>
      <c r="AC7" s="27">
        <v>5</v>
      </c>
      <c r="AD7" s="28" t="str">
        <f t="shared" si="0"/>
        <v>A</v>
      </c>
      <c r="AE7" s="27">
        <v>3</v>
      </c>
      <c r="AF7" s="28" t="str">
        <f t="shared" si="1"/>
        <v>A</v>
      </c>
      <c r="AG7" s="27"/>
      <c r="AH7" s="27">
        <v>2</v>
      </c>
      <c r="AI7" s="27">
        <v>2</v>
      </c>
      <c r="AJ7" s="27"/>
      <c r="AK7" s="27">
        <v>4</v>
      </c>
      <c r="AL7" s="28" t="str">
        <f t="shared" si="2"/>
        <v>A</v>
      </c>
      <c r="AM7" s="27"/>
      <c r="AN7" s="27"/>
      <c r="AO7" s="27">
        <v>4</v>
      </c>
      <c r="AP7" s="27">
        <v>4</v>
      </c>
      <c r="AQ7" s="28" t="str">
        <f t="shared" si="3"/>
        <v>A</v>
      </c>
      <c r="AR7" s="27"/>
      <c r="AS7" s="27"/>
      <c r="AT7" s="27"/>
      <c r="AU7" s="27">
        <v>3</v>
      </c>
      <c r="AV7" s="27">
        <v>1</v>
      </c>
      <c r="AW7" s="27"/>
      <c r="AX7" s="27">
        <v>4</v>
      </c>
      <c r="AY7" s="28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7"/>
      <c r="BE7" s="27">
        <v>3</v>
      </c>
      <c r="BF7" s="27">
        <v>156</v>
      </c>
      <c r="BG7" s="27">
        <v>60</v>
      </c>
      <c r="BH7" s="27"/>
      <c r="BI7" s="27"/>
      <c r="BJ7" s="27">
        <v>10</v>
      </c>
      <c r="BK7" s="27">
        <v>2</v>
      </c>
      <c r="BL7" s="27">
        <v>52</v>
      </c>
      <c r="BM7" s="27">
        <v>15</v>
      </c>
      <c r="BN7" s="27">
        <v>1</v>
      </c>
      <c r="BO7" s="27">
        <v>71</v>
      </c>
      <c r="BP7" s="27"/>
      <c r="BQ7" s="27">
        <v>94</v>
      </c>
      <c r="BR7" s="27">
        <v>19</v>
      </c>
      <c r="BS7" s="27"/>
      <c r="BT7" s="27">
        <v>8</v>
      </c>
      <c r="BU7" s="27">
        <v>1</v>
      </c>
      <c r="BV7" s="27">
        <v>136</v>
      </c>
      <c r="BW7" s="27">
        <v>1</v>
      </c>
      <c r="BX7" s="27">
        <v>5</v>
      </c>
      <c r="BY7" s="27">
        <v>6</v>
      </c>
      <c r="BZ7" s="27">
        <v>5</v>
      </c>
      <c r="CA7" s="27">
        <v>13</v>
      </c>
      <c r="CB7" s="27">
        <v>4</v>
      </c>
      <c r="CC7" s="27"/>
      <c r="CD7" s="27">
        <v>7</v>
      </c>
      <c r="CE7" s="27">
        <v>2</v>
      </c>
      <c r="CF7" s="27">
        <v>45</v>
      </c>
      <c r="CG7" s="27"/>
      <c r="CH7" s="27"/>
      <c r="CI7" s="27"/>
      <c r="CJ7" s="27"/>
      <c r="CK7" s="27"/>
      <c r="CL7" s="27"/>
      <c r="CM7" s="27"/>
      <c r="CN7" s="27">
        <v>4</v>
      </c>
      <c r="CO7" s="27"/>
      <c r="CP7" s="27"/>
      <c r="CQ7" s="27"/>
      <c r="CR7" s="27"/>
      <c r="CS7" s="27"/>
      <c r="CT7" s="27"/>
      <c r="CU7" s="27"/>
      <c r="CV7" s="27"/>
      <c r="CW7" s="27">
        <v>5</v>
      </c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>
        <v>2</v>
      </c>
      <c r="DU7" s="27"/>
      <c r="DV7" s="27"/>
      <c r="DW7" s="27"/>
      <c r="DX7" s="27"/>
      <c r="DY7" s="27">
        <v>1</v>
      </c>
      <c r="DZ7" s="27" t="s">
        <v>242</v>
      </c>
      <c r="EA7" s="27">
        <v>2</v>
      </c>
      <c r="EB7" s="27" t="s">
        <v>243</v>
      </c>
      <c r="EC7" s="27"/>
      <c r="ED7" s="27">
        <v>1</v>
      </c>
      <c r="EE7" s="27">
        <v>1</v>
      </c>
      <c r="EF7" s="27">
        <v>1</v>
      </c>
      <c r="EG7" s="27"/>
      <c r="EH7" s="27"/>
      <c r="EI7" s="27">
        <v>20172</v>
      </c>
      <c r="EJ7" s="27">
        <v>347.93093699999997</v>
      </c>
      <c r="EK7" s="27">
        <v>39</v>
      </c>
      <c r="EL7" s="27">
        <v>28</v>
      </c>
    </row>
    <row r="8" spans="1:142" ht="24">
      <c r="A8" s="27" t="s">
        <v>168</v>
      </c>
      <c r="B8" s="27" t="s">
        <v>247</v>
      </c>
      <c r="C8" s="27">
        <v>1</v>
      </c>
      <c r="D8" s="27" t="s">
        <v>248</v>
      </c>
      <c r="E8" s="27" t="s">
        <v>249</v>
      </c>
      <c r="F8" s="27">
        <v>718</v>
      </c>
      <c r="G8" s="27">
        <v>39494</v>
      </c>
      <c r="H8" s="27" t="s">
        <v>250</v>
      </c>
      <c r="I8" s="27" t="s">
        <v>251</v>
      </c>
      <c r="J8" s="27" t="s">
        <v>252</v>
      </c>
      <c r="K8" s="27" t="s">
        <v>167</v>
      </c>
      <c r="L8" s="27"/>
      <c r="M8" s="27" t="s">
        <v>193</v>
      </c>
      <c r="N8" s="27" t="s">
        <v>253</v>
      </c>
      <c r="O8" s="27"/>
      <c r="P8" s="27">
        <v>565492382</v>
      </c>
      <c r="Q8" s="27" t="s">
        <v>254</v>
      </c>
      <c r="R8" s="27"/>
      <c r="S8" s="27" t="s">
        <v>195</v>
      </c>
      <c r="T8" s="27" t="s">
        <v>255</v>
      </c>
      <c r="U8" s="27"/>
      <c r="V8" s="27">
        <v>565492382</v>
      </c>
      <c r="W8" s="27" t="s">
        <v>256</v>
      </c>
      <c r="X8" s="27">
        <v>2</v>
      </c>
      <c r="Y8" s="27">
        <v>0</v>
      </c>
      <c r="Z8" s="27">
        <v>2</v>
      </c>
      <c r="AA8" s="27">
        <v>2</v>
      </c>
      <c r="AB8" s="27">
        <v>0</v>
      </c>
      <c r="AC8" s="27">
        <v>2</v>
      </c>
      <c r="AD8" s="28" t="str">
        <f t="shared" si="0"/>
        <v>A</v>
      </c>
      <c r="AE8" s="27">
        <v>2</v>
      </c>
      <c r="AF8" s="28" t="str">
        <f t="shared" si="1"/>
        <v>A</v>
      </c>
      <c r="AG8" s="27">
        <v>0</v>
      </c>
      <c r="AH8" s="27">
        <v>2</v>
      </c>
      <c r="AI8" s="27">
        <v>0</v>
      </c>
      <c r="AJ8" s="27">
        <v>0</v>
      </c>
      <c r="AK8" s="27">
        <v>2</v>
      </c>
      <c r="AL8" s="28" t="str">
        <f t="shared" si="2"/>
        <v>A</v>
      </c>
      <c r="AM8" s="27">
        <v>0</v>
      </c>
      <c r="AN8" s="27">
        <v>0</v>
      </c>
      <c r="AO8" s="27">
        <v>2</v>
      </c>
      <c r="AP8" s="27">
        <v>2</v>
      </c>
      <c r="AQ8" s="28" t="str">
        <f t="shared" si="3"/>
        <v>A</v>
      </c>
      <c r="AR8" s="27">
        <v>0</v>
      </c>
      <c r="AS8" s="27">
        <v>1</v>
      </c>
      <c r="AT8" s="27">
        <v>0</v>
      </c>
      <c r="AU8" s="27">
        <v>1</v>
      </c>
      <c r="AV8" s="27">
        <v>0</v>
      </c>
      <c r="AW8" s="27">
        <v>0</v>
      </c>
      <c r="AX8" s="27">
        <v>2</v>
      </c>
      <c r="AY8" s="28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7"/>
      <c r="BE8" s="27"/>
      <c r="BF8" s="27">
        <v>20</v>
      </c>
      <c r="BG8" s="27">
        <v>6</v>
      </c>
      <c r="BH8" s="27">
        <v>4</v>
      </c>
      <c r="BI8" s="27"/>
      <c r="BJ8" s="27"/>
      <c r="BK8" s="27"/>
      <c r="BL8" s="27">
        <v>2</v>
      </c>
      <c r="BM8" s="27">
        <v>2</v>
      </c>
      <c r="BN8" s="27"/>
      <c r="BO8" s="27">
        <v>11</v>
      </c>
      <c r="BP8" s="27"/>
      <c r="BQ8" s="27">
        <v>29</v>
      </c>
      <c r="BR8" s="27"/>
      <c r="BS8" s="27"/>
      <c r="BT8" s="27">
        <v>11</v>
      </c>
      <c r="BU8" s="27"/>
      <c r="BV8" s="27">
        <v>5</v>
      </c>
      <c r="BW8" s="27"/>
      <c r="BX8" s="27"/>
      <c r="BY8" s="27"/>
      <c r="BZ8" s="27">
        <v>8</v>
      </c>
      <c r="CA8" s="27"/>
      <c r="CB8" s="27">
        <v>1</v>
      </c>
      <c r="CC8" s="27"/>
      <c r="CD8" s="27"/>
      <c r="CE8" s="27">
        <v>4</v>
      </c>
      <c r="CF8" s="27">
        <v>3</v>
      </c>
      <c r="CG8" s="27">
        <v>1</v>
      </c>
      <c r="CH8" s="27">
        <v>1</v>
      </c>
      <c r="CI8" s="27"/>
      <c r="CJ8" s="27"/>
      <c r="CK8" s="27"/>
      <c r="CL8" s="27"/>
      <c r="CM8" s="27"/>
      <c r="CN8" s="27"/>
      <c r="CO8" s="27">
        <v>1</v>
      </c>
      <c r="CP8" s="27"/>
      <c r="CQ8" s="27">
        <v>5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>
        <v>2</v>
      </c>
      <c r="DE8" s="27"/>
      <c r="DF8" s="27"/>
      <c r="DG8" s="27"/>
      <c r="DH8" s="27"/>
      <c r="DI8" s="27"/>
      <c r="DJ8" s="27"/>
      <c r="DK8" s="27"/>
      <c r="DL8" s="27">
        <v>1</v>
      </c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>
        <v>14</v>
      </c>
      <c r="DY8" s="27">
        <v>1</v>
      </c>
      <c r="DZ8" s="27"/>
      <c r="EA8" s="27">
        <v>2</v>
      </c>
      <c r="EB8" s="27"/>
      <c r="EC8" s="27"/>
      <c r="ED8" s="27">
        <v>1</v>
      </c>
      <c r="EE8" s="27">
        <v>1</v>
      </c>
      <c r="EF8" s="27">
        <v>1</v>
      </c>
      <c r="EG8" s="27"/>
      <c r="EH8" s="27"/>
      <c r="EI8" s="27">
        <v>2368</v>
      </c>
      <c r="EJ8" s="27">
        <v>65.745365000000007</v>
      </c>
      <c r="EK8" s="27">
        <v>4</v>
      </c>
      <c r="EL8" s="27">
        <v>4</v>
      </c>
    </row>
    <row r="9" spans="1:142" ht="84">
      <c r="A9" s="27" t="s">
        <v>168</v>
      </c>
      <c r="B9" s="27" t="s">
        <v>265</v>
      </c>
      <c r="C9" s="27">
        <v>2</v>
      </c>
      <c r="D9" s="27" t="s">
        <v>266</v>
      </c>
      <c r="E9" s="27" t="s">
        <v>267</v>
      </c>
      <c r="F9" s="27">
        <v>110</v>
      </c>
      <c r="G9" s="27">
        <v>58282</v>
      </c>
      <c r="H9" s="27" t="s">
        <v>265</v>
      </c>
      <c r="I9" s="27" t="s">
        <v>268</v>
      </c>
      <c r="J9" s="27" t="s">
        <v>269</v>
      </c>
      <c r="K9" s="27" t="s">
        <v>175</v>
      </c>
      <c r="L9" s="27"/>
      <c r="M9" s="27" t="s">
        <v>270</v>
      </c>
      <c r="N9" s="27" t="s">
        <v>271</v>
      </c>
      <c r="O9" s="27"/>
      <c r="P9" s="27">
        <v>569435312</v>
      </c>
      <c r="Q9" s="27" t="s">
        <v>272</v>
      </c>
      <c r="R9" s="27"/>
      <c r="S9" s="27" t="s">
        <v>270</v>
      </c>
      <c r="T9" s="27" t="s">
        <v>271</v>
      </c>
      <c r="U9" s="27"/>
      <c r="V9" s="27">
        <v>569435312</v>
      </c>
      <c r="W9" s="27" t="s">
        <v>272</v>
      </c>
      <c r="X9" s="27">
        <v>1</v>
      </c>
      <c r="Y9" s="27">
        <v>0</v>
      </c>
      <c r="Z9" s="27">
        <v>1</v>
      </c>
      <c r="AA9" s="27">
        <v>1</v>
      </c>
      <c r="AB9" s="27">
        <v>0</v>
      </c>
      <c r="AC9" s="27">
        <v>1</v>
      </c>
      <c r="AD9" s="28" t="str">
        <f t="shared" ref="AD9:AD11" si="5">IF(AC9&lt;=Z9,"A","N")</f>
        <v>A</v>
      </c>
      <c r="AE9" s="27">
        <v>1</v>
      </c>
      <c r="AF9" s="28" t="str">
        <f t="shared" ref="AF9:AF11" si="6">IF(AE9&lt;=Z9,"A","N")</f>
        <v>A</v>
      </c>
      <c r="AG9" s="27"/>
      <c r="AH9" s="27">
        <v>1</v>
      </c>
      <c r="AI9" s="27"/>
      <c r="AJ9" s="27"/>
      <c r="AK9" s="27">
        <v>1</v>
      </c>
      <c r="AL9" s="28" t="str">
        <f t="shared" ref="AL9:AL11" si="7">IF(AK9=X9,"A","N")</f>
        <v>A</v>
      </c>
      <c r="AM9" s="27"/>
      <c r="AN9" s="27"/>
      <c r="AO9" s="27">
        <v>1</v>
      </c>
      <c r="AP9" s="27">
        <v>1</v>
      </c>
      <c r="AQ9" s="28" t="str">
        <f t="shared" ref="AQ9:AQ11" si="8">IF(AP9=X9,"A","N")</f>
        <v>A</v>
      </c>
      <c r="AR9" s="27"/>
      <c r="AS9" s="27"/>
      <c r="AT9" s="27">
        <v>1</v>
      </c>
      <c r="AU9" s="27"/>
      <c r="AV9" s="27"/>
      <c r="AW9" s="27"/>
      <c r="AX9" s="27">
        <v>1</v>
      </c>
      <c r="AY9" s="28" t="str">
        <f t="shared" ref="AY9:AY11" si="9">IF(AX9=X9,"A","N")</f>
        <v>A</v>
      </c>
      <c r="AZ9" s="27">
        <v>1</v>
      </c>
      <c r="BA9" s="27">
        <v>1</v>
      </c>
      <c r="BB9" s="27">
        <v>1</v>
      </c>
      <c r="BC9" s="27">
        <v>1</v>
      </c>
      <c r="BD9" s="27">
        <v>2</v>
      </c>
      <c r="BE9" s="27">
        <v>0</v>
      </c>
      <c r="BF9" s="27">
        <v>28</v>
      </c>
      <c r="BG9" s="27">
        <v>3</v>
      </c>
      <c r="BH9" s="27">
        <v>0</v>
      </c>
      <c r="BI9" s="27">
        <v>0</v>
      </c>
      <c r="BJ9" s="27">
        <v>1</v>
      </c>
      <c r="BK9" s="27">
        <v>11</v>
      </c>
      <c r="BL9" s="27">
        <v>10</v>
      </c>
      <c r="BM9" s="27">
        <v>3</v>
      </c>
      <c r="BN9" s="27">
        <v>1</v>
      </c>
      <c r="BO9" s="27">
        <v>11</v>
      </c>
      <c r="BP9" s="27">
        <v>0</v>
      </c>
      <c r="BQ9" s="27">
        <v>10</v>
      </c>
      <c r="BR9" s="27">
        <v>0</v>
      </c>
      <c r="BS9" s="27">
        <v>0</v>
      </c>
      <c r="BT9" s="27">
        <v>12</v>
      </c>
      <c r="BU9" s="27">
        <v>0</v>
      </c>
      <c r="BV9" s="27">
        <v>29</v>
      </c>
      <c r="BW9" s="27">
        <v>0</v>
      </c>
      <c r="BX9" s="27">
        <v>0</v>
      </c>
      <c r="BY9" s="27">
        <v>0</v>
      </c>
      <c r="BZ9" s="27">
        <v>4</v>
      </c>
      <c r="CA9" s="27">
        <v>0</v>
      </c>
      <c r="CB9" s="27">
        <v>1</v>
      </c>
      <c r="CC9" s="27">
        <v>0</v>
      </c>
      <c r="CD9" s="27">
        <v>3</v>
      </c>
      <c r="CE9" s="27">
        <v>0</v>
      </c>
      <c r="CF9" s="27">
        <v>2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7">
        <v>0</v>
      </c>
      <c r="CP9" s="27">
        <v>0</v>
      </c>
      <c r="CQ9" s="27">
        <v>0</v>
      </c>
      <c r="CR9" s="27">
        <v>1</v>
      </c>
      <c r="CS9" s="27">
        <v>1</v>
      </c>
      <c r="CT9" s="27">
        <v>0</v>
      </c>
      <c r="CU9" s="27">
        <v>2</v>
      </c>
      <c r="CV9" s="27">
        <v>0</v>
      </c>
      <c r="CW9" s="27">
        <v>0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0</v>
      </c>
      <c r="DS9" s="27">
        <v>0</v>
      </c>
      <c r="DT9" s="27">
        <v>0</v>
      </c>
      <c r="DU9" s="27">
        <v>0</v>
      </c>
      <c r="DV9" s="27">
        <v>0</v>
      </c>
      <c r="DW9" s="27">
        <v>0</v>
      </c>
      <c r="DX9" s="27">
        <v>29</v>
      </c>
      <c r="DY9" s="27">
        <v>1</v>
      </c>
      <c r="DZ9" s="27" t="s">
        <v>273</v>
      </c>
      <c r="EA9" s="27">
        <v>2</v>
      </c>
      <c r="EB9" s="27" t="s">
        <v>274</v>
      </c>
      <c r="EC9" s="27"/>
      <c r="ED9" s="27">
        <v>1</v>
      </c>
      <c r="EE9" s="27">
        <v>1</v>
      </c>
      <c r="EF9" s="27">
        <v>1</v>
      </c>
      <c r="EG9" s="27"/>
      <c r="EH9" s="27" t="s">
        <v>275</v>
      </c>
      <c r="EI9" s="27">
        <v>4388</v>
      </c>
      <c r="EJ9" s="27">
        <v>90.482422</v>
      </c>
      <c r="EK9" s="27">
        <v>9</v>
      </c>
      <c r="EL9" s="27">
        <v>8</v>
      </c>
    </row>
    <row r="10" spans="1:142">
      <c r="A10" s="27" t="s">
        <v>168</v>
      </c>
      <c r="B10" s="27" t="s">
        <v>276</v>
      </c>
      <c r="C10" s="27">
        <v>1</v>
      </c>
      <c r="D10" s="27" t="s">
        <v>277</v>
      </c>
      <c r="E10" s="27" t="s">
        <v>278</v>
      </c>
      <c r="F10" s="27">
        <v>66</v>
      </c>
      <c r="G10" s="27">
        <v>58281</v>
      </c>
      <c r="H10" s="27" t="s">
        <v>276</v>
      </c>
      <c r="I10" s="27" t="s">
        <v>279</v>
      </c>
      <c r="J10" s="27" t="s">
        <v>280</v>
      </c>
      <c r="K10" s="27" t="s">
        <v>175</v>
      </c>
      <c r="L10" s="27"/>
      <c r="M10" s="27" t="s">
        <v>281</v>
      </c>
      <c r="N10" s="27" t="s">
        <v>282</v>
      </c>
      <c r="O10" s="27"/>
      <c r="P10" s="27">
        <v>569441217</v>
      </c>
      <c r="Q10" s="27" t="s">
        <v>280</v>
      </c>
      <c r="R10" s="27"/>
      <c r="S10" s="27" t="s">
        <v>281</v>
      </c>
      <c r="T10" s="27" t="s">
        <v>282</v>
      </c>
      <c r="U10" s="27"/>
      <c r="V10" s="27">
        <v>569441217</v>
      </c>
      <c r="W10" s="27" t="s">
        <v>280</v>
      </c>
      <c r="X10" s="27">
        <v>1</v>
      </c>
      <c r="Y10" s="27">
        <v>0</v>
      </c>
      <c r="Z10" s="27">
        <v>1</v>
      </c>
      <c r="AA10" s="27">
        <v>1</v>
      </c>
      <c r="AB10" s="27">
        <v>0</v>
      </c>
      <c r="AC10" s="27">
        <v>1</v>
      </c>
      <c r="AD10" s="28" t="str">
        <f t="shared" si="5"/>
        <v>A</v>
      </c>
      <c r="AE10" s="27">
        <v>1</v>
      </c>
      <c r="AF10" s="28" t="str">
        <f t="shared" si="6"/>
        <v>A</v>
      </c>
      <c r="AG10" s="27">
        <v>0</v>
      </c>
      <c r="AH10" s="27">
        <v>1</v>
      </c>
      <c r="AI10" s="27">
        <v>0</v>
      </c>
      <c r="AJ10" s="27">
        <v>0</v>
      </c>
      <c r="AK10" s="27">
        <v>1</v>
      </c>
      <c r="AL10" s="28" t="str">
        <f t="shared" si="7"/>
        <v>A</v>
      </c>
      <c r="AM10" s="27">
        <v>0</v>
      </c>
      <c r="AN10" s="27">
        <v>0</v>
      </c>
      <c r="AO10" s="27">
        <v>1</v>
      </c>
      <c r="AP10" s="27">
        <v>1</v>
      </c>
      <c r="AQ10" s="28" t="str">
        <f t="shared" si="8"/>
        <v>A</v>
      </c>
      <c r="AR10" s="27">
        <v>0</v>
      </c>
      <c r="AS10" s="27">
        <v>0</v>
      </c>
      <c r="AT10" s="27">
        <v>0</v>
      </c>
      <c r="AU10" s="27">
        <v>1</v>
      </c>
      <c r="AV10" s="27">
        <v>0</v>
      </c>
      <c r="AW10" s="27">
        <v>0</v>
      </c>
      <c r="AX10" s="27">
        <v>1</v>
      </c>
      <c r="AY10" s="28" t="str">
        <f t="shared" si="9"/>
        <v>A</v>
      </c>
      <c r="AZ10" s="27">
        <v>0</v>
      </c>
      <c r="BA10" s="27">
        <v>1</v>
      </c>
      <c r="BB10" s="27">
        <v>0</v>
      </c>
      <c r="BC10" s="27">
        <v>1</v>
      </c>
      <c r="BD10" s="27">
        <v>15</v>
      </c>
      <c r="BE10" s="27">
        <v>0</v>
      </c>
      <c r="BF10" s="27">
        <v>28</v>
      </c>
      <c r="BG10" s="27">
        <v>7</v>
      </c>
      <c r="BH10" s="27">
        <v>0</v>
      </c>
      <c r="BI10" s="27">
        <v>0</v>
      </c>
      <c r="BJ10" s="27">
        <v>1</v>
      </c>
      <c r="BK10" s="27">
        <v>0</v>
      </c>
      <c r="BL10" s="27">
        <v>6</v>
      </c>
      <c r="BM10" s="27">
        <v>0</v>
      </c>
      <c r="BN10" s="27">
        <v>1</v>
      </c>
      <c r="BO10" s="27">
        <v>10</v>
      </c>
      <c r="BP10" s="27">
        <v>0</v>
      </c>
      <c r="BQ10" s="27">
        <v>3</v>
      </c>
      <c r="BR10" s="27">
        <v>0</v>
      </c>
      <c r="BS10" s="27">
        <v>0</v>
      </c>
      <c r="BT10" s="27">
        <v>4</v>
      </c>
      <c r="BU10" s="27">
        <v>0</v>
      </c>
      <c r="BV10" s="27">
        <v>4</v>
      </c>
      <c r="BW10" s="27">
        <v>0</v>
      </c>
      <c r="BX10" s="27">
        <v>2</v>
      </c>
      <c r="BY10" s="27">
        <v>0</v>
      </c>
      <c r="BZ10" s="27">
        <v>0</v>
      </c>
      <c r="CA10" s="27">
        <v>2</v>
      </c>
      <c r="CB10" s="27">
        <v>0</v>
      </c>
      <c r="CC10" s="27">
        <v>0</v>
      </c>
      <c r="CD10" s="27">
        <v>0</v>
      </c>
      <c r="CE10" s="27">
        <v>1</v>
      </c>
      <c r="CF10" s="27">
        <v>2</v>
      </c>
      <c r="CG10" s="27">
        <v>0</v>
      </c>
      <c r="CH10" s="27">
        <v>2</v>
      </c>
      <c r="CI10" s="27">
        <v>0</v>
      </c>
      <c r="CJ10" s="27">
        <v>0</v>
      </c>
      <c r="CK10" s="27">
        <v>1</v>
      </c>
      <c r="CL10" s="27">
        <v>0</v>
      </c>
      <c r="CM10" s="27">
        <v>0</v>
      </c>
      <c r="CN10" s="27">
        <v>0</v>
      </c>
      <c r="CO10" s="27">
        <v>0</v>
      </c>
      <c r="CP10" s="27">
        <v>0</v>
      </c>
      <c r="CQ10" s="27">
        <v>5</v>
      </c>
      <c r="CR10" s="27">
        <v>0</v>
      </c>
      <c r="CS10" s="27">
        <v>0</v>
      </c>
      <c r="CT10" s="27">
        <v>1</v>
      </c>
      <c r="CU10" s="27">
        <v>1</v>
      </c>
      <c r="CV10" s="27">
        <v>2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0</v>
      </c>
      <c r="DU10" s="27">
        <v>0</v>
      </c>
      <c r="DV10" s="27">
        <v>0</v>
      </c>
      <c r="DW10" s="27">
        <v>0</v>
      </c>
      <c r="DX10" s="27">
        <v>0</v>
      </c>
      <c r="DY10" s="27">
        <v>0</v>
      </c>
      <c r="DZ10" s="27"/>
      <c r="EA10" s="27">
        <v>3</v>
      </c>
      <c r="EB10" s="27"/>
      <c r="EC10" s="27" t="s">
        <v>283</v>
      </c>
      <c r="ED10" s="27">
        <v>1</v>
      </c>
      <c r="EE10" s="27">
        <v>1</v>
      </c>
      <c r="EF10" s="27">
        <v>1</v>
      </c>
      <c r="EG10" s="27"/>
      <c r="EH10" s="27"/>
      <c r="EI10" s="27">
        <v>2313</v>
      </c>
      <c r="EJ10" s="27">
        <v>64.081387000000007</v>
      </c>
      <c r="EK10" s="27">
        <v>6</v>
      </c>
      <c r="EL10" s="27">
        <v>6</v>
      </c>
    </row>
    <row r="11" spans="1:142" ht="36">
      <c r="A11" s="27" t="s">
        <v>168</v>
      </c>
      <c r="B11" s="27" t="s">
        <v>284</v>
      </c>
      <c r="C11" s="27">
        <v>3</v>
      </c>
      <c r="D11" s="27" t="s">
        <v>285</v>
      </c>
      <c r="E11" s="27" t="s">
        <v>286</v>
      </c>
      <c r="F11" s="27">
        <v>57</v>
      </c>
      <c r="G11" s="27">
        <v>58061</v>
      </c>
      <c r="H11" s="27" t="s">
        <v>287</v>
      </c>
      <c r="I11" s="27" t="s">
        <v>288</v>
      </c>
      <c r="J11" s="27" t="s">
        <v>289</v>
      </c>
      <c r="K11" s="27" t="s">
        <v>175</v>
      </c>
      <c r="L11" s="27"/>
      <c r="M11" s="27" t="s">
        <v>217</v>
      </c>
      <c r="N11" s="27" t="s">
        <v>290</v>
      </c>
      <c r="O11" s="27"/>
      <c r="P11" s="27">
        <v>569497210</v>
      </c>
      <c r="Q11" s="27" t="s">
        <v>291</v>
      </c>
      <c r="R11" s="27"/>
      <c r="S11" s="27" t="s">
        <v>217</v>
      </c>
      <c r="T11" s="27" t="s">
        <v>290</v>
      </c>
      <c r="U11" s="27"/>
      <c r="V11" s="27">
        <v>569497210</v>
      </c>
      <c r="W11" s="27" t="s">
        <v>291</v>
      </c>
      <c r="X11" s="27">
        <v>7</v>
      </c>
      <c r="Y11" s="27">
        <v>0</v>
      </c>
      <c r="Z11" s="27">
        <v>7</v>
      </c>
      <c r="AA11" s="27">
        <v>6.5</v>
      </c>
      <c r="AB11" s="27">
        <v>0</v>
      </c>
      <c r="AC11" s="27">
        <v>6.5</v>
      </c>
      <c r="AD11" s="28" t="str">
        <f t="shared" si="5"/>
        <v>A</v>
      </c>
      <c r="AE11" s="27">
        <v>7</v>
      </c>
      <c r="AF11" s="28" t="str">
        <f t="shared" si="6"/>
        <v>A</v>
      </c>
      <c r="AG11" s="27">
        <v>0</v>
      </c>
      <c r="AH11" s="27">
        <v>5</v>
      </c>
      <c r="AI11" s="27">
        <v>0</v>
      </c>
      <c r="AJ11" s="27">
        <v>2</v>
      </c>
      <c r="AK11" s="27">
        <v>7</v>
      </c>
      <c r="AL11" s="28" t="str">
        <f t="shared" si="7"/>
        <v>A</v>
      </c>
      <c r="AM11" s="27">
        <v>1</v>
      </c>
      <c r="AN11" s="27">
        <v>1</v>
      </c>
      <c r="AO11" s="27">
        <v>5</v>
      </c>
      <c r="AP11" s="27">
        <v>7</v>
      </c>
      <c r="AQ11" s="28" t="str">
        <f t="shared" si="8"/>
        <v>A</v>
      </c>
      <c r="AR11" s="27">
        <v>0</v>
      </c>
      <c r="AS11" s="27">
        <v>0</v>
      </c>
      <c r="AT11" s="27">
        <v>5</v>
      </c>
      <c r="AU11" s="27">
        <v>1</v>
      </c>
      <c r="AV11" s="27">
        <v>1</v>
      </c>
      <c r="AW11" s="27">
        <v>0</v>
      </c>
      <c r="AX11" s="27">
        <v>7</v>
      </c>
      <c r="AY11" s="28" t="str">
        <f t="shared" si="9"/>
        <v>A</v>
      </c>
      <c r="AZ11" s="27">
        <v>1</v>
      </c>
      <c r="BA11" s="27">
        <v>1</v>
      </c>
      <c r="BB11" s="27">
        <v>1</v>
      </c>
      <c r="BC11" s="27">
        <v>1</v>
      </c>
      <c r="BD11" s="27">
        <v>33</v>
      </c>
      <c r="BE11" s="27">
        <v>3</v>
      </c>
      <c r="BF11" s="27">
        <v>284</v>
      </c>
      <c r="BG11" s="27">
        <v>129</v>
      </c>
      <c r="BH11" s="27">
        <v>0</v>
      </c>
      <c r="BI11" s="27">
        <v>15</v>
      </c>
      <c r="BJ11" s="27">
        <v>8</v>
      </c>
      <c r="BK11" s="27">
        <v>33</v>
      </c>
      <c r="BL11" s="27">
        <v>65</v>
      </c>
      <c r="BM11" s="27">
        <v>4</v>
      </c>
      <c r="BN11" s="27">
        <v>9</v>
      </c>
      <c r="BO11" s="27">
        <v>150</v>
      </c>
      <c r="BP11" s="27">
        <v>2</v>
      </c>
      <c r="BQ11" s="27">
        <v>172</v>
      </c>
      <c r="BR11" s="27">
        <v>7</v>
      </c>
      <c r="BS11" s="27">
        <v>0</v>
      </c>
      <c r="BT11" s="27">
        <v>25</v>
      </c>
      <c r="BU11" s="27">
        <v>4</v>
      </c>
      <c r="BV11" s="27">
        <v>102</v>
      </c>
      <c r="BW11" s="27">
        <v>6</v>
      </c>
      <c r="BX11" s="27">
        <v>4</v>
      </c>
      <c r="BY11" s="27">
        <v>4</v>
      </c>
      <c r="BZ11" s="27">
        <v>25</v>
      </c>
      <c r="CA11" s="27">
        <v>26</v>
      </c>
      <c r="CB11" s="27">
        <v>25</v>
      </c>
      <c r="CC11" s="27">
        <v>0</v>
      </c>
      <c r="CD11" s="27">
        <v>19</v>
      </c>
      <c r="CE11" s="27">
        <v>8</v>
      </c>
      <c r="CF11" s="27">
        <v>36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2</v>
      </c>
      <c r="CN11" s="27">
        <v>9</v>
      </c>
      <c r="CO11" s="27">
        <v>10</v>
      </c>
      <c r="CP11" s="27">
        <v>0</v>
      </c>
      <c r="CQ11" s="27">
        <v>110</v>
      </c>
      <c r="CR11" s="27">
        <v>5</v>
      </c>
      <c r="CS11" s="27">
        <v>0</v>
      </c>
      <c r="CT11" s="27">
        <v>0</v>
      </c>
      <c r="CU11" s="27">
        <v>35</v>
      </c>
      <c r="CV11" s="27">
        <v>2</v>
      </c>
      <c r="CW11" s="27">
        <v>15</v>
      </c>
      <c r="CX11" s="27">
        <v>0</v>
      </c>
      <c r="CY11" s="27">
        <v>0</v>
      </c>
      <c r="CZ11" s="27">
        <v>0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3</v>
      </c>
      <c r="DM11" s="27">
        <v>0</v>
      </c>
      <c r="DN11" s="27"/>
      <c r="DO11" s="27"/>
      <c r="DP11" s="27"/>
      <c r="DQ11" s="27"/>
      <c r="DR11" s="27"/>
      <c r="DS11" s="27"/>
      <c r="DT11" s="27"/>
      <c r="DU11" s="27"/>
      <c r="DV11" s="27"/>
      <c r="DW11" s="27">
        <v>0</v>
      </c>
      <c r="DX11" s="27">
        <v>150</v>
      </c>
      <c r="DY11" s="27">
        <v>1</v>
      </c>
      <c r="DZ11" s="27" t="s">
        <v>292</v>
      </c>
      <c r="EA11" s="27">
        <v>3</v>
      </c>
      <c r="EB11" s="27" t="s">
        <v>293</v>
      </c>
      <c r="EC11" s="27" t="s">
        <v>293</v>
      </c>
      <c r="ED11" s="27">
        <v>1</v>
      </c>
      <c r="EE11" s="27">
        <v>1</v>
      </c>
      <c r="EF11" s="27">
        <v>1</v>
      </c>
      <c r="EG11" s="27"/>
      <c r="EH11" s="27"/>
      <c r="EI11" s="27">
        <v>36940</v>
      </c>
      <c r="EJ11" s="27">
        <v>340.98337099999998</v>
      </c>
      <c r="EK11" s="27">
        <v>33</v>
      </c>
      <c r="EL11" s="27">
        <v>30</v>
      </c>
    </row>
    <row r="12" spans="1:142" ht="36">
      <c r="A12" s="27" t="s">
        <v>168</v>
      </c>
      <c r="B12" s="27" t="s">
        <v>296</v>
      </c>
      <c r="C12" s="27">
        <v>1</v>
      </c>
      <c r="D12" s="27" t="s">
        <v>297</v>
      </c>
      <c r="E12" s="27" t="s">
        <v>261</v>
      </c>
      <c r="F12" s="27">
        <v>41</v>
      </c>
      <c r="G12" s="27">
        <v>39403</v>
      </c>
      <c r="H12" s="27" t="s">
        <v>296</v>
      </c>
      <c r="I12" s="27" t="s">
        <v>298</v>
      </c>
      <c r="J12" s="27" t="s">
        <v>299</v>
      </c>
      <c r="K12" s="27" t="s">
        <v>190</v>
      </c>
      <c r="L12" s="27"/>
      <c r="M12" s="27" t="s">
        <v>294</v>
      </c>
      <c r="N12" s="27" t="s">
        <v>300</v>
      </c>
      <c r="O12" s="27" t="s">
        <v>194</v>
      </c>
      <c r="P12" s="27">
        <v>565396284</v>
      </c>
      <c r="Q12" s="27" t="s">
        <v>301</v>
      </c>
      <c r="R12" s="27"/>
      <c r="S12" s="27" t="s">
        <v>294</v>
      </c>
      <c r="T12" s="27" t="s">
        <v>300</v>
      </c>
      <c r="U12" s="27" t="s">
        <v>194</v>
      </c>
      <c r="V12" s="27">
        <v>565396284</v>
      </c>
      <c r="W12" s="27" t="s">
        <v>301</v>
      </c>
      <c r="X12" s="27">
        <v>1</v>
      </c>
      <c r="Y12" s="27">
        <v>0</v>
      </c>
      <c r="Z12" s="27">
        <v>1</v>
      </c>
      <c r="AA12" s="27">
        <v>1</v>
      </c>
      <c r="AB12" s="27">
        <v>0</v>
      </c>
      <c r="AC12" s="27">
        <v>1</v>
      </c>
      <c r="AD12" s="28" t="str">
        <f t="shared" ref="AD12:AD17" si="10">IF(AC12&lt;=Z12,"A","N")</f>
        <v>A</v>
      </c>
      <c r="AE12" s="27">
        <v>1</v>
      </c>
      <c r="AF12" s="28" t="str">
        <f t="shared" ref="AF12:AF17" si="11">IF(AE12&lt;=Z12,"A","N")</f>
        <v>A</v>
      </c>
      <c r="AG12" s="27">
        <v>0</v>
      </c>
      <c r="AH12" s="27">
        <v>1</v>
      </c>
      <c r="AI12" s="27">
        <v>0</v>
      </c>
      <c r="AJ12" s="27">
        <v>0</v>
      </c>
      <c r="AK12" s="27">
        <v>1</v>
      </c>
      <c r="AL12" s="28" t="str">
        <f t="shared" ref="AL12:AL17" si="12">IF(AK12=X12,"A","N")</f>
        <v>A</v>
      </c>
      <c r="AM12" s="27">
        <v>0</v>
      </c>
      <c r="AN12" s="27">
        <v>0</v>
      </c>
      <c r="AO12" s="27">
        <v>1</v>
      </c>
      <c r="AP12" s="27">
        <v>1</v>
      </c>
      <c r="AQ12" s="28" t="str">
        <f t="shared" ref="AQ12:AQ17" si="13">IF(AP12=X12,"A","N")</f>
        <v>A</v>
      </c>
      <c r="AR12" s="27">
        <v>0</v>
      </c>
      <c r="AS12" s="27">
        <v>0</v>
      </c>
      <c r="AT12" s="27">
        <v>0</v>
      </c>
      <c r="AU12" s="27">
        <v>1</v>
      </c>
      <c r="AV12" s="27">
        <v>0</v>
      </c>
      <c r="AW12" s="27">
        <v>0</v>
      </c>
      <c r="AX12" s="27">
        <v>1</v>
      </c>
      <c r="AY12" s="28" t="str">
        <f t="shared" ref="AY12:AY17" si="14">IF(AX12=X12,"A","N")</f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0</v>
      </c>
      <c r="BE12" s="27">
        <v>0</v>
      </c>
      <c r="BF12" s="27">
        <v>38</v>
      </c>
      <c r="BG12" s="27">
        <v>17</v>
      </c>
      <c r="BH12" s="27">
        <v>0</v>
      </c>
      <c r="BI12" s="27">
        <v>1</v>
      </c>
      <c r="BJ12" s="27">
        <v>8</v>
      </c>
      <c r="BK12" s="27">
        <v>7</v>
      </c>
      <c r="BL12" s="27">
        <v>23</v>
      </c>
      <c r="BM12" s="27">
        <v>0</v>
      </c>
      <c r="BN12" s="27">
        <v>0</v>
      </c>
      <c r="BO12" s="27">
        <v>14</v>
      </c>
      <c r="BP12" s="27">
        <v>0</v>
      </c>
      <c r="BQ12" s="27">
        <v>10</v>
      </c>
      <c r="BR12" s="27">
        <v>1</v>
      </c>
      <c r="BS12" s="27">
        <v>0</v>
      </c>
      <c r="BT12" s="27">
        <v>9</v>
      </c>
      <c r="BU12" s="27">
        <v>0</v>
      </c>
      <c r="BV12" s="27">
        <v>29</v>
      </c>
      <c r="BW12" s="27">
        <v>0</v>
      </c>
      <c r="BX12" s="27">
        <v>0</v>
      </c>
      <c r="BY12" s="27">
        <v>1</v>
      </c>
      <c r="BZ12" s="27">
        <v>4</v>
      </c>
      <c r="CA12" s="27">
        <v>1</v>
      </c>
      <c r="CB12" s="27">
        <v>1</v>
      </c>
      <c r="CC12" s="27">
        <v>0</v>
      </c>
      <c r="CD12" s="27">
        <v>3</v>
      </c>
      <c r="CE12" s="27">
        <v>0</v>
      </c>
      <c r="CF12" s="27">
        <v>2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6</v>
      </c>
      <c r="CO12" s="27">
        <v>1</v>
      </c>
      <c r="CP12" s="27">
        <v>0</v>
      </c>
      <c r="CQ12" s="27">
        <v>3</v>
      </c>
      <c r="CR12" s="27">
        <v>2</v>
      </c>
      <c r="CS12" s="27">
        <v>0</v>
      </c>
      <c r="CT12" s="27">
        <v>0</v>
      </c>
      <c r="CU12" s="27">
        <v>2</v>
      </c>
      <c r="CV12" s="27">
        <v>2</v>
      </c>
      <c r="CW12" s="27">
        <v>0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0</v>
      </c>
      <c r="DU12" s="27">
        <v>0</v>
      </c>
      <c r="DV12" s="27">
        <v>0</v>
      </c>
      <c r="DW12" s="27">
        <v>1</v>
      </c>
      <c r="DX12" s="27">
        <v>7</v>
      </c>
      <c r="DY12" s="27">
        <v>1</v>
      </c>
      <c r="DZ12" s="27" t="s">
        <v>302</v>
      </c>
      <c r="EA12" s="27">
        <v>2</v>
      </c>
      <c r="EB12" s="27" t="s">
        <v>303</v>
      </c>
      <c r="EC12" s="27"/>
      <c r="ED12" s="27">
        <v>1</v>
      </c>
      <c r="EE12" s="27">
        <v>1</v>
      </c>
      <c r="EF12" s="27">
        <v>1</v>
      </c>
      <c r="EG12" s="27"/>
      <c r="EH12" s="27" t="s">
        <v>304</v>
      </c>
      <c r="EI12" s="27">
        <v>3423</v>
      </c>
      <c r="EJ12" s="27">
        <v>83.317903999999999</v>
      </c>
      <c r="EK12" s="27">
        <v>6</v>
      </c>
      <c r="EL12" s="27">
        <v>5</v>
      </c>
    </row>
    <row r="13" spans="1:142" ht="48">
      <c r="A13" s="27" t="s">
        <v>168</v>
      </c>
      <c r="B13" s="27" t="s">
        <v>307</v>
      </c>
      <c r="C13" s="27">
        <v>2</v>
      </c>
      <c r="D13" s="27" t="s">
        <v>308</v>
      </c>
      <c r="E13" s="27" t="s">
        <v>309</v>
      </c>
      <c r="F13" s="27">
        <v>1</v>
      </c>
      <c r="G13" s="27">
        <v>67555</v>
      </c>
      <c r="H13" s="27" t="s">
        <v>307</v>
      </c>
      <c r="I13" s="27" t="s">
        <v>310</v>
      </c>
      <c r="J13" s="27" t="s">
        <v>311</v>
      </c>
      <c r="K13" s="27" t="s">
        <v>167</v>
      </c>
      <c r="L13" s="27" t="s">
        <v>165</v>
      </c>
      <c r="M13" s="27" t="s">
        <v>215</v>
      </c>
      <c r="N13" s="27" t="s">
        <v>312</v>
      </c>
      <c r="O13" s="27"/>
      <c r="P13" s="27">
        <v>568838537</v>
      </c>
      <c r="Q13" s="27" t="s">
        <v>313</v>
      </c>
      <c r="R13" s="27" t="s">
        <v>165</v>
      </c>
      <c r="S13" s="27" t="s">
        <v>215</v>
      </c>
      <c r="T13" s="27" t="s">
        <v>312</v>
      </c>
      <c r="U13" s="27"/>
      <c r="V13" s="27">
        <v>568838537</v>
      </c>
      <c r="W13" s="27" t="s">
        <v>313</v>
      </c>
      <c r="X13" s="27">
        <v>3</v>
      </c>
      <c r="Y13" s="27">
        <v>0</v>
      </c>
      <c r="Z13" s="27">
        <v>3</v>
      </c>
      <c r="AA13" s="27">
        <v>3</v>
      </c>
      <c r="AB13" s="27">
        <v>0</v>
      </c>
      <c r="AC13" s="27">
        <v>3</v>
      </c>
      <c r="AD13" s="28" t="str">
        <f t="shared" si="10"/>
        <v>A</v>
      </c>
      <c r="AE13" s="27">
        <v>3</v>
      </c>
      <c r="AF13" s="28" t="str">
        <f t="shared" si="11"/>
        <v>A</v>
      </c>
      <c r="AG13" s="27">
        <v>0</v>
      </c>
      <c r="AH13" s="27">
        <v>1</v>
      </c>
      <c r="AI13" s="27">
        <v>0</v>
      </c>
      <c r="AJ13" s="27">
        <v>2</v>
      </c>
      <c r="AK13" s="27">
        <v>3</v>
      </c>
      <c r="AL13" s="28" t="str">
        <f t="shared" si="12"/>
        <v>A</v>
      </c>
      <c r="AM13" s="27">
        <v>2</v>
      </c>
      <c r="AN13" s="27">
        <v>0</v>
      </c>
      <c r="AO13" s="27">
        <v>1</v>
      </c>
      <c r="AP13" s="27">
        <v>3</v>
      </c>
      <c r="AQ13" s="28" t="str">
        <f t="shared" si="13"/>
        <v>A</v>
      </c>
      <c r="AR13" s="27">
        <v>0</v>
      </c>
      <c r="AS13" s="27">
        <v>0</v>
      </c>
      <c r="AT13" s="27">
        <v>2</v>
      </c>
      <c r="AU13" s="27">
        <v>0</v>
      </c>
      <c r="AV13" s="27">
        <v>1</v>
      </c>
      <c r="AW13" s="27">
        <v>0</v>
      </c>
      <c r="AX13" s="27">
        <v>3</v>
      </c>
      <c r="AY13" s="28" t="str">
        <f t="shared" si="14"/>
        <v>A</v>
      </c>
      <c r="AZ13" s="27">
        <v>1</v>
      </c>
      <c r="BA13" s="27">
        <v>1</v>
      </c>
      <c r="BB13" s="27">
        <v>0</v>
      </c>
      <c r="BC13" s="27">
        <v>0</v>
      </c>
      <c r="BD13" s="27">
        <v>0</v>
      </c>
      <c r="BE13" s="27">
        <v>1</v>
      </c>
      <c r="BF13" s="27">
        <v>87</v>
      </c>
      <c r="BG13" s="27">
        <v>45</v>
      </c>
      <c r="BH13" s="27">
        <v>6</v>
      </c>
      <c r="BI13" s="27">
        <v>0</v>
      </c>
      <c r="BJ13" s="27">
        <v>12</v>
      </c>
      <c r="BK13" s="27">
        <v>5</v>
      </c>
      <c r="BL13" s="27">
        <v>33</v>
      </c>
      <c r="BM13" s="27">
        <v>3</v>
      </c>
      <c r="BN13" s="27">
        <v>0</v>
      </c>
      <c r="BO13" s="27">
        <v>52</v>
      </c>
      <c r="BP13" s="27">
        <v>0</v>
      </c>
      <c r="BQ13" s="27">
        <v>56</v>
      </c>
      <c r="BR13" s="27">
        <v>2</v>
      </c>
      <c r="BS13" s="27">
        <v>0</v>
      </c>
      <c r="BT13" s="27">
        <v>11</v>
      </c>
      <c r="BU13" s="27">
        <v>7</v>
      </c>
      <c r="BV13" s="27">
        <v>68</v>
      </c>
      <c r="BW13" s="27">
        <v>0</v>
      </c>
      <c r="BX13" s="27">
        <v>0</v>
      </c>
      <c r="BY13" s="27">
        <v>2</v>
      </c>
      <c r="BZ13" s="27">
        <v>9</v>
      </c>
      <c r="CA13" s="27">
        <v>5</v>
      </c>
      <c r="CB13" s="27">
        <v>1</v>
      </c>
      <c r="CC13" s="27">
        <v>0</v>
      </c>
      <c r="CD13" s="27">
        <v>6</v>
      </c>
      <c r="CE13" s="27">
        <v>1</v>
      </c>
      <c r="CF13" s="27">
        <v>5</v>
      </c>
      <c r="CG13" s="27">
        <v>1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6</v>
      </c>
      <c r="CO13" s="27">
        <v>0</v>
      </c>
      <c r="CP13" s="27">
        <v>0</v>
      </c>
      <c r="CQ13" s="27">
        <v>0</v>
      </c>
      <c r="CR13" s="27">
        <v>2</v>
      </c>
      <c r="CS13" s="27">
        <v>0</v>
      </c>
      <c r="CT13" s="27">
        <v>0</v>
      </c>
      <c r="CU13" s="27">
        <v>9</v>
      </c>
      <c r="CV13" s="27">
        <v>0</v>
      </c>
      <c r="CW13" s="27">
        <v>7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12</v>
      </c>
      <c r="DM13" s="27">
        <v>0</v>
      </c>
      <c r="DN13" s="27">
        <v>0</v>
      </c>
      <c r="DO13" s="27">
        <v>0</v>
      </c>
      <c r="DP13" s="27">
        <v>0</v>
      </c>
      <c r="DQ13" s="27">
        <v>1</v>
      </c>
      <c r="DR13" s="27">
        <v>5</v>
      </c>
      <c r="DS13" s="27">
        <v>0</v>
      </c>
      <c r="DT13" s="27">
        <v>0</v>
      </c>
      <c r="DU13" s="27">
        <v>1</v>
      </c>
      <c r="DV13" s="27">
        <v>0</v>
      </c>
      <c r="DW13" s="27">
        <v>0</v>
      </c>
      <c r="DX13" s="27">
        <v>41</v>
      </c>
      <c r="DY13" s="27">
        <v>1</v>
      </c>
      <c r="DZ13" s="27" t="s">
        <v>314</v>
      </c>
      <c r="EA13" s="27">
        <v>2</v>
      </c>
      <c r="EB13" s="27" t="s">
        <v>176</v>
      </c>
      <c r="EC13" s="27" t="s">
        <v>176</v>
      </c>
      <c r="ED13" s="27">
        <v>1</v>
      </c>
      <c r="EE13" s="27">
        <v>1</v>
      </c>
      <c r="EF13" s="27">
        <v>1</v>
      </c>
      <c r="EG13" s="27" t="s">
        <v>176</v>
      </c>
      <c r="EH13" s="27" t="s">
        <v>176</v>
      </c>
      <c r="EI13" s="27">
        <v>7485</v>
      </c>
      <c r="EJ13" s="27">
        <v>184.08668900000001</v>
      </c>
      <c r="EK13" s="27">
        <v>17</v>
      </c>
      <c r="EL13" s="27">
        <v>14</v>
      </c>
    </row>
    <row r="14" spans="1:142" ht="36">
      <c r="A14" s="27" t="s">
        <v>168</v>
      </c>
      <c r="B14" s="27" t="s">
        <v>315</v>
      </c>
      <c r="C14" s="27">
        <v>3</v>
      </c>
      <c r="D14" s="27" t="s">
        <v>316</v>
      </c>
      <c r="E14" s="27" t="s">
        <v>259</v>
      </c>
      <c r="F14" s="27">
        <v>300</v>
      </c>
      <c r="G14" s="27">
        <v>39622</v>
      </c>
      <c r="H14" s="27" t="s">
        <v>315</v>
      </c>
      <c r="I14" s="27" t="s">
        <v>317</v>
      </c>
      <c r="J14" s="27" t="s">
        <v>318</v>
      </c>
      <c r="K14" s="27" t="s">
        <v>175</v>
      </c>
      <c r="L14" s="27"/>
      <c r="M14" s="27" t="s">
        <v>193</v>
      </c>
      <c r="N14" s="27" t="s">
        <v>319</v>
      </c>
      <c r="O14" s="27"/>
      <c r="P14" s="27" t="s">
        <v>320</v>
      </c>
      <c r="Q14" s="27" t="s">
        <v>321</v>
      </c>
      <c r="R14" s="27"/>
      <c r="S14" s="27" t="s">
        <v>322</v>
      </c>
      <c r="T14" s="27" t="s">
        <v>323</v>
      </c>
      <c r="U14" s="27"/>
      <c r="V14" s="27" t="s">
        <v>320</v>
      </c>
      <c r="W14" s="27" t="s">
        <v>321</v>
      </c>
      <c r="X14" s="27">
        <v>3</v>
      </c>
      <c r="Y14" s="27">
        <v>1</v>
      </c>
      <c r="Z14" s="27">
        <v>4</v>
      </c>
      <c r="AA14" s="27">
        <v>3</v>
      </c>
      <c r="AB14" s="27">
        <v>1</v>
      </c>
      <c r="AC14" s="27">
        <v>4</v>
      </c>
      <c r="AD14" s="28" t="str">
        <f t="shared" si="10"/>
        <v>A</v>
      </c>
      <c r="AE14" s="27">
        <v>3</v>
      </c>
      <c r="AF14" s="28" t="str">
        <f t="shared" si="11"/>
        <v>A</v>
      </c>
      <c r="AG14" s="27"/>
      <c r="AH14" s="27">
        <v>2</v>
      </c>
      <c r="AI14" s="27">
        <v>1</v>
      </c>
      <c r="AJ14" s="27"/>
      <c r="AK14" s="27">
        <v>3</v>
      </c>
      <c r="AL14" s="28" t="str">
        <f t="shared" si="12"/>
        <v>A</v>
      </c>
      <c r="AM14" s="27"/>
      <c r="AN14" s="27">
        <v>1</v>
      </c>
      <c r="AO14" s="27">
        <v>2</v>
      </c>
      <c r="AP14" s="27">
        <v>3</v>
      </c>
      <c r="AQ14" s="28" t="str">
        <f t="shared" si="13"/>
        <v>A</v>
      </c>
      <c r="AR14" s="27"/>
      <c r="AS14" s="27"/>
      <c r="AT14" s="27"/>
      <c r="AU14" s="27">
        <v>2</v>
      </c>
      <c r="AV14" s="27">
        <v>1</v>
      </c>
      <c r="AW14" s="27"/>
      <c r="AX14" s="27">
        <v>3</v>
      </c>
      <c r="AY14" s="28" t="str">
        <f t="shared" si="14"/>
        <v>A</v>
      </c>
      <c r="AZ14" s="27">
        <v>1</v>
      </c>
      <c r="BA14" s="27">
        <v>1</v>
      </c>
      <c r="BB14" s="27">
        <v>0</v>
      </c>
      <c r="BC14" s="27">
        <v>1</v>
      </c>
      <c r="BD14" s="27">
        <v>14</v>
      </c>
      <c r="BE14" s="27"/>
      <c r="BF14" s="27">
        <v>318</v>
      </c>
      <c r="BG14" s="27">
        <v>100</v>
      </c>
      <c r="BH14" s="27"/>
      <c r="BI14" s="27"/>
      <c r="BJ14" s="27">
        <v>64</v>
      </c>
      <c r="BK14" s="27">
        <v>28</v>
      </c>
      <c r="BL14" s="27">
        <v>112</v>
      </c>
      <c r="BM14" s="27"/>
      <c r="BN14" s="27">
        <v>12</v>
      </c>
      <c r="BO14" s="27">
        <v>408</v>
      </c>
      <c r="BP14" s="27">
        <v>15</v>
      </c>
      <c r="BQ14" s="27">
        <v>321</v>
      </c>
      <c r="BR14" s="27">
        <v>2</v>
      </c>
      <c r="BS14" s="27"/>
      <c r="BT14" s="27">
        <v>24</v>
      </c>
      <c r="BU14" s="27">
        <v>12</v>
      </c>
      <c r="BV14" s="27">
        <v>286</v>
      </c>
      <c r="BW14" s="27">
        <v>11</v>
      </c>
      <c r="BX14" s="27">
        <v>2</v>
      </c>
      <c r="BY14" s="27">
        <v>2</v>
      </c>
      <c r="BZ14" s="27">
        <v>23</v>
      </c>
      <c r="CA14" s="27">
        <v>12</v>
      </c>
      <c r="CB14" s="27">
        <v>24</v>
      </c>
      <c r="CC14" s="27"/>
      <c r="CD14" s="27">
        <v>16</v>
      </c>
      <c r="CE14" s="27">
        <v>4</v>
      </c>
      <c r="CF14" s="27">
        <v>12</v>
      </c>
      <c r="CG14" s="27">
        <v>2</v>
      </c>
      <c r="CH14" s="27">
        <v>1</v>
      </c>
      <c r="CI14" s="27"/>
      <c r="CJ14" s="27"/>
      <c r="CK14" s="27">
        <v>2</v>
      </c>
      <c r="CL14" s="27"/>
      <c r="CM14" s="27">
        <v>1</v>
      </c>
      <c r="CN14" s="27">
        <v>4</v>
      </c>
      <c r="CO14" s="27">
        <v>2</v>
      </c>
      <c r="CP14" s="27">
        <v>1</v>
      </c>
      <c r="CQ14" s="27">
        <v>56</v>
      </c>
      <c r="CR14" s="27"/>
      <c r="CS14" s="27"/>
      <c r="CT14" s="27"/>
      <c r="CU14" s="27"/>
      <c r="CV14" s="27">
        <v>2</v>
      </c>
      <c r="CW14" s="27">
        <v>6</v>
      </c>
      <c r="CX14" s="27"/>
      <c r="CY14" s="27">
        <v>2</v>
      </c>
      <c r="CZ14" s="27"/>
      <c r="DA14" s="27"/>
      <c r="DB14" s="27"/>
      <c r="DC14" s="27">
        <v>2</v>
      </c>
      <c r="DD14" s="27"/>
      <c r="DE14" s="27"/>
      <c r="DF14" s="27"/>
      <c r="DG14" s="27"/>
      <c r="DH14" s="27"/>
      <c r="DI14" s="27"/>
      <c r="DJ14" s="27"/>
      <c r="DK14" s="27">
        <v>2</v>
      </c>
      <c r="DL14" s="27">
        <v>2</v>
      </c>
      <c r="DM14" s="27"/>
      <c r="DN14" s="27"/>
      <c r="DO14" s="27"/>
      <c r="DP14" s="27"/>
      <c r="DQ14" s="27"/>
      <c r="DR14" s="27">
        <v>2</v>
      </c>
      <c r="DS14" s="27">
        <v>1</v>
      </c>
      <c r="DT14" s="27">
        <v>3</v>
      </c>
      <c r="DU14" s="27">
        <v>2</v>
      </c>
      <c r="DV14" s="27"/>
      <c r="DW14" s="27">
        <v>5</v>
      </c>
      <c r="DX14" s="27">
        <v>114</v>
      </c>
      <c r="DY14" s="27">
        <v>0</v>
      </c>
      <c r="DZ14" s="27"/>
      <c r="EA14" s="27">
        <v>2</v>
      </c>
      <c r="EB14" s="27" t="s">
        <v>324</v>
      </c>
      <c r="EC14" s="27"/>
      <c r="ED14" s="27">
        <v>1</v>
      </c>
      <c r="EE14" s="27">
        <v>1</v>
      </c>
      <c r="EF14" s="27">
        <v>0</v>
      </c>
      <c r="EG14" s="27"/>
      <c r="EH14" s="27"/>
      <c r="EI14" s="27">
        <v>17421</v>
      </c>
      <c r="EJ14" s="27">
        <v>227.929136</v>
      </c>
      <c r="EK14" s="27">
        <v>25</v>
      </c>
      <c r="EL14" s="27">
        <v>24</v>
      </c>
    </row>
    <row r="15" spans="1:142" ht="36">
      <c r="A15" s="27" t="s">
        <v>168</v>
      </c>
      <c r="B15" s="27" t="s">
        <v>325</v>
      </c>
      <c r="C15" s="27">
        <v>3</v>
      </c>
      <c r="D15" s="27" t="s">
        <v>326</v>
      </c>
      <c r="E15" s="27" t="s">
        <v>327</v>
      </c>
      <c r="F15" s="27">
        <v>69</v>
      </c>
      <c r="G15" s="27">
        <v>58301</v>
      </c>
      <c r="H15" s="27" t="s">
        <v>325</v>
      </c>
      <c r="I15" s="27" t="s">
        <v>328</v>
      </c>
      <c r="J15" s="27" t="s">
        <v>329</v>
      </c>
      <c r="K15" s="27" t="s">
        <v>175</v>
      </c>
      <c r="L15" s="27" t="s">
        <v>165</v>
      </c>
      <c r="M15" s="27" t="s">
        <v>188</v>
      </c>
      <c r="N15" s="27" t="s">
        <v>330</v>
      </c>
      <c r="O15" s="27"/>
      <c r="P15" s="27">
        <v>569641110</v>
      </c>
      <c r="Q15" s="27" t="s">
        <v>331</v>
      </c>
      <c r="R15" s="27" t="s">
        <v>165</v>
      </c>
      <c r="S15" s="27" t="s">
        <v>188</v>
      </c>
      <c r="T15" s="27" t="s">
        <v>330</v>
      </c>
      <c r="U15" s="27"/>
      <c r="V15" s="27">
        <v>569641110</v>
      </c>
      <c r="W15" s="27" t="s">
        <v>331</v>
      </c>
      <c r="X15" s="27">
        <v>4</v>
      </c>
      <c r="Y15" s="27">
        <v>1</v>
      </c>
      <c r="Z15" s="27">
        <v>5</v>
      </c>
      <c r="AA15" s="27">
        <v>4</v>
      </c>
      <c r="AB15" s="27">
        <v>1</v>
      </c>
      <c r="AC15" s="27">
        <v>5</v>
      </c>
      <c r="AD15" s="28" t="str">
        <f t="shared" si="10"/>
        <v>A</v>
      </c>
      <c r="AE15" s="27">
        <v>4</v>
      </c>
      <c r="AF15" s="28" t="str">
        <f t="shared" si="11"/>
        <v>A</v>
      </c>
      <c r="AG15" s="27"/>
      <c r="AH15" s="27">
        <v>3</v>
      </c>
      <c r="AI15" s="27"/>
      <c r="AJ15" s="27">
        <v>1</v>
      </c>
      <c r="AK15" s="27">
        <v>4</v>
      </c>
      <c r="AL15" s="28" t="str">
        <f t="shared" si="12"/>
        <v>A</v>
      </c>
      <c r="AM15" s="27"/>
      <c r="AN15" s="27"/>
      <c r="AO15" s="27">
        <v>4</v>
      </c>
      <c r="AP15" s="27">
        <v>4</v>
      </c>
      <c r="AQ15" s="28" t="str">
        <f t="shared" si="13"/>
        <v>A</v>
      </c>
      <c r="AR15" s="27"/>
      <c r="AS15" s="27"/>
      <c r="AT15" s="27">
        <v>1</v>
      </c>
      <c r="AU15" s="27">
        <v>2</v>
      </c>
      <c r="AV15" s="27">
        <v>1</v>
      </c>
      <c r="AW15" s="27"/>
      <c r="AX15" s="27">
        <v>4</v>
      </c>
      <c r="AY15" s="28" t="str">
        <f t="shared" si="14"/>
        <v>A</v>
      </c>
      <c r="AZ15" s="27">
        <v>1</v>
      </c>
      <c r="BA15" s="27">
        <v>1</v>
      </c>
      <c r="BB15" s="27">
        <v>1</v>
      </c>
      <c r="BC15" s="27">
        <v>1</v>
      </c>
      <c r="BD15" s="27">
        <v>1</v>
      </c>
      <c r="BE15" s="27">
        <v>0</v>
      </c>
      <c r="BF15" s="27">
        <v>119</v>
      </c>
      <c r="BG15" s="27">
        <v>64</v>
      </c>
      <c r="BH15" s="27">
        <v>0</v>
      </c>
      <c r="BI15" s="27">
        <v>2</v>
      </c>
      <c r="BJ15" s="27">
        <v>14</v>
      </c>
      <c r="BK15" s="27">
        <v>18</v>
      </c>
      <c r="BL15" s="27">
        <v>34</v>
      </c>
      <c r="BM15" s="27">
        <v>0</v>
      </c>
      <c r="BN15" s="27">
        <v>0</v>
      </c>
      <c r="BO15" s="27">
        <v>54</v>
      </c>
      <c r="BP15" s="27">
        <v>0</v>
      </c>
      <c r="BQ15" s="27">
        <v>34</v>
      </c>
      <c r="BR15" s="27">
        <v>0</v>
      </c>
      <c r="BS15" s="27">
        <v>0</v>
      </c>
      <c r="BT15" s="27">
        <v>35</v>
      </c>
      <c r="BU15" s="27">
        <v>1</v>
      </c>
      <c r="BV15" s="27">
        <v>46</v>
      </c>
      <c r="BW15" s="27">
        <v>1</v>
      </c>
      <c r="BX15" s="27">
        <v>1</v>
      </c>
      <c r="BY15" s="27">
        <v>2</v>
      </c>
      <c r="BZ15" s="27">
        <v>18</v>
      </c>
      <c r="CA15" s="27">
        <v>17</v>
      </c>
      <c r="CB15" s="27">
        <v>0</v>
      </c>
      <c r="CC15" s="27">
        <v>0</v>
      </c>
      <c r="CD15" s="27">
        <v>0</v>
      </c>
      <c r="CE15" s="27">
        <v>0</v>
      </c>
      <c r="CF15" s="27">
        <v>0</v>
      </c>
      <c r="CG15" s="27">
        <v>1</v>
      </c>
      <c r="CH15" s="27">
        <v>1</v>
      </c>
      <c r="CI15" s="27">
        <v>0</v>
      </c>
      <c r="CJ15" s="27">
        <v>0</v>
      </c>
      <c r="CK15" s="27">
        <v>3</v>
      </c>
      <c r="CL15" s="27">
        <v>0</v>
      </c>
      <c r="CM15" s="27">
        <v>0</v>
      </c>
      <c r="CN15" s="27">
        <v>1</v>
      </c>
      <c r="CO15" s="27">
        <v>1</v>
      </c>
      <c r="CP15" s="27">
        <v>0</v>
      </c>
      <c r="CQ15" s="27">
        <v>0</v>
      </c>
      <c r="CR15" s="27">
        <v>4</v>
      </c>
      <c r="CS15" s="27">
        <v>0</v>
      </c>
      <c r="CT15" s="27">
        <v>0</v>
      </c>
      <c r="CU15" s="27">
        <v>0</v>
      </c>
      <c r="CV15" s="27">
        <v>0</v>
      </c>
      <c r="CW15" s="27">
        <v>3</v>
      </c>
      <c r="CX15" s="27">
        <v>0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27">
        <v>0</v>
      </c>
      <c r="DO15" s="27">
        <v>0</v>
      </c>
      <c r="DP15" s="27">
        <v>0</v>
      </c>
      <c r="DQ15" s="27">
        <v>0</v>
      </c>
      <c r="DR15" s="27">
        <v>0</v>
      </c>
      <c r="DS15" s="27">
        <v>0</v>
      </c>
      <c r="DT15" s="27">
        <v>2</v>
      </c>
      <c r="DU15" s="27">
        <v>0</v>
      </c>
      <c r="DV15" s="27">
        <v>0</v>
      </c>
      <c r="DW15" s="27">
        <v>0</v>
      </c>
      <c r="DX15" s="27">
        <v>39</v>
      </c>
      <c r="DY15" s="27">
        <v>1</v>
      </c>
      <c r="DZ15" s="27" t="s">
        <v>332</v>
      </c>
      <c r="EA15" s="27">
        <v>1</v>
      </c>
      <c r="EB15" s="27" t="s">
        <v>333</v>
      </c>
      <c r="EC15" s="27" t="s">
        <v>334</v>
      </c>
      <c r="ED15" s="27">
        <v>1</v>
      </c>
      <c r="EE15" s="27">
        <v>1</v>
      </c>
      <c r="EF15" s="27">
        <v>1</v>
      </c>
      <c r="EG15" s="27"/>
      <c r="EH15" s="27" t="s">
        <v>335</v>
      </c>
      <c r="EI15" s="27">
        <v>15085</v>
      </c>
      <c r="EJ15" s="27">
        <v>211.71439899999999</v>
      </c>
      <c r="EK15" s="27">
        <v>21</v>
      </c>
      <c r="EL15" s="27">
        <v>19</v>
      </c>
    </row>
    <row r="16" spans="1:142" ht="48">
      <c r="A16" s="27" t="s">
        <v>168</v>
      </c>
      <c r="B16" s="27" t="s">
        <v>337</v>
      </c>
      <c r="C16" s="27">
        <v>2</v>
      </c>
      <c r="D16" s="27" t="s">
        <v>338</v>
      </c>
      <c r="E16" s="27" t="s">
        <v>246</v>
      </c>
      <c r="F16" s="27">
        <v>2</v>
      </c>
      <c r="G16" s="27">
        <v>67551</v>
      </c>
      <c r="H16" s="27" t="s">
        <v>337</v>
      </c>
      <c r="I16" s="27" t="s">
        <v>339</v>
      </c>
      <c r="J16" s="27" t="s">
        <v>340</v>
      </c>
      <c r="K16" s="27" t="s">
        <v>341</v>
      </c>
      <c r="L16" s="27" t="s">
        <v>165</v>
      </c>
      <c r="M16" s="27" t="s">
        <v>166</v>
      </c>
      <c r="N16" s="27" t="s">
        <v>342</v>
      </c>
      <c r="O16" s="27"/>
      <c r="P16" s="27">
        <v>568408024</v>
      </c>
      <c r="Q16" s="27" t="s">
        <v>343</v>
      </c>
      <c r="R16" s="27"/>
      <c r="S16" s="27" t="s">
        <v>344</v>
      </c>
      <c r="T16" s="27" t="s">
        <v>345</v>
      </c>
      <c r="U16" s="27"/>
      <c r="V16" s="27" t="s">
        <v>346</v>
      </c>
      <c r="W16" s="27" t="s">
        <v>347</v>
      </c>
      <c r="X16" s="27">
        <v>2</v>
      </c>
      <c r="Y16" s="27">
        <v>0</v>
      </c>
      <c r="Z16" s="27">
        <v>2</v>
      </c>
      <c r="AA16" s="27">
        <v>2</v>
      </c>
      <c r="AB16" s="27">
        <v>0</v>
      </c>
      <c r="AC16" s="27">
        <v>2</v>
      </c>
      <c r="AD16" s="28" t="str">
        <f t="shared" si="10"/>
        <v>A</v>
      </c>
      <c r="AE16" s="27">
        <v>2</v>
      </c>
      <c r="AF16" s="28" t="str">
        <f t="shared" si="11"/>
        <v>A</v>
      </c>
      <c r="AG16" s="27">
        <v>0</v>
      </c>
      <c r="AH16" s="27">
        <v>2</v>
      </c>
      <c r="AI16" s="27">
        <v>0</v>
      </c>
      <c r="AJ16" s="27">
        <v>0</v>
      </c>
      <c r="AK16" s="27">
        <v>2</v>
      </c>
      <c r="AL16" s="28" t="str">
        <f t="shared" si="12"/>
        <v>A</v>
      </c>
      <c r="AM16" s="27">
        <v>0</v>
      </c>
      <c r="AN16" s="27">
        <v>0</v>
      </c>
      <c r="AO16" s="27">
        <v>2</v>
      </c>
      <c r="AP16" s="27">
        <v>2</v>
      </c>
      <c r="AQ16" s="28" t="str">
        <f t="shared" si="13"/>
        <v>A</v>
      </c>
      <c r="AR16" s="27">
        <v>0</v>
      </c>
      <c r="AS16" s="27">
        <v>0</v>
      </c>
      <c r="AT16" s="27">
        <v>0</v>
      </c>
      <c r="AU16" s="27">
        <v>2</v>
      </c>
      <c r="AV16" s="27">
        <v>0</v>
      </c>
      <c r="AW16" s="27">
        <v>0</v>
      </c>
      <c r="AX16" s="27">
        <v>2</v>
      </c>
      <c r="AY16" s="28" t="str">
        <f t="shared" si="14"/>
        <v>A</v>
      </c>
      <c r="AZ16" s="27">
        <v>1</v>
      </c>
      <c r="BA16" s="27">
        <v>1</v>
      </c>
      <c r="BB16" s="27">
        <v>0</v>
      </c>
      <c r="BC16" s="27">
        <v>1</v>
      </c>
      <c r="BD16" s="27">
        <v>0</v>
      </c>
      <c r="BE16" s="27">
        <v>3</v>
      </c>
      <c r="BF16" s="27">
        <v>45</v>
      </c>
      <c r="BG16" s="27">
        <v>5</v>
      </c>
      <c r="BH16" s="27">
        <v>11</v>
      </c>
      <c r="BI16" s="27">
        <v>0</v>
      </c>
      <c r="BJ16" s="27">
        <v>0</v>
      </c>
      <c r="BK16" s="27">
        <v>3</v>
      </c>
      <c r="BL16" s="27">
        <v>5</v>
      </c>
      <c r="BM16" s="27">
        <v>3</v>
      </c>
      <c r="BN16" s="27">
        <v>0</v>
      </c>
      <c r="BO16" s="27">
        <v>8</v>
      </c>
      <c r="BP16" s="27">
        <v>1</v>
      </c>
      <c r="BQ16" s="27">
        <v>18</v>
      </c>
      <c r="BR16" s="27">
        <v>0</v>
      </c>
      <c r="BS16" s="27">
        <v>0</v>
      </c>
      <c r="BT16" s="27">
        <v>10</v>
      </c>
      <c r="BU16" s="27">
        <v>0</v>
      </c>
      <c r="BV16" s="27">
        <v>26</v>
      </c>
      <c r="BW16" s="27">
        <v>0</v>
      </c>
      <c r="BX16" s="27">
        <v>0</v>
      </c>
      <c r="BY16" s="27">
        <v>0</v>
      </c>
      <c r="BZ16" s="27">
        <v>10</v>
      </c>
      <c r="CA16" s="27">
        <v>5</v>
      </c>
      <c r="CB16" s="27">
        <v>0</v>
      </c>
      <c r="CC16" s="27">
        <v>0</v>
      </c>
      <c r="CD16" s="27">
        <v>5</v>
      </c>
      <c r="CE16" s="27">
        <v>0</v>
      </c>
      <c r="CF16" s="27">
        <v>2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2</v>
      </c>
      <c r="CO16" s="27">
        <v>0</v>
      </c>
      <c r="CP16" s="27">
        <v>0</v>
      </c>
      <c r="CQ16" s="27">
        <v>0</v>
      </c>
      <c r="CR16" s="27">
        <v>2</v>
      </c>
      <c r="CS16" s="27">
        <v>1</v>
      </c>
      <c r="CT16" s="27">
        <v>0</v>
      </c>
      <c r="CU16" s="27">
        <v>3</v>
      </c>
      <c r="CV16" s="27">
        <v>0</v>
      </c>
      <c r="CW16" s="27">
        <v>0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0</v>
      </c>
      <c r="DM16" s="27">
        <v>0</v>
      </c>
      <c r="DN16" s="27"/>
      <c r="DO16" s="27"/>
      <c r="DP16" s="27"/>
      <c r="DQ16" s="27"/>
      <c r="DR16" s="27"/>
      <c r="DS16" s="27"/>
      <c r="DT16" s="27"/>
      <c r="DU16" s="27"/>
      <c r="DV16" s="27"/>
      <c r="DW16" s="27">
        <v>1</v>
      </c>
      <c r="DX16" s="27">
        <v>11</v>
      </c>
      <c r="DY16" s="27">
        <v>1</v>
      </c>
      <c r="DZ16" s="27" t="s">
        <v>348</v>
      </c>
      <c r="EA16" s="27">
        <v>2</v>
      </c>
      <c r="EB16" s="27"/>
      <c r="EC16" s="27"/>
      <c r="ED16" s="27">
        <v>1</v>
      </c>
      <c r="EE16" s="27">
        <v>1</v>
      </c>
      <c r="EF16" s="27">
        <v>1</v>
      </c>
      <c r="EG16" s="27"/>
      <c r="EH16" s="27"/>
      <c r="EI16" s="27">
        <v>5789</v>
      </c>
      <c r="EJ16" s="27">
        <v>91.242525000000001</v>
      </c>
      <c r="EK16" s="27">
        <v>5</v>
      </c>
      <c r="EL16" s="27">
        <v>4</v>
      </c>
    </row>
    <row r="17" spans="1:142" ht="36">
      <c r="A17" s="27" t="s">
        <v>168</v>
      </c>
      <c r="B17" s="27" t="s">
        <v>349</v>
      </c>
      <c r="C17" s="27">
        <v>2</v>
      </c>
      <c r="D17" s="27" t="s">
        <v>350</v>
      </c>
      <c r="E17" s="27" t="s">
        <v>351</v>
      </c>
      <c r="F17" s="27">
        <v>103</v>
      </c>
      <c r="G17" s="27">
        <v>67531</v>
      </c>
      <c r="H17" s="27" t="s">
        <v>349</v>
      </c>
      <c r="I17" s="27" t="s">
        <v>352</v>
      </c>
      <c r="J17" s="27" t="s">
        <v>353</v>
      </c>
      <c r="K17" s="27" t="s">
        <v>167</v>
      </c>
      <c r="L17" s="27"/>
      <c r="M17" s="27" t="s">
        <v>198</v>
      </c>
      <c r="N17" s="27" t="s">
        <v>354</v>
      </c>
      <c r="O17" s="27"/>
      <c r="P17" s="27" t="s">
        <v>355</v>
      </c>
      <c r="Q17" s="27" t="s">
        <v>356</v>
      </c>
      <c r="R17" s="27" t="s">
        <v>165</v>
      </c>
      <c r="S17" s="27" t="s">
        <v>357</v>
      </c>
      <c r="T17" s="27" t="s">
        <v>358</v>
      </c>
      <c r="U17" s="27"/>
      <c r="V17" s="27" t="s">
        <v>359</v>
      </c>
      <c r="W17" s="27" t="s">
        <v>360</v>
      </c>
      <c r="X17" s="27">
        <v>2</v>
      </c>
      <c r="Y17" s="27"/>
      <c r="Z17" s="27">
        <v>2</v>
      </c>
      <c r="AA17" s="27">
        <v>2</v>
      </c>
      <c r="AB17" s="27"/>
      <c r="AC17" s="27">
        <v>2</v>
      </c>
      <c r="AD17" s="28" t="str">
        <f t="shared" si="10"/>
        <v>A</v>
      </c>
      <c r="AE17" s="27">
        <v>2</v>
      </c>
      <c r="AF17" s="28" t="str">
        <f t="shared" si="11"/>
        <v>A</v>
      </c>
      <c r="AG17" s="27"/>
      <c r="AH17" s="27">
        <v>2</v>
      </c>
      <c r="AI17" s="27"/>
      <c r="AJ17" s="27"/>
      <c r="AK17" s="27">
        <v>2</v>
      </c>
      <c r="AL17" s="28" t="str">
        <f t="shared" si="12"/>
        <v>A</v>
      </c>
      <c r="AM17" s="27"/>
      <c r="AN17" s="27"/>
      <c r="AO17" s="27">
        <v>2</v>
      </c>
      <c r="AP17" s="27">
        <v>2</v>
      </c>
      <c r="AQ17" s="28" t="str">
        <f t="shared" si="13"/>
        <v>A</v>
      </c>
      <c r="AR17" s="27"/>
      <c r="AS17" s="27"/>
      <c r="AT17" s="27">
        <v>1</v>
      </c>
      <c r="AU17" s="27">
        <v>1</v>
      </c>
      <c r="AV17" s="27"/>
      <c r="AW17" s="27"/>
      <c r="AX17" s="27">
        <v>2</v>
      </c>
      <c r="AY17" s="28" t="str">
        <f t="shared" si="14"/>
        <v>A</v>
      </c>
      <c r="AZ17" s="27">
        <v>1</v>
      </c>
      <c r="BA17" s="27">
        <v>1</v>
      </c>
      <c r="BB17" s="27">
        <v>1</v>
      </c>
      <c r="BC17" s="27">
        <v>1</v>
      </c>
      <c r="BD17" s="27">
        <v>3</v>
      </c>
      <c r="BE17" s="27">
        <v>1</v>
      </c>
      <c r="BF17" s="27">
        <v>35</v>
      </c>
      <c r="BG17" s="27">
        <v>4</v>
      </c>
      <c r="BH17" s="27">
        <v>0</v>
      </c>
      <c r="BI17" s="27">
        <v>0</v>
      </c>
      <c r="BJ17" s="27">
        <v>0</v>
      </c>
      <c r="BK17" s="27">
        <v>0</v>
      </c>
      <c r="BL17" s="27">
        <v>3</v>
      </c>
      <c r="BM17" s="27">
        <v>7</v>
      </c>
      <c r="BN17" s="27">
        <v>19</v>
      </c>
      <c r="BO17" s="27">
        <v>38</v>
      </c>
      <c r="BP17" s="27">
        <v>0</v>
      </c>
      <c r="BQ17" s="27">
        <v>5</v>
      </c>
      <c r="BR17" s="27">
        <v>5</v>
      </c>
      <c r="BS17" s="27">
        <v>0</v>
      </c>
      <c r="BT17" s="27">
        <v>2</v>
      </c>
      <c r="BU17" s="27">
        <v>0</v>
      </c>
      <c r="BV17" s="27">
        <v>25</v>
      </c>
      <c r="BW17" s="27">
        <v>0</v>
      </c>
      <c r="BX17" s="27">
        <v>0</v>
      </c>
      <c r="BY17" s="27">
        <v>0</v>
      </c>
      <c r="BZ17" s="27">
        <v>19</v>
      </c>
      <c r="CA17" s="27">
        <v>10</v>
      </c>
      <c r="CB17" s="27">
        <v>5</v>
      </c>
      <c r="CC17" s="27">
        <v>0</v>
      </c>
      <c r="CD17" s="27">
        <v>3</v>
      </c>
      <c r="CE17" s="27">
        <v>0</v>
      </c>
      <c r="CF17" s="27">
        <v>0</v>
      </c>
      <c r="CG17" s="27">
        <v>2</v>
      </c>
      <c r="CH17" s="27">
        <v>0</v>
      </c>
      <c r="CI17" s="27">
        <v>1</v>
      </c>
      <c r="CJ17" s="27">
        <v>0</v>
      </c>
      <c r="CK17" s="27">
        <v>1</v>
      </c>
      <c r="CL17" s="27">
        <v>0</v>
      </c>
      <c r="CM17" s="27">
        <v>0</v>
      </c>
      <c r="CN17" s="27">
        <v>0</v>
      </c>
      <c r="CO17" s="27">
        <v>0</v>
      </c>
      <c r="CP17" s="27">
        <v>1</v>
      </c>
      <c r="CQ17" s="27">
        <v>0</v>
      </c>
      <c r="CR17" s="27">
        <v>1</v>
      </c>
      <c r="CS17" s="27">
        <v>0</v>
      </c>
      <c r="CT17" s="27">
        <v>0</v>
      </c>
      <c r="CU17" s="27">
        <v>0</v>
      </c>
      <c r="CV17" s="27">
        <v>0</v>
      </c>
      <c r="CW17" s="27">
        <v>0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0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0</v>
      </c>
      <c r="DS17" s="27">
        <v>0</v>
      </c>
      <c r="DT17" s="27">
        <v>0</v>
      </c>
      <c r="DU17" s="27">
        <v>0</v>
      </c>
      <c r="DV17" s="27">
        <v>0</v>
      </c>
      <c r="DW17" s="27">
        <v>1</v>
      </c>
      <c r="DX17" s="27">
        <v>30</v>
      </c>
      <c r="DY17" s="27">
        <v>1</v>
      </c>
      <c r="DZ17" s="27"/>
      <c r="EA17" s="27">
        <v>2</v>
      </c>
      <c r="EB17" s="27"/>
      <c r="EC17" s="27"/>
      <c r="ED17" s="27">
        <v>1</v>
      </c>
      <c r="EE17" s="27">
        <v>1</v>
      </c>
      <c r="EF17" s="27">
        <v>1</v>
      </c>
      <c r="EG17" s="27"/>
      <c r="EH17" s="27" t="s">
        <v>361</v>
      </c>
      <c r="EI17" s="27">
        <v>7634</v>
      </c>
      <c r="EJ17" s="27">
        <v>156.15481</v>
      </c>
      <c r="EK17" s="27">
        <v>19</v>
      </c>
      <c r="EL17" s="27">
        <v>7</v>
      </c>
    </row>
    <row r="18" spans="1:142" ht="84">
      <c r="A18" s="27" t="s">
        <v>168</v>
      </c>
      <c r="B18" s="27" t="s">
        <v>363</v>
      </c>
      <c r="C18" s="27">
        <v>3</v>
      </c>
      <c r="D18" s="27" t="s">
        <v>364</v>
      </c>
      <c r="E18" s="27" t="s">
        <v>186</v>
      </c>
      <c r="F18" s="27" t="s">
        <v>365</v>
      </c>
      <c r="G18" s="27">
        <v>58601</v>
      </c>
      <c r="H18" s="27" t="s">
        <v>366</v>
      </c>
      <c r="I18" s="27" t="s">
        <v>367</v>
      </c>
      <c r="J18" s="27" t="s">
        <v>368</v>
      </c>
      <c r="K18" s="27" t="s">
        <v>175</v>
      </c>
      <c r="L18" s="27" t="s">
        <v>165</v>
      </c>
      <c r="M18" s="27" t="s">
        <v>369</v>
      </c>
      <c r="N18" s="27" t="s">
        <v>370</v>
      </c>
      <c r="O18" s="27"/>
      <c r="P18" s="27">
        <v>567167210</v>
      </c>
      <c r="Q18" s="27" t="s">
        <v>371</v>
      </c>
      <c r="R18" s="27"/>
      <c r="S18" s="27"/>
      <c r="T18" s="27"/>
      <c r="U18" s="27"/>
      <c r="V18" s="27"/>
      <c r="W18" s="27"/>
      <c r="X18" s="27">
        <v>16</v>
      </c>
      <c r="Y18" s="27">
        <v>2</v>
      </c>
      <c r="Z18" s="27">
        <v>18</v>
      </c>
      <c r="AA18" s="27">
        <v>16</v>
      </c>
      <c r="AB18" s="27">
        <v>2</v>
      </c>
      <c r="AC18" s="27">
        <v>18</v>
      </c>
      <c r="AD18" s="28" t="str">
        <f t="shared" ref="AD18:AD19" si="15">IF(AC18&lt;=Z18,"A","N")</f>
        <v>A</v>
      </c>
      <c r="AE18" s="27">
        <v>16</v>
      </c>
      <c r="AF18" s="28" t="str">
        <f t="shared" ref="AF18:AF19" si="16">IF(AE18&lt;=Z18,"A","N")</f>
        <v>A</v>
      </c>
      <c r="AG18" s="27"/>
      <c r="AH18" s="27">
        <v>7</v>
      </c>
      <c r="AI18" s="27">
        <v>1</v>
      </c>
      <c r="AJ18" s="27">
        <v>8</v>
      </c>
      <c r="AK18" s="27">
        <v>16</v>
      </c>
      <c r="AL18" s="28" t="str">
        <f t="shared" ref="AL18:AL19" si="17">IF(AK18=X18,"A","N")</f>
        <v>A</v>
      </c>
      <c r="AM18" s="27">
        <v>1</v>
      </c>
      <c r="AN18" s="27">
        <v>3</v>
      </c>
      <c r="AO18" s="27">
        <v>12</v>
      </c>
      <c r="AP18" s="27">
        <v>16</v>
      </c>
      <c r="AQ18" s="28" t="str">
        <f t="shared" ref="AQ18:AQ19" si="18">IF(AP18=X18,"A","N")</f>
        <v>A</v>
      </c>
      <c r="AR18" s="27"/>
      <c r="AS18" s="27"/>
      <c r="AT18" s="27"/>
      <c r="AU18" s="27">
        <v>12</v>
      </c>
      <c r="AV18" s="27">
        <v>3</v>
      </c>
      <c r="AW18" s="27">
        <v>1</v>
      </c>
      <c r="AX18" s="27">
        <v>16</v>
      </c>
      <c r="AY18" s="28" t="str">
        <f t="shared" ref="AY18:AY19" si="19">IF(AX18=X18,"A","N")</f>
        <v>A</v>
      </c>
      <c r="AZ18" s="27">
        <v>1</v>
      </c>
      <c r="BA18" s="27">
        <v>1</v>
      </c>
      <c r="BB18" s="27">
        <v>0</v>
      </c>
      <c r="BC18" s="27">
        <v>1</v>
      </c>
      <c r="BD18" s="27">
        <v>48</v>
      </c>
      <c r="BE18" s="27">
        <v>2</v>
      </c>
      <c r="BF18" s="27">
        <v>383</v>
      </c>
      <c r="BG18" s="27">
        <v>93</v>
      </c>
      <c r="BH18" s="27"/>
      <c r="BI18" s="27">
        <v>9</v>
      </c>
      <c r="BJ18" s="27">
        <v>32</v>
      </c>
      <c r="BK18" s="27">
        <v>39</v>
      </c>
      <c r="BL18" s="27">
        <v>78</v>
      </c>
      <c r="BM18" s="27"/>
      <c r="BN18" s="27">
        <v>9</v>
      </c>
      <c r="BO18" s="27">
        <v>140</v>
      </c>
      <c r="BP18" s="27">
        <v>1</v>
      </c>
      <c r="BQ18" s="27">
        <v>173</v>
      </c>
      <c r="BR18" s="27"/>
      <c r="BS18" s="27"/>
      <c r="BT18" s="27">
        <v>85</v>
      </c>
      <c r="BU18" s="27">
        <v>16</v>
      </c>
      <c r="BV18" s="27">
        <v>169</v>
      </c>
      <c r="BW18" s="27">
        <v>2</v>
      </c>
      <c r="BX18" s="27">
        <v>12</v>
      </c>
      <c r="BY18" s="27">
        <v>28</v>
      </c>
      <c r="BZ18" s="27">
        <v>86</v>
      </c>
      <c r="CA18" s="27">
        <v>42</v>
      </c>
      <c r="CB18" s="27">
        <v>1</v>
      </c>
      <c r="CC18" s="27"/>
      <c r="CD18" s="27"/>
      <c r="CE18" s="27">
        <v>2</v>
      </c>
      <c r="CF18" s="27">
        <v>50</v>
      </c>
      <c r="CG18" s="27"/>
      <c r="CH18" s="27"/>
      <c r="CI18" s="27"/>
      <c r="CJ18" s="27"/>
      <c r="CK18" s="27"/>
      <c r="CL18" s="27"/>
      <c r="CM18" s="27"/>
      <c r="CN18" s="27">
        <v>20</v>
      </c>
      <c r="CO18" s="27">
        <v>9</v>
      </c>
      <c r="CP18" s="27">
        <v>1</v>
      </c>
      <c r="CQ18" s="27">
        <v>130</v>
      </c>
      <c r="CR18" s="27">
        <v>2</v>
      </c>
      <c r="CS18" s="27">
        <v>3</v>
      </c>
      <c r="CT18" s="27"/>
      <c r="CU18" s="27">
        <v>12</v>
      </c>
      <c r="CV18" s="27">
        <v>67</v>
      </c>
      <c r="CW18" s="27">
        <v>16</v>
      </c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>
        <v>2</v>
      </c>
      <c r="DM18" s="27"/>
      <c r="DN18" s="27"/>
      <c r="DO18" s="27"/>
      <c r="DP18" s="27"/>
      <c r="DQ18" s="27"/>
      <c r="DR18" s="27">
        <v>4</v>
      </c>
      <c r="DS18" s="27"/>
      <c r="DT18" s="27">
        <v>10</v>
      </c>
      <c r="DU18" s="27"/>
      <c r="DV18" s="27"/>
      <c r="DW18" s="27">
        <v>13</v>
      </c>
      <c r="DX18" s="27">
        <v>326</v>
      </c>
      <c r="DY18" s="27">
        <v>1</v>
      </c>
      <c r="DZ18" s="27" t="s">
        <v>372</v>
      </c>
      <c r="EA18" s="27">
        <v>2</v>
      </c>
      <c r="EB18" s="27"/>
      <c r="EC18" s="27"/>
      <c r="ED18" s="27">
        <v>1</v>
      </c>
      <c r="EE18" s="27">
        <v>1</v>
      </c>
      <c r="EF18" s="27">
        <v>1</v>
      </c>
      <c r="EG18" s="27"/>
      <c r="EH18" s="27" t="s">
        <v>373</v>
      </c>
      <c r="EI18" s="27">
        <v>62276</v>
      </c>
      <c r="EJ18" s="27">
        <v>332.99720600000001</v>
      </c>
      <c r="EK18" s="27">
        <v>34</v>
      </c>
      <c r="EL18" s="27">
        <v>28</v>
      </c>
    </row>
    <row r="19" spans="1:142" ht="24">
      <c r="A19" s="27" t="s">
        <v>168</v>
      </c>
      <c r="B19" s="27" t="s">
        <v>374</v>
      </c>
      <c r="C19" s="27">
        <v>2</v>
      </c>
      <c r="D19" s="27" t="s">
        <v>375</v>
      </c>
      <c r="E19" s="27" t="s">
        <v>376</v>
      </c>
      <c r="F19" s="27">
        <v>52</v>
      </c>
      <c r="G19" s="27">
        <v>39470</v>
      </c>
      <c r="H19" s="27" t="s">
        <v>374</v>
      </c>
      <c r="I19" s="27" t="s">
        <v>377</v>
      </c>
      <c r="J19" s="27" t="s">
        <v>378</v>
      </c>
      <c r="K19" s="27" t="s">
        <v>167</v>
      </c>
      <c r="L19" s="27" t="s">
        <v>165</v>
      </c>
      <c r="M19" s="27" t="s">
        <v>379</v>
      </c>
      <c r="N19" s="27" t="s">
        <v>380</v>
      </c>
      <c r="O19" s="27"/>
      <c r="P19" s="27">
        <v>565432260</v>
      </c>
      <c r="Q19" s="27" t="s">
        <v>381</v>
      </c>
      <c r="R19" s="27" t="s">
        <v>165</v>
      </c>
      <c r="S19" s="27" t="s">
        <v>257</v>
      </c>
      <c r="T19" s="27" t="s">
        <v>382</v>
      </c>
      <c r="U19" s="27"/>
      <c r="V19" s="27">
        <v>565432185</v>
      </c>
      <c r="W19" s="27" t="s">
        <v>383</v>
      </c>
      <c r="X19" s="27">
        <v>5</v>
      </c>
      <c r="Y19" s="27">
        <v>1</v>
      </c>
      <c r="Z19" s="27">
        <v>6</v>
      </c>
      <c r="AA19" s="27">
        <v>4</v>
      </c>
      <c r="AB19" s="27">
        <v>0</v>
      </c>
      <c r="AC19" s="27">
        <v>4</v>
      </c>
      <c r="AD19" s="28" t="str">
        <f t="shared" si="15"/>
        <v>A</v>
      </c>
      <c r="AE19" s="27">
        <v>5</v>
      </c>
      <c r="AF19" s="28" t="str">
        <f t="shared" si="16"/>
        <v>A</v>
      </c>
      <c r="AG19" s="27"/>
      <c r="AH19" s="27">
        <v>4</v>
      </c>
      <c r="AI19" s="27"/>
      <c r="AJ19" s="27">
        <v>1</v>
      </c>
      <c r="AK19" s="27">
        <v>5</v>
      </c>
      <c r="AL19" s="28" t="str">
        <f t="shared" si="17"/>
        <v>A</v>
      </c>
      <c r="AM19" s="27"/>
      <c r="AN19" s="27">
        <v>1</v>
      </c>
      <c r="AO19" s="27">
        <v>4</v>
      </c>
      <c r="AP19" s="27">
        <v>5</v>
      </c>
      <c r="AQ19" s="28" t="str">
        <f t="shared" si="18"/>
        <v>A</v>
      </c>
      <c r="AR19" s="27"/>
      <c r="AS19" s="27">
        <v>2</v>
      </c>
      <c r="AT19" s="27">
        <v>2</v>
      </c>
      <c r="AU19" s="27">
        <v>1</v>
      </c>
      <c r="AV19" s="27"/>
      <c r="AW19" s="27"/>
      <c r="AX19" s="27">
        <v>5</v>
      </c>
      <c r="AY19" s="28" t="str">
        <f t="shared" si="19"/>
        <v>A</v>
      </c>
      <c r="AZ19" s="27">
        <v>1</v>
      </c>
      <c r="BA19" s="27">
        <v>1</v>
      </c>
      <c r="BB19" s="27">
        <v>0</v>
      </c>
      <c r="BC19" s="27">
        <v>1</v>
      </c>
      <c r="BD19" s="27">
        <v>6</v>
      </c>
      <c r="BE19" s="27">
        <v>0</v>
      </c>
      <c r="BF19" s="27">
        <v>65</v>
      </c>
      <c r="BG19" s="27">
        <v>59</v>
      </c>
      <c r="BH19" s="27">
        <v>0</v>
      </c>
      <c r="BI19" s="27">
        <v>6</v>
      </c>
      <c r="BJ19" s="27">
        <v>8</v>
      </c>
      <c r="BK19" s="27">
        <v>68</v>
      </c>
      <c r="BL19" s="27">
        <v>56</v>
      </c>
      <c r="BM19" s="27">
        <v>0</v>
      </c>
      <c r="BN19" s="27">
        <v>0</v>
      </c>
      <c r="BO19" s="27">
        <v>46</v>
      </c>
      <c r="BP19" s="27">
        <v>0</v>
      </c>
      <c r="BQ19" s="27">
        <v>38</v>
      </c>
      <c r="BR19" s="27">
        <v>0</v>
      </c>
      <c r="BS19" s="27">
        <v>0</v>
      </c>
      <c r="BT19" s="27">
        <v>5</v>
      </c>
      <c r="BU19" s="27">
        <v>0</v>
      </c>
      <c r="BV19" s="27">
        <v>49</v>
      </c>
      <c r="BW19" s="27">
        <v>0</v>
      </c>
      <c r="BX19" s="27">
        <v>6</v>
      </c>
      <c r="BY19" s="27">
        <v>2</v>
      </c>
      <c r="BZ19" s="27">
        <v>28</v>
      </c>
      <c r="CA19" s="27">
        <v>4</v>
      </c>
      <c r="CB19" s="27">
        <v>1</v>
      </c>
      <c r="CC19" s="27">
        <v>0</v>
      </c>
      <c r="CD19" s="27">
        <v>3</v>
      </c>
      <c r="CE19" s="27">
        <v>0</v>
      </c>
      <c r="CF19" s="27">
        <v>3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7">
        <v>0</v>
      </c>
      <c r="CP19" s="27">
        <v>0</v>
      </c>
      <c r="CQ19" s="27">
        <v>15</v>
      </c>
      <c r="CR19" s="27">
        <v>1</v>
      </c>
      <c r="CS19" s="27">
        <v>0</v>
      </c>
      <c r="CT19" s="27">
        <v>0</v>
      </c>
      <c r="CU19" s="27">
        <v>0</v>
      </c>
      <c r="CV19" s="27">
        <v>0</v>
      </c>
      <c r="CW19" s="27">
        <v>0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27">
        <v>0</v>
      </c>
      <c r="DO19" s="27">
        <v>0</v>
      </c>
      <c r="DP19" s="27">
        <v>0</v>
      </c>
      <c r="DQ19" s="27">
        <v>0</v>
      </c>
      <c r="DR19" s="27">
        <v>0</v>
      </c>
      <c r="DS19" s="27">
        <v>0</v>
      </c>
      <c r="DT19" s="27">
        <v>0</v>
      </c>
      <c r="DU19" s="27">
        <v>0</v>
      </c>
      <c r="DV19" s="27">
        <v>0</v>
      </c>
      <c r="DW19" s="27">
        <v>2</v>
      </c>
      <c r="DX19" s="27">
        <v>20</v>
      </c>
      <c r="DY19" s="27">
        <v>1</v>
      </c>
      <c r="DZ19" s="27" t="s">
        <v>384</v>
      </c>
      <c r="EA19" s="27">
        <v>1</v>
      </c>
      <c r="EB19" s="27" t="s">
        <v>385</v>
      </c>
      <c r="EC19" s="27"/>
      <c r="ED19" s="27">
        <v>1</v>
      </c>
      <c r="EE19" s="27">
        <v>1</v>
      </c>
      <c r="EF19" s="27">
        <v>1</v>
      </c>
      <c r="EG19" s="27"/>
      <c r="EH19" s="27"/>
      <c r="EI19" s="27">
        <v>5474</v>
      </c>
      <c r="EJ19" s="27">
        <v>109.45067400000001</v>
      </c>
      <c r="EK19" s="27">
        <v>8</v>
      </c>
      <c r="EL19" s="27">
        <v>6</v>
      </c>
    </row>
    <row r="20" spans="1:142" ht="24">
      <c r="A20" s="27" t="s">
        <v>168</v>
      </c>
      <c r="B20" s="27" t="s">
        <v>390</v>
      </c>
      <c r="C20" s="27">
        <v>2</v>
      </c>
      <c r="D20" s="27" t="s">
        <v>391</v>
      </c>
      <c r="E20" s="27" t="s">
        <v>305</v>
      </c>
      <c r="F20" s="27">
        <v>7</v>
      </c>
      <c r="G20" s="27">
        <v>58401</v>
      </c>
      <c r="H20" s="27" t="s">
        <v>390</v>
      </c>
      <c r="I20" s="27" t="s">
        <v>392</v>
      </c>
      <c r="J20" s="27" t="s">
        <v>393</v>
      </c>
      <c r="K20" s="27" t="s">
        <v>394</v>
      </c>
      <c r="L20" s="27"/>
      <c r="M20" s="27" t="s">
        <v>237</v>
      </c>
      <c r="N20" s="27" t="s">
        <v>395</v>
      </c>
      <c r="O20" s="27"/>
      <c r="P20" s="27">
        <v>569729531</v>
      </c>
      <c r="Q20" s="27" t="s">
        <v>396</v>
      </c>
      <c r="R20" s="27"/>
      <c r="S20" s="27"/>
      <c r="T20" s="27"/>
      <c r="U20" s="27"/>
      <c r="V20" s="27"/>
      <c r="W20" s="27"/>
      <c r="X20" s="27">
        <v>3</v>
      </c>
      <c r="Y20" s="27">
        <v>1</v>
      </c>
      <c r="Z20" s="27">
        <v>4</v>
      </c>
      <c r="AA20" s="27">
        <v>2.7</v>
      </c>
      <c r="AB20" s="27">
        <v>0.2</v>
      </c>
      <c r="AC20" s="27">
        <v>2.9</v>
      </c>
      <c r="AD20" s="28" t="str">
        <f t="shared" ref="AD20:AD22" si="20">IF(AC20&lt;=Z20,"A","N")</f>
        <v>A</v>
      </c>
      <c r="AE20" s="27"/>
      <c r="AF20" s="28" t="str">
        <f t="shared" ref="AF20:AF22" si="21">IF(AE20&lt;=Z20,"A","N")</f>
        <v>A</v>
      </c>
      <c r="AG20" s="27"/>
      <c r="AH20" s="27">
        <v>3</v>
      </c>
      <c r="AI20" s="27"/>
      <c r="AJ20" s="27"/>
      <c r="AK20" s="27">
        <v>3</v>
      </c>
      <c r="AL20" s="28" t="str">
        <f t="shared" ref="AL20:AL22" si="22">IF(AK20=X20,"A","N")</f>
        <v>A</v>
      </c>
      <c r="AM20" s="27"/>
      <c r="AN20" s="27"/>
      <c r="AO20" s="27">
        <v>3</v>
      </c>
      <c r="AP20" s="27">
        <v>3</v>
      </c>
      <c r="AQ20" s="28" t="str">
        <f t="shared" ref="AQ20:AQ22" si="23">IF(AP20=X20,"A","N")</f>
        <v>A</v>
      </c>
      <c r="AR20" s="27"/>
      <c r="AS20" s="27"/>
      <c r="AT20" s="27"/>
      <c r="AU20" s="27">
        <v>2</v>
      </c>
      <c r="AV20" s="27">
        <v>1</v>
      </c>
      <c r="AW20" s="27"/>
      <c r="AX20" s="27">
        <v>3</v>
      </c>
      <c r="AY20" s="28" t="str">
        <f t="shared" ref="AY20:AY22" si="24">IF(AX20=X20,"A","N")</f>
        <v>A</v>
      </c>
      <c r="AZ20" s="27">
        <v>1</v>
      </c>
      <c r="BA20" s="27">
        <v>1</v>
      </c>
      <c r="BB20" s="27">
        <v>0</v>
      </c>
      <c r="BC20" s="27">
        <v>1</v>
      </c>
      <c r="BD20" s="27">
        <v>0</v>
      </c>
      <c r="BE20" s="27">
        <v>3</v>
      </c>
      <c r="BF20" s="27">
        <v>76</v>
      </c>
      <c r="BG20" s="27">
        <v>26</v>
      </c>
      <c r="BH20" s="27">
        <v>0</v>
      </c>
      <c r="BI20" s="27">
        <v>1</v>
      </c>
      <c r="BJ20" s="27">
        <v>5</v>
      </c>
      <c r="BK20" s="27">
        <v>7</v>
      </c>
      <c r="BL20" s="27">
        <v>19</v>
      </c>
      <c r="BM20" s="27">
        <v>14</v>
      </c>
      <c r="BN20" s="27">
        <v>1</v>
      </c>
      <c r="BO20" s="27">
        <v>49</v>
      </c>
      <c r="BP20" s="27">
        <v>0</v>
      </c>
      <c r="BQ20" s="27">
        <v>36</v>
      </c>
      <c r="BR20" s="27">
        <v>3</v>
      </c>
      <c r="BS20" s="27">
        <v>0</v>
      </c>
      <c r="BT20" s="27">
        <v>14</v>
      </c>
      <c r="BU20" s="27">
        <v>1</v>
      </c>
      <c r="BV20" s="27">
        <v>43</v>
      </c>
      <c r="BW20" s="27">
        <v>0</v>
      </c>
      <c r="BX20" s="27">
        <v>0</v>
      </c>
      <c r="BY20" s="27">
        <v>2</v>
      </c>
      <c r="BZ20" s="27">
        <v>43</v>
      </c>
      <c r="CA20" s="27">
        <v>15</v>
      </c>
      <c r="CB20" s="27">
        <v>7</v>
      </c>
      <c r="CC20" s="27">
        <v>0</v>
      </c>
      <c r="CD20" s="27">
        <v>1</v>
      </c>
      <c r="CE20" s="27">
        <v>0</v>
      </c>
      <c r="CF20" s="27">
        <v>2</v>
      </c>
      <c r="CG20" s="27">
        <v>1</v>
      </c>
      <c r="CH20" s="27">
        <v>0</v>
      </c>
      <c r="CI20" s="27">
        <v>0</v>
      </c>
      <c r="CJ20" s="27">
        <v>0</v>
      </c>
      <c r="CK20" s="27">
        <v>1</v>
      </c>
      <c r="CL20" s="27">
        <v>0</v>
      </c>
      <c r="CM20" s="27">
        <v>1</v>
      </c>
      <c r="CN20" s="27">
        <v>1</v>
      </c>
      <c r="CO20" s="27">
        <v>0</v>
      </c>
      <c r="CP20" s="27">
        <v>0</v>
      </c>
      <c r="CQ20" s="27">
        <v>19</v>
      </c>
      <c r="CR20" s="27">
        <v>2</v>
      </c>
      <c r="CS20" s="27">
        <v>0</v>
      </c>
      <c r="CT20" s="27">
        <v>0</v>
      </c>
      <c r="CU20" s="27">
        <v>1</v>
      </c>
      <c r="CV20" s="27">
        <v>2</v>
      </c>
      <c r="CW20" s="27">
        <v>0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1</v>
      </c>
      <c r="DJ20" s="27">
        <v>0</v>
      </c>
      <c r="DK20" s="27">
        <v>0</v>
      </c>
      <c r="DL20" s="27">
        <v>0</v>
      </c>
      <c r="DM20" s="27">
        <v>0</v>
      </c>
      <c r="DN20" s="27">
        <v>0</v>
      </c>
      <c r="DO20" s="27">
        <v>0</v>
      </c>
      <c r="DP20" s="27">
        <v>0</v>
      </c>
      <c r="DQ20" s="27">
        <v>0</v>
      </c>
      <c r="DR20" s="27">
        <v>0</v>
      </c>
      <c r="DS20" s="27">
        <v>0</v>
      </c>
      <c r="DT20" s="27">
        <v>0</v>
      </c>
      <c r="DU20" s="27">
        <v>0</v>
      </c>
      <c r="DV20" s="27">
        <v>0</v>
      </c>
      <c r="DW20" s="27">
        <v>1</v>
      </c>
      <c r="DX20" s="27">
        <v>16</v>
      </c>
      <c r="DY20" s="27">
        <v>1</v>
      </c>
      <c r="DZ20" s="27" t="s">
        <v>397</v>
      </c>
      <c r="EA20" s="27">
        <v>1</v>
      </c>
      <c r="EB20" s="27"/>
      <c r="EC20" s="27"/>
      <c r="ED20" s="27">
        <v>1</v>
      </c>
      <c r="EE20" s="27">
        <v>1</v>
      </c>
      <c r="EF20" s="27">
        <v>1</v>
      </c>
      <c r="EG20" s="27"/>
      <c r="EH20" s="27"/>
      <c r="EI20" s="27">
        <v>9501</v>
      </c>
      <c r="EJ20" s="27">
        <v>145.419498</v>
      </c>
      <c r="EK20" s="27">
        <v>18</v>
      </c>
      <c r="EL20" s="27">
        <v>16</v>
      </c>
    </row>
    <row r="21" spans="1:142" ht="48">
      <c r="A21" s="27" t="s">
        <v>168</v>
      </c>
      <c r="B21" s="27" t="s">
        <v>401</v>
      </c>
      <c r="C21" s="27">
        <v>1</v>
      </c>
      <c r="D21" s="27" t="s">
        <v>402</v>
      </c>
      <c r="E21" s="27" t="s">
        <v>403</v>
      </c>
      <c r="F21" s="27">
        <v>76</v>
      </c>
      <c r="G21" s="27">
        <v>58822</v>
      </c>
      <c r="H21" s="27" t="s">
        <v>401</v>
      </c>
      <c r="I21" s="27" t="s">
        <v>404</v>
      </c>
      <c r="J21" s="27" t="s">
        <v>405</v>
      </c>
      <c r="K21" s="27" t="s">
        <v>203</v>
      </c>
      <c r="L21" s="27"/>
      <c r="M21" s="27" t="s">
        <v>199</v>
      </c>
      <c r="N21" s="27" t="s">
        <v>406</v>
      </c>
      <c r="O21" s="27"/>
      <c r="P21" s="27">
        <v>567219507</v>
      </c>
      <c r="Q21" s="27" t="s">
        <v>407</v>
      </c>
      <c r="R21" s="27"/>
      <c r="S21" s="27" t="s">
        <v>199</v>
      </c>
      <c r="T21" s="27" t="s">
        <v>406</v>
      </c>
      <c r="U21" s="27"/>
      <c r="V21" s="27">
        <v>567219507</v>
      </c>
      <c r="W21" s="27" t="s">
        <v>407</v>
      </c>
      <c r="X21" s="27">
        <v>1</v>
      </c>
      <c r="Y21" s="27">
        <v>1</v>
      </c>
      <c r="Z21" s="27">
        <v>2</v>
      </c>
      <c r="AA21" s="27">
        <v>1</v>
      </c>
      <c r="AB21" s="27">
        <v>0.5</v>
      </c>
      <c r="AC21" s="27">
        <v>1.5</v>
      </c>
      <c r="AD21" s="28" t="str">
        <f t="shared" si="20"/>
        <v>A</v>
      </c>
      <c r="AE21" s="27">
        <v>1</v>
      </c>
      <c r="AF21" s="28" t="str">
        <f t="shared" si="21"/>
        <v>A</v>
      </c>
      <c r="AG21" s="27"/>
      <c r="AH21" s="27">
        <v>1</v>
      </c>
      <c r="AI21" s="27"/>
      <c r="AJ21" s="27"/>
      <c r="AK21" s="27">
        <v>1</v>
      </c>
      <c r="AL21" s="28" t="str">
        <f t="shared" si="22"/>
        <v>A</v>
      </c>
      <c r="AM21" s="27"/>
      <c r="AN21" s="27"/>
      <c r="AO21" s="27">
        <v>1</v>
      </c>
      <c r="AP21" s="27">
        <v>1</v>
      </c>
      <c r="AQ21" s="28" t="str">
        <f t="shared" si="23"/>
        <v>A</v>
      </c>
      <c r="AR21" s="27"/>
      <c r="AS21" s="27"/>
      <c r="AT21" s="27"/>
      <c r="AU21" s="27">
        <v>1</v>
      </c>
      <c r="AV21" s="27"/>
      <c r="AW21" s="27"/>
      <c r="AX21" s="27">
        <v>1</v>
      </c>
      <c r="AY21" s="28" t="str">
        <f t="shared" si="24"/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0</v>
      </c>
      <c r="BE21" s="27">
        <v>1</v>
      </c>
      <c r="BF21" s="27">
        <v>61</v>
      </c>
      <c r="BG21" s="27">
        <v>22</v>
      </c>
      <c r="BH21" s="27">
        <v>0</v>
      </c>
      <c r="BI21" s="27">
        <v>2</v>
      </c>
      <c r="BJ21" s="27">
        <v>26</v>
      </c>
      <c r="BK21" s="27">
        <v>2</v>
      </c>
      <c r="BL21" s="27">
        <v>22</v>
      </c>
      <c r="BM21" s="27">
        <v>0</v>
      </c>
      <c r="BN21" s="27">
        <v>3</v>
      </c>
      <c r="BO21" s="27">
        <v>26</v>
      </c>
      <c r="BP21" s="27">
        <v>0</v>
      </c>
      <c r="BQ21" s="27">
        <v>30</v>
      </c>
      <c r="BR21" s="27">
        <v>0</v>
      </c>
      <c r="BS21" s="27">
        <v>0</v>
      </c>
      <c r="BT21" s="27">
        <v>2</v>
      </c>
      <c r="BU21" s="27">
        <v>2</v>
      </c>
      <c r="BV21" s="27">
        <v>22</v>
      </c>
      <c r="BW21" s="27">
        <v>2</v>
      </c>
      <c r="BX21" s="27">
        <v>0</v>
      </c>
      <c r="BY21" s="27">
        <v>0</v>
      </c>
      <c r="BZ21" s="27">
        <v>3</v>
      </c>
      <c r="CA21" s="27">
        <v>4</v>
      </c>
      <c r="CB21" s="27">
        <v>0</v>
      </c>
      <c r="CC21" s="27">
        <v>0</v>
      </c>
      <c r="CD21" s="27">
        <v>0</v>
      </c>
      <c r="CE21" s="27">
        <v>0</v>
      </c>
      <c r="CF21" s="27">
        <v>14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5</v>
      </c>
      <c r="CO21" s="27">
        <v>1</v>
      </c>
      <c r="CP21" s="27">
        <v>0</v>
      </c>
      <c r="CQ21" s="27">
        <v>15</v>
      </c>
      <c r="CR21" s="27">
        <v>1</v>
      </c>
      <c r="CS21" s="27">
        <v>0</v>
      </c>
      <c r="CT21" s="27">
        <v>0</v>
      </c>
      <c r="CU21" s="27">
        <v>3</v>
      </c>
      <c r="CV21" s="27">
        <v>11</v>
      </c>
      <c r="CW21" s="27">
        <v>5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0</v>
      </c>
      <c r="DM21" s="27">
        <v>0</v>
      </c>
      <c r="DN21" s="27">
        <v>0</v>
      </c>
      <c r="DO21" s="27">
        <v>0</v>
      </c>
      <c r="DP21" s="27">
        <v>0</v>
      </c>
      <c r="DQ21" s="27">
        <v>0</v>
      </c>
      <c r="DR21" s="27">
        <v>2</v>
      </c>
      <c r="DS21" s="27">
        <v>1</v>
      </c>
      <c r="DT21" s="27">
        <v>2</v>
      </c>
      <c r="DU21" s="27">
        <v>0</v>
      </c>
      <c r="DV21" s="27">
        <v>0</v>
      </c>
      <c r="DW21" s="27">
        <v>0</v>
      </c>
      <c r="DX21" s="27">
        <v>23</v>
      </c>
      <c r="DY21" s="27">
        <v>1</v>
      </c>
      <c r="DZ21" s="27" t="s">
        <v>408</v>
      </c>
      <c r="EA21" s="27">
        <v>1</v>
      </c>
      <c r="EB21" s="27"/>
      <c r="EC21" s="27"/>
      <c r="ED21" s="27">
        <v>1</v>
      </c>
      <c r="EE21" s="27">
        <v>1</v>
      </c>
      <c r="EF21" s="27">
        <v>1</v>
      </c>
      <c r="EG21" s="27"/>
      <c r="EH21" s="27"/>
      <c r="EI21" s="27">
        <v>5938</v>
      </c>
      <c r="EJ21" s="27">
        <v>71.906231000000005</v>
      </c>
      <c r="EK21" s="27">
        <v>5</v>
      </c>
      <c r="EL21" s="27">
        <v>5</v>
      </c>
    </row>
    <row r="22" spans="1:142" ht="36">
      <c r="A22" s="27" t="s">
        <v>168</v>
      </c>
      <c r="B22" s="27" t="s">
        <v>411</v>
      </c>
      <c r="C22" s="27">
        <v>3</v>
      </c>
      <c r="D22" s="27" t="s">
        <v>412</v>
      </c>
      <c r="E22" s="27" t="s">
        <v>246</v>
      </c>
      <c r="F22" s="27">
        <v>31</v>
      </c>
      <c r="G22" s="27">
        <v>67602</v>
      </c>
      <c r="H22" s="27" t="s">
        <v>411</v>
      </c>
      <c r="I22" s="27" t="s">
        <v>413</v>
      </c>
      <c r="J22" s="27" t="s">
        <v>414</v>
      </c>
      <c r="K22" s="27" t="s">
        <v>415</v>
      </c>
      <c r="L22" s="27" t="s">
        <v>165</v>
      </c>
      <c r="M22" s="27" t="s">
        <v>215</v>
      </c>
      <c r="N22" s="27" t="s">
        <v>201</v>
      </c>
      <c r="O22" s="27"/>
      <c r="P22" s="27">
        <v>568408315</v>
      </c>
      <c r="Q22" s="27" t="s">
        <v>416</v>
      </c>
      <c r="R22" s="27" t="s">
        <v>165</v>
      </c>
      <c r="S22" s="27" t="s">
        <v>388</v>
      </c>
      <c r="T22" s="27" t="s">
        <v>336</v>
      </c>
      <c r="U22" s="27"/>
      <c r="V22" s="27">
        <v>568408334</v>
      </c>
      <c r="W22" s="27" t="s">
        <v>417</v>
      </c>
      <c r="X22" s="27">
        <v>2</v>
      </c>
      <c r="Y22" s="27">
        <v>2</v>
      </c>
      <c r="Z22" s="27">
        <v>4</v>
      </c>
      <c r="AA22" s="27">
        <v>2</v>
      </c>
      <c r="AB22" s="27">
        <v>2</v>
      </c>
      <c r="AC22" s="27">
        <v>4</v>
      </c>
      <c r="AD22" s="28" t="str">
        <f t="shared" si="20"/>
        <v>A</v>
      </c>
      <c r="AE22" s="27">
        <v>2</v>
      </c>
      <c r="AF22" s="28" t="str">
        <f t="shared" si="21"/>
        <v>A</v>
      </c>
      <c r="AG22" s="27">
        <v>0</v>
      </c>
      <c r="AH22" s="27">
        <v>1</v>
      </c>
      <c r="AI22" s="27">
        <v>0</v>
      </c>
      <c r="AJ22" s="27">
        <v>1</v>
      </c>
      <c r="AK22" s="27">
        <v>2</v>
      </c>
      <c r="AL22" s="28" t="str">
        <f t="shared" si="22"/>
        <v>A</v>
      </c>
      <c r="AM22" s="27">
        <v>0</v>
      </c>
      <c r="AN22" s="27">
        <v>1</v>
      </c>
      <c r="AO22" s="27">
        <v>1</v>
      </c>
      <c r="AP22" s="27">
        <v>2</v>
      </c>
      <c r="AQ22" s="28" t="str">
        <f t="shared" si="23"/>
        <v>A</v>
      </c>
      <c r="AR22" s="27">
        <v>0</v>
      </c>
      <c r="AS22" s="27">
        <v>0</v>
      </c>
      <c r="AT22" s="27">
        <v>0</v>
      </c>
      <c r="AU22" s="27">
        <v>1</v>
      </c>
      <c r="AV22" s="27">
        <v>1</v>
      </c>
      <c r="AW22" s="27">
        <v>0</v>
      </c>
      <c r="AX22" s="27">
        <v>2</v>
      </c>
      <c r="AY22" s="28" t="str">
        <f t="shared" si="24"/>
        <v>A</v>
      </c>
      <c r="AZ22" s="27">
        <v>1</v>
      </c>
      <c r="BA22" s="27">
        <v>1</v>
      </c>
      <c r="BB22" s="27">
        <v>1</v>
      </c>
      <c r="BC22" s="27">
        <v>1</v>
      </c>
      <c r="BD22" s="27">
        <v>4</v>
      </c>
      <c r="BE22" s="27">
        <v>10</v>
      </c>
      <c r="BF22" s="27">
        <v>107</v>
      </c>
      <c r="BG22" s="27">
        <v>17</v>
      </c>
      <c r="BH22" s="27">
        <v>0</v>
      </c>
      <c r="BI22" s="27">
        <v>2</v>
      </c>
      <c r="BJ22" s="27">
        <v>5</v>
      </c>
      <c r="BK22" s="27">
        <v>14</v>
      </c>
      <c r="BL22" s="27">
        <v>41</v>
      </c>
      <c r="BM22" s="27">
        <v>2</v>
      </c>
      <c r="BN22" s="27">
        <v>3</v>
      </c>
      <c r="BO22" s="27">
        <v>30</v>
      </c>
      <c r="BP22" s="27">
        <v>0</v>
      </c>
      <c r="BQ22" s="27">
        <v>9</v>
      </c>
      <c r="BR22" s="27">
        <v>8</v>
      </c>
      <c r="BS22" s="27">
        <v>0</v>
      </c>
      <c r="BT22" s="27">
        <v>0</v>
      </c>
      <c r="BU22" s="27">
        <v>1</v>
      </c>
      <c r="BV22" s="27">
        <v>27</v>
      </c>
      <c r="BW22" s="27">
        <v>1</v>
      </c>
      <c r="BX22" s="27">
        <v>0</v>
      </c>
      <c r="BY22" s="27">
        <v>0</v>
      </c>
      <c r="BZ22" s="27">
        <v>23</v>
      </c>
      <c r="CA22" s="27">
        <v>19</v>
      </c>
      <c r="CB22" s="27">
        <v>2</v>
      </c>
      <c r="CC22" s="27">
        <v>0</v>
      </c>
      <c r="CD22" s="27">
        <v>2</v>
      </c>
      <c r="CE22" s="27">
        <v>0</v>
      </c>
      <c r="CF22" s="27">
        <v>15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9</v>
      </c>
      <c r="CO22" s="27">
        <v>0</v>
      </c>
      <c r="CP22" s="27">
        <v>0</v>
      </c>
      <c r="CQ22" s="27">
        <v>15</v>
      </c>
      <c r="CR22" s="27">
        <v>3</v>
      </c>
      <c r="CS22" s="27">
        <v>1</v>
      </c>
      <c r="CT22" s="27">
        <v>0</v>
      </c>
      <c r="CU22" s="27">
        <v>6</v>
      </c>
      <c r="CV22" s="27">
        <v>19</v>
      </c>
      <c r="CW22" s="27">
        <v>2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1</v>
      </c>
      <c r="DU22" s="27">
        <v>0</v>
      </c>
      <c r="DV22" s="27">
        <v>0</v>
      </c>
      <c r="DW22" s="27">
        <v>1</v>
      </c>
      <c r="DX22" s="27">
        <v>44</v>
      </c>
      <c r="DY22" s="27">
        <v>0</v>
      </c>
      <c r="DZ22" s="27"/>
      <c r="EA22" s="27">
        <v>1</v>
      </c>
      <c r="EB22" s="27" t="s">
        <v>418</v>
      </c>
      <c r="EC22" s="27"/>
      <c r="ED22" s="27">
        <v>1</v>
      </c>
      <c r="EE22" s="27">
        <v>1</v>
      </c>
      <c r="EF22" s="27">
        <v>1</v>
      </c>
      <c r="EG22" s="27" t="s">
        <v>419</v>
      </c>
      <c r="EH22" s="27"/>
      <c r="EI22" s="27">
        <v>16098</v>
      </c>
      <c r="EJ22" s="27">
        <v>257.88191799999998</v>
      </c>
      <c r="EK22" s="27">
        <v>28</v>
      </c>
      <c r="EL22" s="27">
        <v>21</v>
      </c>
    </row>
    <row r="23" spans="1:142" ht="24">
      <c r="A23" s="27" t="s">
        <v>168</v>
      </c>
      <c r="B23" s="27" t="s">
        <v>420</v>
      </c>
      <c r="C23" s="27">
        <v>3</v>
      </c>
      <c r="D23" s="27" t="s">
        <v>421</v>
      </c>
      <c r="E23" s="27" t="s">
        <v>197</v>
      </c>
      <c r="F23" s="27">
        <v>104</v>
      </c>
      <c r="G23" s="27">
        <v>67571</v>
      </c>
      <c r="H23" s="27" t="s">
        <v>420</v>
      </c>
      <c r="I23" s="27" t="s">
        <v>422</v>
      </c>
      <c r="J23" s="27" t="s">
        <v>423</v>
      </c>
      <c r="K23" s="27" t="s">
        <v>424</v>
      </c>
      <c r="L23" s="27" t="s">
        <v>165</v>
      </c>
      <c r="M23" s="27" t="s">
        <v>202</v>
      </c>
      <c r="N23" s="27" t="s">
        <v>425</v>
      </c>
      <c r="O23" s="27"/>
      <c r="P23" s="27">
        <v>568619150</v>
      </c>
      <c r="Q23" s="27" t="s">
        <v>426</v>
      </c>
      <c r="R23" s="27" t="s">
        <v>165</v>
      </c>
      <c r="S23" s="27" t="s">
        <v>202</v>
      </c>
      <c r="T23" s="27" t="s">
        <v>425</v>
      </c>
      <c r="U23" s="27"/>
      <c r="V23" s="27">
        <v>568619150</v>
      </c>
      <c r="W23" s="27" t="s">
        <v>426</v>
      </c>
      <c r="X23" s="27">
        <v>4</v>
      </c>
      <c r="Y23" s="27">
        <v>1</v>
      </c>
      <c r="Z23" s="27">
        <v>5</v>
      </c>
      <c r="AA23" s="27">
        <v>3.33</v>
      </c>
      <c r="AB23" s="27">
        <v>1.66</v>
      </c>
      <c r="AC23" s="27">
        <v>4.99</v>
      </c>
      <c r="AD23" s="28" t="str">
        <f t="shared" ref="AD23:AD28" si="25">IF(AC23&lt;=Z23,"A","N")</f>
        <v>A</v>
      </c>
      <c r="AE23" s="27">
        <v>4</v>
      </c>
      <c r="AF23" s="28" t="str">
        <f t="shared" ref="AF23:AF28" si="26">IF(AE23&lt;=Z23,"A","N")</f>
        <v>A</v>
      </c>
      <c r="AG23" s="27"/>
      <c r="AH23" s="27">
        <v>2</v>
      </c>
      <c r="AI23" s="27"/>
      <c r="AJ23" s="27">
        <v>2</v>
      </c>
      <c r="AK23" s="27">
        <v>4</v>
      </c>
      <c r="AL23" s="28" t="str">
        <f t="shared" ref="AL23:AL28" si="27">IF(AK23=X23,"A","N")</f>
        <v>A</v>
      </c>
      <c r="AM23" s="27"/>
      <c r="AN23" s="27"/>
      <c r="AO23" s="27">
        <v>4</v>
      </c>
      <c r="AP23" s="27">
        <v>4</v>
      </c>
      <c r="AQ23" s="28" t="str">
        <f t="shared" ref="AQ23:AQ28" si="28">IF(AP23=X23,"A","N")</f>
        <v>A</v>
      </c>
      <c r="AR23" s="27"/>
      <c r="AS23" s="27"/>
      <c r="AT23" s="27"/>
      <c r="AU23" s="27">
        <v>3</v>
      </c>
      <c r="AV23" s="27">
        <v>1</v>
      </c>
      <c r="AW23" s="27"/>
      <c r="AX23" s="27">
        <v>4</v>
      </c>
      <c r="AY23" s="28" t="str">
        <f t="shared" ref="AY23:AY28" si="29">IF(AX23=X23,"A","N")</f>
        <v>A</v>
      </c>
      <c r="AZ23" s="27">
        <v>0</v>
      </c>
      <c r="BA23" s="27">
        <v>1</v>
      </c>
      <c r="BB23" s="27">
        <v>0</v>
      </c>
      <c r="BC23" s="27">
        <v>1</v>
      </c>
      <c r="BD23" s="27">
        <v>31</v>
      </c>
      <c r="BE23" s="27">
        <v>12</v>
      </c>
      <c r="BF23" s="27">
        <v>122</v>
      </c>
      <c r="BG23" s="27">
        <v>49</v>
      </c>
      <c r="BH23" s="27">
        <v>43</v>
      </c>
      <c r="BI23" s="27">
        <v>0</v>
      </c>
      <c r="BJ23" s="27">
        <v>8</v>
      </c>
      <c r="BK23" s="27">
        <v>22</v>
      </c>
      <c r="BL23" s="27">
        <v>25</v>
      </c>
      <c r="BM23" s="27">
        <v>7</v>
      </c>
      <c r="BN23" s="27">
        <v>0</v>
      </c>
      <c r="BO23" s="27">
        <v>92</v>
      </c>
      <c r="BP23" s="27">
        <v>0</v>
      </c>
      <c r="BQ23" s="27">
        <v>102</v>
      </c>
      <c r="BR23" s="27">
        <v>4</v>
      </c>
      <c r="BS23" s="27">
        <v>0</v>
      </c>
      <c r="BT23" s="27">
        <v>18</v>
      </c>
      <c r="BU23" s="27">
        <v>0</v>
      </c>
      <c r="BV23" s="27">
        <v>45</v>
      </c>
      <c r="BW23" s="27">
        <v>2</v>
      </c>
      <c r="BX23" s="27">
        <v>0</v>
      </c>
      <c r="BY23" s="27">
        <v>6</v>
      </c>
      <c r="BZ23" s="27">
        <v>17</v>
      </c>
      <c r="CA23" s="27">
        <v>12</v>
      </c>
      <c r="CB23" s="27">
        <v>0</v>
      </c>
      <c r="CC23" s="27">
        <v>0</v>
      </c>
      <c r="CD23" s="27">
        <v>0</v>
      </c>
      <c r="CE23" s="27">
        <v>0</v>
      </c>
      <c r="CF23" s="27">
        <v>7</v>
      </c>
      <c r="CG23" s="27">
        <v>1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4</v>
      </c>
      <c r="CO23" s="27">
        <v>0</v>
      </c>
      <c r="CP23" s="27">
        <v>0</v>
      </c>
      <c r="CQ23" s="27">
        <v>0</v>
      </c>
      <c r="CR23" s="27">
        <v>0</v>
      </c>
      <c r="CS23" s="27">
        <v>0</v>
      </c>
      <c r="CT23" s="27">
        <v>3</v>
      </c>
      <c r="CU23" s="27">
        <v>1</v>
      </c>
      <c r="CV23" s="27">
        <v>2</v>
      </c>
      <c r="CW23" s="27">
        <v>5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3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0</v>
      </c>
      <c r="DM23" s="27">
        <v>0</v>
      </c>
      <c r="DN23" s="27">
        <v>0</v>
      </c>
      <c r="DO23" s="27">
        <v>0</v>
      </c>
      <c r="DP23" s="27">
        <v>0</v>
      </c>
      <c r="DQ23" s="27">
        <v>1</v>
      </c>
      <c r="DR23" s="27">
        <v>3</v>
      </c>
      <c r="DS23" s="27">
        <v>0</v>
      </c>
      <c r="DT23" s="27">
        <v>1</v>
      </c>
      <c r="DU23" s="27">
        <v>0</v>
      </c>
      <c r="DV23" s="27">
        <v>0</v>
      </c>
      <c r="DW23" s="27">
        <v>0</v>
      </c>
      <c r="DX23" s="27">
        <v>0</v>
      </c>
      <c r="DY23" s="27">
        <v>1</v>
      </c>
      <c r="DZ23" s="27" t="s">
        <v>427</v>
      </c>
      <c r="EA23" s="27">
        <v>3</v>
      </c>
      <c r="EB23" s="27"/>
      <c r="EC23" s="27" t="s">
        <v>428</v>
      </c>
      <c r="ED23" s="27">
        <v>1</v>
      </c>
      <c r="EE23" s="27">
        <v>1</v>
      </c>
      <c r="EF23" s="27">
        <v>1</v>
      </c>
      <c r="EG23" s="27"/>
      <c r="EH23" s="27"/>
      <c r="EI23" s="27">
        <v>13450</v>
      </c>
      <c r="EJ23" s="27">
        <v>211.34930499999999</v>
      </c>
      <c r="EK23" s="27">
        <v>27</v>
      </c>
      <c r="EL23" s="27">
        <v>23</v>
      </c>
    </row>
    <row r="24" spans="1:142" ht="24">
      <c r="A24" s="27" t="s">
        <v>168</v>
      </c>
      <c r="B24" s="27" t="s">
        <v>429</v>
      </c>
      <c r="C24" s="27">
        <v>1</v>
      </c>
      <c r="D24" s="27" t="s">
        <v>430</v>
      </c>
      <c r="E24" s="27" t="s">
        <v>216</v>
      </c>
      <c r="F24" s="27">
        <v>40</v>
      </c>
      <c r="G24" s="27">
        <v>58865</v>
      </c>
      <c r="H24" s="27" t="s">
        <v>429</v>
      </c>
      <c r="I24" s="27" t="s">
        <v>431</v>
      </c>
      <c r="J24" s="27" t="s">
        <v>432</v>
      </c>
      <c r="K24" s="27" t="s">
        <v>203</v>
      </c>
      <c r="L24" s="27"/>
      <c r="M24" s="27" t="s">
        <v>244</v>
      </c>
      <c r="N24" s="27" t="s">
        <v>433</v>
      </c>
      <c r="O24" s="27"/>
      <c r="P24" s="27">
        <v>567318128</v>
      </c>
      <c r="Q24" s="27" t="s">
        <v>432</v>
      </c>
      <c r="R24" s="27"/>
      <c r="S24" s="27" t="s">
        <v>244</v>
      </c>
      <c r="T24" s="27" t="s">
        <v>433</v>
      </c>
      <c r="U24" s="27"/>
      <c r="V24" s="27">
        <v>567318128</v>
      </c>
      <c r="W24" s="27" t="s">
        <v>432</v>
      </c>
      <c r="X24" s="27">
        <v>1</v>
      </c>
      <c r="Y24" s="27">
        <v>4</v>
      </c>
      <c r="Z24" s="27">
        <v>5</v>
      </c>
      <c r="AA24" s="27">
        <v>1</v>
      </c>
      <c r="AB24" s="27">
        <v>4</v>
      </c>
      <c r="AC24" s="27">
        <v>5</v>
      </c>
      <c r="AD24" s="28" t="str">
        <f t="shared" si="25"/>
        <v>A</v>
      </c>
      <c r="AE24" s="27">
        <v>4</v>
      </c>
      <c r="AF24" s="28" t="str">
        <f t="shared" si="26"/>
        <v>A</v>
      </c>
      <c r="AG24" s="27"/>
      <c r="AH24" s="27">
        <v>1</v>
      </c>
      <c r="AI24" s="27"/>
      <c r="AJ24" s="27"/>
      <c r="AK24" s="27">
        <v>1</v>
      </c>
      <c r="AL24" s="28" t="str">
        <f t="shared" si="27"/>
        <v>A</v>
      </c>
      <c r="AM24" s="27"/>
      <c r="AN24" s="27"/>
      <c r="AO24" s="27">
        <v>1</v>
      </c>
      <c r="AP24" s="27">
        <v>1</v>
      </c>
      <c r="AQ24" s="28" t="str">
        <f t="shared" si="28"/>
        <v>A</v>
      </c>
      <c r="AR24" s="27"/>
      <c r="AS24" s="27"/>
      <c r="AT24" s="27">
        <v>1</v>
      </c>
      <c r="AU24" s="27"/>
      <c r="AV24" s="27"/>
      <c r="AW24" s="27"/>
      <c r="AX24" s="27">
        <v>1</v>
      </c>
      <c r="AY24" s="28" t="str">
        <f t="shared" si="29"/>
        <v>A</v>
      </c>
      <c r="AZ24" s="27">
        <v>1</v>
      </c>
      <c r="BA24" s="27">
        <v>1</v>
      </c>
      <c r="BB24" s="27">
        <v>1</v>
      </c>
      <c r="BC24" s="27">
        <v>1</v>
      </c>
      <c r="BD24" s="27">
        <v>25</v>
      </c>
      <c r="BE24" s="27">
        <v>8</v>
      </c>
      <c r="BF24" s="27">
        <v>36</v>
      </c>
      <c r="BG24" s="27">
        <v>22</v>
      </c>
      <c r="BH24" s="27">
        <v>6</v>
      </c>
      <c r="BI24" s="27">
        <v>0</v>
      </c>
      <c r="BJ24" s="27">
        <v>5</v>
      </c>
      <c r="BK24" s="27">
        <v>20</v>
      </c>
      <c r="BL24" s="27">
        <v>18</v>
      </c>
      <c r="BM24" s="27">
        <v>2</v>
      </c>
      <c r="BN24" s="27">
        <v>2</v>
      </c>
      <c r="BO24" s="27">
        <v>42</v>
      </c>
      <c r="BP24" s="27">
        <v>1</v>
      </c>
      <c r="BQ24" s="27">
        <v>36</v>
      </c>
      <c r="BR24" s="27">
        <v>2</v>
      </c>
      <c r="BS24" s="27">
        <v>5</v>
      </c>
      <c r="BT24" s="27">
        <v>19</v>
      </c>
      <c r="BU24" s="27">
        <v>0</v>
      </c>
      <c r="BV24" s="27">
        <v>24</v>
      </c>
      <c r="BW24" s="27">
        <v>0</v>
      </c>
      <c r="BX24" s="27">
        <v>0</v>
      </c>
      <c r="BY24" s="27">
        <v>1</v>
      </c>
      <c r="BZ24" s="27">
        <v>13</v>
      </c>
      <c r="CA24" s="27">
        <v>15</v>
      </c>
      <c r="CB24" s="27">
        <v>6</v>
      </c>
      <c r="CC24" s="27">
        <v>0</v>
      </c>
      <c r="CD24" s="27">
        <v>6</v>
      </c>
      <c r="CE24" s="27">
        <v>0</v>
      </c>
      <c r="CF24" s="27">
        <v>14</v>
      </c>
      <c r="CG24" s="27">
        <v>0</v>
      </c>
      <c r="CH24" s="27">
        <v>2</v>
      </c>
      <c r="CI24" s="27">
        <v>0</v>
      </c>
      <c r="CJ24" s="27">
        <v>0</v>
      </c>
      <c r="CK24" s="27">
        <v>0</v>
      </c>
      <c r="CL24" s="27">
        <v>0</v>
      </c>
      <c r="CM24" s="27">
        <v>4</v>
      </c>
      <c r="CN24" s="27">
        <v>4</v>
      </c>
      <c r="CO24" s="27">
        <v>2</v>
      </c>
      <c r="CP24" s="27">
        <v>0</v>
      </c>
      <c r="CQ24" s="27">
        <v>6</v>
      </c>
      <c r="CR24" s="27">
        <v>0</v>
      </c>
      <c r="CS24" s="27">
        <v>0</v>
      </c>
      <c r="CT24" s="27">
        <v>0</v>
      </c>
      <c r="CU24" s="27">
        <v>1</v>
      </c>
      <c r="CV24" s="27">
        <v>5</v>
      </c>
      <c r="CW24" s="27">
        <v>1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3</v>
      </c>
      <c r="DM24" s="27">
        <v>0</v>
      </c>
      <c r="DN24" s="27">
        <v>0</v>
      </c>
      <c r="DO24" s="27">
        <v>0</v>
      </c>
      <c r="DP24" s="27">
        <v>0</v>
      </c>
      <c r="DQ24" s="27">
        <v>1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10</v>
      </c>
      <c r="DX24" s="27">
        <v>19</v>
      </c>
      <c r="DY24" s="27">
        <v>0</v>
      </c>
      <c r="DZ24" s="27"/>
      <c r="EA24" s="27">
        <v>1</v>
      </c>
      <c r="EB24" s="27"/>
      <c r="EC24" s="27"/>
      <c r="ED24" s="27">
        <v>1</v>
      </c>
      <c r="EE24" s="27">
        <v>1</v>
      </c>
      <c r="EF24" s="27">
        <v>1</v>
      </c>
      <c r="EG24" s="27"/>
      <c r="EH24" s="27"/>
      <c r="EI24" s="27">
        <v>3010</v>
      </c>
      <c r="EJ24" s="27">
        <v>98.813108999999997</v>
      </c>
      <c r="EK24" s="27">
        <v>15</v>
      </c>
      <c r="EL24" s="27">
        <v>4</v>
      </c>
    </row>
    <row r="25" spans="1:142" ht="24">
      <c r="A25" s="27" t="s">
        <v>168</v>
      </c>
      <c r="B25" s="27" t="s">
        <v>435</v>
      </c>
      <c r="C25" s="27">
        <v>3</v>
      </c>
      <c r="D25" s="27" t="s">
        <v>436</v>
      </c>
      <c r="E25" s="27" t="s">
        <v>437</v>
      </c>
      <c r="F25" s="27">
        <v>103</v>
      </c>
      <c r="G25" s="27">
        <v>59231</v>
      </c>
      <c r="H25" s="27" t="s">
        <v>435</v>
      </c>
      <c r="I25" s="27" t="s">
        <v>438</v>
      </c>
      <c r="J25" s="27" t="s">
        <v>439</v>
      </c>
      <c r="K25" s="27" t="s">
        <v>264</v>
      </c>
      <c r="L25" s="27" t="s">
        <v>165</v>
      </c>
      <c r="M25" s="27" t="s">
        <v>230</v>
      </c>
      <c r="N25" s="27" t="s">
        <v>440</v>
      </c>
      <c r="O25" s="27"/>
      <c r="P25" s="27">
        <v>566598400</v>
      </c>
      <c r="Q25" s="27" t="s">
        <v>441</v>
      </c>
      <c r="R25" s="27" t="s">
        <v>165</v>
      </c>
      <c r="S25" s="27" t="s">
        <v>230</v>
      </c>
      <c r="T25" s="27" t="s">
        <v>440</v>
      </c>
      <c r="U25" s="27"/>
      <c r="V25" s="27">
        <v>566598400</v>
      </c>
      <c r="W25" s="27" t="s">
        <v>441</v>
      </c>
      <c r="X25" s="27">
        <v>4</v>
      </c>
      <c r="Y25" s="27">
        <v>1</v>
      </c>
      <c r="Z25" s="27">
        <v>5</v>
      </c>
      <c r="AA25" s="27">
        <v>4</v>
      </c>
      <c r="AB25" s="27">
        <v>1</v>
      </c>
      <c r="AC25" s="27">
        <v>5</v>
      </c>
      <c r="AD25" s="28" t="str">
        <f t="shared" si="25"/>
        <v>A</v>
      </c>
      <c r="AE25" s="27">
        <v>4</v>
      </c>
      <c r="AF25" s="28" t="str">
        <f t="shared" si="26"/>
        <v>A</v>
      </c>
      <c r="AG25" s="27">
        <v>0</v>
      </c>
      <c r="AH25" s="27">
        <v>0</v>
      </c>
      <c r="AI25" s="27">
        <v>0</v>
      </c>
      <c r="AJ25" s="27">
        <v>4</v>
      </c>
      <c r="AK25" s="27">
        <v>4</v>
      </c>
      <c r="AL25" s="28" t="str">
        <f t="shared" si="27"/>
        <v>A</v>
      </c>
      <c r="AM25" s="27">
        <v>0</v>
      </c>
      <c r="AN25" s="27">
        <v>1</v>
      </c>
      <c r="AO25" s="27">
        <v>3</v>
      </c>
      <c r="AP25" s="27">
        <v>4</v>
      </c>
      <c r="AQ25" s="28" t="str">
        <f t="shared" si="28"/>
        <v>A</v>
      </c>
      <c r="AR25" s="27">
        <v>0</v>
      </c>
      <c r="AS25" s="27">
        <v>0</v>
      </c>
      <c r="AT25" s="27">
        <v>0</v>
      </c>
      <c r="AU25" s="27">
        <v>2</v>
      </c>
      <c r="AV25" s="27">
        <v>2</v>
      </c>
      <c r="AW25" s="27"/>
      <c r="AX25" s="27">
        <v>4</v>
      </c>
      <c r="AY25" s="28" t="str">
        <f t="shared" si="29"/>
        <v>A</v>
      </c>
      <c r="AZ25" s="27">
        <v>1</v>
      </c>
      <c r="BA25" s="27">
        <v>1</v>
      </c>
      <c r="BB25" s="27">
        <v>0</v>
      </c>
      <c r="BC25" s="27">
        <v>1</v>
      </c>
      <c r="BD25" s="27">
        <v>29</v>
      </c>
      <c r="BE25" s="27">
        <v>36</v>
      </c>
      <c r="BF25" s="27">
        <v>826</v>
      </c>
      <c r="BG25" s="27">
        <v>82</v>
      </c>
      <c r="BH25" s="27">
        <v>2</v>
      </c>
      <c r="BI25" s="27">
        <v>4</v>
      </c>
      <c r="BJ25" s="27">
        <v>29</v>
      </c>
      <c r="BK25" s="27">
        <v>0</v>
      </c>
      <c r="BL25" s="27">
        <v>0</v>
      </c>
      <c r="BM25" s="27">
        <v>0</v>
      </c>
      <c r="BN25" s="27">
        <v>6</v>
      </c>
      <c r="BO25" s="27">
        <v>78</v>
      </c>
      <c r="BP25" s="27">
        <v>2</v>
      </c>
      <c r="BQ25" s="27">
        <v>83</v>
      </c>
      <c r="BR25" s="27">
        <v>60</v>
      </c>
      <c r="BS25" s="27">
        <v>0</v>
      </c>
      <c r="BT25" s="27">
        <v>20</v>
      </c>
      <c r="BU25" s="27">
        <v>5</v>
      </c>
      <c r="BV25" s="27">
        <v>58</v>
      </c>
      <c r="BW25" s="27">
        <v>1</v>
      </c>
      <c r="BX25" s="27">
        <v>6</v>
      </c>
      <c r="BY25" s="27">
        <v>1</v>
      </c>
      <c r="BZ25" s="27">
        <v>25</v>
      </c>
      <c r="CA25" s="27">
        <v>10</v>
      </c>
      <c r="CB25" s="27">
        <v>1</v>
      </c>
      <c r="CC25" s="27">
        <v>0</v>
      </c>
      <c r="CD25" s="27">
        <v>8</v>
      </c>
      <c r="CE25" s="27">
        <v>0</v>
      </c>
      <c r="CF25" s="27">
        <v>36</v>
      </c>
      <c r="CG25" s="27">
        <v>1</v>
      </c>
      <c r="CH25" s="27">
        <v>1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12</v>
      </c>
      <c r="CO25" s="27">
        <v>4</v>
      </c>
      <c r="CP25" s="27">
        <v>1</v>
      </c>
      <c r="CQ25" s="27">
        <v>54</v>
      </c>
      <c r="CR25" s="27">
        <v>0</v>
      </c>
      <c r="CS25" s="27">
        <v>1</v>
      </c>
      <c r="CT25" s="27">
        <v>0</v>
      </c>
      <c r="CU25" s="27">
        <v>2</v>
      </c>
      <c r="CV25" s="27">
        <v>36</v>
      </c>
      <c r="CW25" s="27">
        <v>17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2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5</v>
      </c>
      <c r="DS25" s="27">
        <v>3</v>
      </c>
      <c r="DT25" s="27">
        <v>9</v>
      </c>
      <c r="DU25" s="27">
        <v>0</v>
      </c>
      <c r="DV25" s="27">
        <v>0</v>
      </c>
      <c r="DW25" s="27">
        <v>5</v>
      </c>
      <c r="DX25" s="27">
        <v>64</v>
      </c>
      <c r="DY25" s="27">
        <v>1</v>
      </c>
      <c r="DZ25" s="27" t="s">
        <v>442</v>
      </c>
      <c r="EA25" s="27">
        <v>2</v>
      </c>
      <c r="EB25" s="27" t="s">
        <v>443</v>
      </c>
      <c r="EC25" s="27" t="s">
        <v>444</v>
      </c>
      <c r="ED25" s="27">
        <v>1</v>
      </c>
      <c r="EE25" s="27">
        <v>1</v>
      </c>
      <c r="EF25" s="27">
        <v>1</v>
      </c>
      <c r="EG25" s="27"/>
      <c r="EH25" s="27"/>
      <c r="EI25" s="27">
        <v>19429</v>
      </c>
      <c r="EJ25" s="27">
        <v>292.870002</v>
      </c>
      <c r="EK25" s="27">
        <v>30</v>
      </c>
      <c r="EL25" s="27">
        <v>19</v>
      </c>
    </row>
    <row r="26" spans="1:142">
      <c r="A26" s="27" t="s">
        <v>168</v>
      </c>
      <c r="B26" s="27" t="s">
        <v>445</v>
      </c>
      <c r="C26" s="27">
        <v>1</v>
      </c>
      <c r="D26" s="27" t="s">
        <v>446</v>
      </c>
      <c r="E26" s="27" t="s">
        <v>447</v>
      </c>
      <c r="F26" s="27">
        <v>1</v>
      </c>
      <c r="G26" s="27">
        <v>67521</v>
      </c>
      <c r="H26" s="27" t="s">
        <v>445</v>
      </c>
      <c r="I26" s="27" t="s">
        <v>448</v>
      </c>
      <c r="J26" s="27" t="s">
        <v>449</v>
      </c>
      <c r="K26" s="27" t="s">
        <v>175</v>
      </c>
      <c r="L26" s="27"/>
      <c r="M26" s="27" t="s">
        <v>217</v>
      </c>
      <c r="N26" s="27" t="s">
        <v>450</v>
      </c>
      <c r="O26" s="27"/>
      <c r="P26" s="27">
        <v>586933251</v>
      </c>
      <c r="Q26" s="27" t="s">
        <v>451</v>
      </c>
      <c r="R26" s="27"/>
      <c r="S26" s="27" t="s">
        <v>217</v>
      </c>
      <c r="T26" s="27" t="s">
        <v>450</v>
      </c>
      <c r="U26" s="27"/>
      <c r="V26" s="27">
        <v>568839255</v>
      </c>
      <c r="W26" s="27" t="s">
        <v>451</v>
      </c>
      <c r="X26" s="27">
        <v>2</v>
      </c>
      <c r="Y26" s="27">
        <v>0</v>
      </c>
      <c r="Z26" s="27">
        <v>2</v>
      </c>
      <c r="AA26" s="27">
        <v>2</v>
      </c>
      <c r="AB26" s="27">
        <v>0</v>
      </c>
      <c r="AC26" s="27">
        <v>2</v>
      </c>
      <c r="AD26" s="28" t="str">
        <f t="shared" si="25"/>
        <v>A</v>
      </c>
      <c r="AE26" s="27">
        <v>1</v>
      </c>
      <c r="AF26" s="28" t="str">
        <f t="shared" si="26"/>
        <v>A</v>
      </c>
      <c r="AG26" s="27">
        <v>0</v>
      </c>
      <c r="AH26" s="27">
        <v>2</v>
      </c>
      <c r="AI26" s="27">
        <v>0</v>
      </c>
      <c r="AJ26" s="27">
        <v>0</v>
      </c>
      <c r="AK26" s="27">
        <v>2</v>
      </c>
      <c r="AL26" s="28" t="str">
        <f t="shared" si="27"/>
        <v>A</v>
      </c>
      <c r="AM26" s="27">
        <v>1</v>
      </c>
      <c r="AN26" s="27">
        <v>0</v>
      </c>
      <c r="AO26" s="27">
        <v>1</v>
      </c>
      <c r="AP26" s="27">
        <v>2</v>
      </c>
      <c r="AQ26" s="28" t="str">
        <f t="shared" si="28"/>
        <v>A</v>
      </c>
      <c r="AR26" s="27">
        <v>0</v>
      </c>
      <c r="AS26" s="27">
        <v>0</v>
      </c>
      <c r="AT26" s="27">
        <v>2</v>
      </c>
      <c r="AU26" s="27">
        <v>0</v>
      </c>
      <c r="AV26" s="27">
        <v>0</v>
      </c>
      <c r="AW26" s="27">
        <v>0</v>
      </c>
      <c r="AX26" s="27">
        <v>2</v>
      </c>
      <c r="AY26" s="28" t="str">
        <f t="shared" si="29"/>
        <v>A</v>
      </c>
      <c r="AZ26" s="27">
        <v>1</v>
      </c>
      <c r="BA26" s="27">
        <v>1</v>
      </c>
      <c r="BB26" s="27">
        <v>0</v>
      </c>
      <c r="BC26" s="27">
        <v>1</v>
      </c>
      <c r="BD26" s="27">
        <v>0</v>
      </c>
      <c r="BE26" s="27">
        <v>0</v>
      </c>
      <c r="BF26" s="27">
        <v>244</v>
      </c>
      <c r="BG26" s="27">
        <v>34</v>
      </c>
      <c r="BH26" s="27">
        <v>3</v>
      </c>
      <c r="BI26" s="27">
        <v>0</v>
      </c>
      <c r="BJ26" s="27">
        <v>17</v>
      </c>
      <c r="BK26" s="27">
        <v>18</v>
      </c>
      <c r="BL26" s="27">
        <v>21</v>
      </c>
      <c r="BM26" s="27">
        <v>2</v>
      </c>
      <c r="BN26" s="27">
        <v>0</v>
      </c>
      <c r="BO26" s="27">
        <v>41</v>
      </c>
      <c r="BP26" s="27">
        <v>0</v>
      </c>
      <c r="BQ26" s="27">
        <v>47</v>
      </c>
      <c r="BR26" s="27">
        <v>0</v>
      </c>
      <c r="BS26" s="27">
        <v>0</v>
      </c>
      <c r="BT26" s="27">
        <v>35</v>
      </c>
      <c r="BU26" s="27">
        <v>8</v>
      </c>
      <c r="BV26" s="27">
        <v>50</v>
      </c>
      <c r="BW26" s="27">
        <v>10</v>
      </c>
      <c r="BX26" s="27">
        <v>0</v>
      </c>
      <c r="BY26" s="27">
        <v>2</v>
      </c>
      <c r="BZ26" s="27">
        <v>7</v>
      </c>
      <c r="CA26" s="27">
        <v>4</v>
      </c>
      <c r="CB26" s="27">
        <v>3</v>
      </c>
      <c r="CC26" s="27">
        <v>0</v>
      </c>
      <c r="CD26" s="27">
        <v>16</v>
      </c>
      <c r="CE26" s="27">
        <v>0</v>
      </c>
      <c r="CF26" s="27">
        <v>5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6</v>
      </c>
      <c r="CO26" s="27">
        <v>0</v>
      </c>
      <c r="CP26" s="27">
        <v>0</v>
      </c>
      <c r="CQ26" s="27">
        <v>0</v>
      </c>
      <c r="CR26" s="27">
        <v>2</v>
      </c>
      <c r="CS26" s="27">
        <v>0</v>
      </c>
      <c r="CT26" s="27">
        <v>0</v>
      </c>
      <c r="CU26" s="27">
        <v>12</v>
      </c>
      <c r="CV26" s="27">
        <v>9</v>
      </c>
      <c r="CW26" s="27">
        <v>7</v>
      </c>
      <c r="CX26" s="27">
        <v>1</v>
      </c>
      <c r="CY26" s="27">
        <v>1</v>
      </c>
      <c r="CZ26" s="27">
        <v>0</v>
      </c>
      <c r="DA26" s="27">
        <v>0</v>
      </c>
      <c r="DB26" s="27">
        <v>3</v>
      </c>
      <c r="DC26" s="27">
        <v>15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4</v>
      </c>
      <c r="DM26" s="27">
        <v>0</v>
      </c>
      <c r="DN26" s="27">
        <v>0</v>
      </c>
      <c r="DO26" s="27">
        <v>0</v>
      </c>
      <c r="DP26" s="27">
        <v>0</v>
      </c>
      <c r="DQ26" s="27">
        <v>11</v>
      </c>
      <c r="DR26" s="27">
        <v>0</v>
      </c>
      <c r="DS26" s="27">
        <v>0</v>
      </c>
      <c r="DT26" s="27">
        <v>0</v>
      </c>
      <c r="DU26" s="27">
        <v>0</v>
      </c>
      <c r="DV26" s="27">
        <v>1</v>
      </c>
      <c r="DW26" s="27">
        <v>31</v>
      </c>
      <c r="DX26" s="27">
        <v>28</v>
      </c>
      <c r="DY26" s="27">
        <v>1</v>
      </c>
      <c r="DZ26" s="27" t="s">
        <v>452</v>
      </c>
      <c r="EA26" s="27">
        <v>3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27">
        <v>7033</v>
      </c>
      <c r="EJ26" s="27">
        <v>118.972931</v>
      </c>
      <c r="EK26" s="27">
        <v>18</v>
      </c>
      <c r="EL26" s="27">
        <v>16</v>
      </c>
    </row>
    <row r="27" spans="1:142" ht="84">
      <c r="A27" s="27" t="s">
        <v>168</v>
      </c>
      <c r="B27" s="27" t="s">
        <v>453</v>
      </c>
      <c r="C27" s="27">
        <v>3</v>
      </c>
      <c r="D27" s="27" t="s">
        <v>454</v>
      </c>
      <c r="E27" s="27" t="s">
        <v>389</v>
      </c>
      <c r="F27" s="27">
        <v>1</v>
      </c>
      <c r="G27" s="27">
        <v>39501</v>
      </c>
      <c r="H27" s="27" t="s">
        <v>453</v>
      </c>
      <c r="I27" s="27" t="s">
        <v>455</v>
      </c>
      <c r="J27" s="27" t="s">
        <v>456</v>
      </c>
      <c r="K27" s="27" t="s">
        <v>190</v>
      </c>
      <c r="L27" s="27"/>
      <c r="M27" s="27" t="s">
        <v>295</v>
      </c>
      <c r="N27" s="27" t="s">
        <v>457</v>
      </c>
      <c r="O27" s="27"/>
      <c r="P27" s="27">
        <v>565455125</v>
      </c>
      <c r="Q27" s="27" t="s">
        <v>458</v>
      </c>
      <c r="R27" s="27"/>
      <c r="S27" s="27"/>
      <c r="T27" s="27"/>
      <c r="U27" s="27"/>
      <c r="V27" s="27"/>
      <c r="W27" s="27"/>
      <c r="X27" s="27">
        <v>5</v>
      </c>
      <c r="Y27" s="27">
        <v>1</v>
      </c>
      <c r="Z27" s="27">
        <v>6</v>
      </c>
      <c r="AA27" s="27">
        <v>4.9000000000000004</v>
      </c>
      <c r="AB27" s="27">
        <v>0.97</v>
      </c>
      <c r="AC27" s="27">
        <v>5.87</v>
      </c>
      <c r="AD27" s="28" t="str">
        <f t="shared" si="25"/>
        <v>A</v>
      </c>
      <c r="AE27" s="27">
        <v>5</v>
      </c>
      <c r="AF27" s="28" t="str">
        <f t="shared" si="26"/>
        <v>A</v>
      </c>
      <c r="AG27" s="27">
        <v>0</v>
      </c>
      <c r="AH27" s="27">
        <v>4</v>
      </c>
      <c r="AI27" s="27">
        <v>0</v>
      </c>
      <c r="AJ27" s="27">
        <v>1</v>
      </c>
      <c r="AK27" s="27">
        <v>5</v>
      </c>
      <c r="AL27" s="28" t="str">
        <f t="shared" si="27"/>
        <v>A</v>
      </c>
      <c r="AM27" s="27">
        <v>1</v>
      </c>
      <c r="AN27" s="27">
        <v>0</v>
      </c>
      <c r="AO27" s="27">
        <v>4</v>
      </c>
      <c r="AP27" s="27">
        <v>5</v>
      </c>
      <c r="AQ27" s="28" t="str">
        <f t="shared" si="28"/>
        <v>A</v>
      </c>
      <c r="AR27" s="27">
        <v>0</v>
      </c>
      <c r="AS27" s="27">
        <v>0</v>
      </c>
      <c r="AT27" s="27">
        <v>0</v>
      </c>
      <c r="AU27" s="27">
        <v>4</v>
      </c>
      <c r="AV27" s="27">
        <v>1</v>
      </c>
      <c r="AW27" s="27">
        <v>0</v>
      </c>
      <c r="AX27" s="27">
        <v>5</v>
      </c>
      <c r="AY27" s="28" t="str">
        <f t="shared" si="29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9</v>
      </c>
      <c r="BE27" s="27">
        <v>0</v>
      </c>
      <c r="BF27" s="27">
        <v>83</v>
      </c>
      <c r="BG27" s="27">
        <v>28</v>
      </c>
      <c r="BH27" s="27">
        <v>2</v>
      </c>
      <c r="BI27" s="27">
        <v>3</v>
      </c>
      <c r="BJ27" s="27">
        <v>1</v>
      </c>
      <c r="BK27" s="27">
        <v>1</v>
      </c>
      <c r="BL27" s="27">
        <v>32</v>
      </c>
      <c r="BM27" s="27">
        <v>7</v>
      </c>
      <c r="BN27" s="27">
        <v>1</v>
      </c>
      <c r="BO27" s="27">
        <v>27</v>
      </c>
      <c r="BP27" s="27">
        <v>0</v>
      </c>
      <c r="BQ27" s="27">
        <v>57</v>
      </c>
      <c r="BR27" s="27">
        <v>1</v>
      </c>
      <c r="BS27" s="27">
        <v>0</v>
      </c>
      <c r="BT27" s="27">
        <v>10</v>
      </c>
      <c r="BU27" s="27">
        <v>0</v>
      </c>
      <c r="BV27" s="27">
        <v>82</v>
      </c>
      <c r="BW27" s="27">
        <v>0</v>
      </c>
      <c r="BX27" s="27">
        <v>0</v>
      </c>
      <c r="BY27" s="27">
        <v>1</v>
      </c>
      <c r="BZ27" s="27">
        <v>18</v>
      </c>
      <c r="CA27" s="27">
        <v>1</v>
      </c>
      <c r="CB27" s="27">
        <v>1</v>
      </c>
      <c r="CC27" s="27">
        <v>0</v>
      </c>
      <c r="CD27" s="27">
        <v>3</v>
      </c>
      <c r="CE27" s="27">
        <v>2</v>
      </c>
      <c r="CF27" s="27">
        <v>7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1</v>
      </c>
      <c r="CN27" s="27">
        <v>5</v>
      </c>
      <c r="CO27" s="27">
        <v>1</v>
      </c>
      <c r="CP27" s="27">
        <v>0</v>
      </c>
      <c r="CQ27" s="27">
        <v>12</v>
      </c>
      <c r="CR27" s="27">
        <v>0</v>
      </c>
      <c r="CS27" s="27">
        <v>4</v>
      </c>
      <c r="CT27" s="27">
        <v>0</v>
      </c>
      <c r="CU27" s="27">
        <v>7</v>
      </c>
      <c r="CV27" s="27">
        <v>0</v>
      </c>
      <c r="CW27" s="27">
        <v>6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4</v>
      </c>
      <c r="DM27" s="27">
        <v>0</v>
      </c>
      <c r="DN27" s="27">
        <v>1</v>
      </c>
      <c r="DO27" s="27">
        <v>0</v>
      </c>
      <c r="DP27" s="27">
        <v>1</v>
      </c>
      <c r="DQ27" s="27">
        <v>0</v>
      </c>
      <c r="DR27" s="27">
        <v>2</v>
      </c>
      <c r="DS27" s="27">
        <v>0</v>
      </c>
      <c r="DT27" s="27">
        <v>1</v>
      </c>
      <c r="DU27" s="27">
        <v>0</v>
      </c>
      <c r="DV27" s="27">
        <v>0</v>
      </c>
      <c r="DW27" s="27">
        <v>0</v>
      </c>
      <c r="DX27" s="27">
        <v>55</v>
      </c>
      <c r="DY27" s="27">
        <v>1</v>
      </c>
      <c r="DZ27" s="27" t="s">
        <v>459</v>
      </c>
      <c r="EA27" s="27">
        <v>1</v>
      </c>
      <c r="EB27" s="27" t="s">
        <v>460</v>
      </c>
      <c r="EC27" s="27" t="s">
        <v>461</v>
      </c>
      <c r="ED27" s="27">
        <v>1</v>
      </c>
      <c r="EE27" s="27">
        <v>1</v>
      </c>
      <c r="EF27" s="27">
        <v>1</v>
      </c>
      <c r="EG27" s="27"/>
      <c r="EH27" s="27"/>
      <c r="EI27" s="27">
        <v>9911</v>
      </c>
      <c r="EJ27" s="27">
        <v>245.672338</v>
      </c>
      <c r="EK27" s="27">
        <v>25</v>
      </c>
      <c r="EL27" s="27">
        <v>21</v>
      </c>
    </row>
    <row r="28" spans="1:142" ht="24">
      <c r="A28" s="27" t="s">
        <v>168</v>
      </c>
      <c r="B28" s="27" t="s">
        <v>462</v>
      </c>
      <c r="C28" s="27">
        <v>3</v>
      </c>
      <c r="D28" s="27" t="s">
        <v>463</v>
      </c>
      <c r="E28" s="27" t="s">
        <v>464</v>
      </c>
      <c r="F28" s="27">
        <v>2460</v>
      </c>
      <c r="G28" s="27">
        <v>39301</v>
      </c>
      <c r="H28" s="27" t="s">
        <v>462</v>
      </c>
      <c r="I28" s="27" t="s">
        <v>465</v>
      </c>
      <c r="J28" s="27" t="s">
        <v>466</v>
      </c>
      <c r="K28" s="27" t="s">
        <v>467</v>
      </c>
      <c r="L28" s="27" t="s">
        <v>165</v>
      </c>
      <c r="M28" s="27" t="s">
        <v>217</v>
      </c>
      <c r="N28" s="27" t="s">
        <v>468</v>
      </c>
      <c r="O28" s="27"/>
      <c r="P28" s="27">
        <v>565351465</v>
      </c>
      <c r="Q28" s="27" t="s">
        <v>469</v>
      </c>
      <c r="R28" s="27" t="s">
        <v>165</v>
      </c>
      <c r="S28" s="27" t="s">
        <v>217</v>
      </c>
      <c r="T28" s="27" t="s">
        <v>468</v>
      </c>
      <c r="U28" s="27"/>
      <c r="V28" s="27">
        <v>565351465</v>
      </c>
      <c r="W28" s="27" t="s">
        <v>469</v>
      </c>
      <c r="X28" s="27">
        <v>5</v>
      </c>
      <c r="Y28" s="27">
        <v>2</v>
      </c>
      <c r="Z28" s="27">
        <v>7</v>
      </c>
      <c r="AA28" s="27">
        <v>4.5</v>
      </c>
      <c r="AB28" s="27">
        <v>1</v>
      </c>
      <c r="AC28" s="27">
        <v>5.5</v>
      </c>
      <c r="AD28" s="28" t="str">
        <f t="shared" si="25"/>
        <v>A</v>
      </c>
      <c r="AE28" s="27">
        <v>5</v>
      </c>
      <c r="AF28" s="28" t="str">
        <f t="shared" si="26"/>
        <v>A</v>
      </c>
      <c r="AG28" s="27">
        <v>0</v>
      </c>
      <c r="AH28" s="27">
        <v>3</v>
      </c>
      <c r="AI28" s="27">
        <v>0</v>
      </c>
      <c r="AJ28" s="27">
        <v>2</v>
      </c>
      <c r="AK28" s="27">
        <v>5</v>
      </c>
      <c r="AL28" s="28" t="str">
        <f t="shared" si="27"/>
        <v>A</v>
      </c>
      <c r="AM28" s="27">
        <v>1</v>
      </c>
      <c r="AN28" s="27">
        <v>0</v>
      </c>
      <c r="AO28" s="27">
        <v>4</v>
      </c>
      <c r="AP28" s="27">
        <v>5</v>
      </c>
      <c r="AQ28" s="28" t="str">
        <f t="shared" si="28"/>
        <v>A</v>
      </c>
      <c r="AR28" s="27">
        <v>0</v>
      </c>
      <c r="AS28" s="27">
        <v>0</v>
      </c>
      <c r="AT28" s="27">
        <v>1</v>
      </c>
      <c r="AU28" s="27">
        <v>3</v>
      </c>
      <c r="AV28" s="27">
        <v>1</v>
      </c>
      <c r="AW28" s="27">
        <v>0</v>
      </c>
      <c r="AX28" s="27">
        <v>5</v>
      </c>
      <c r="AY28" s="28" t="str">
        <f t="shared" si="29"/>
        <v>A</v>
      </c>
      <c r="AZ28" s="27">
        <v>1</v>
      </c>
      <c r="BA28" s="27">
        <v>1</v>
      </c>
      <c r="BB28" s="27">
        <v>1</v>
      </c>
      <c r="BC28" s="27">
        <v>1</v>
      </c>
      <c r="BD28" s="27">
        <v>5</v>
      </c>
      <c r="BE28" s="27">
        <v>1</v>
      </c>
      <c r="BF28" s="27">
        <v>184</v>
      </c>
      <c r="BG28" s="27">
        <v>88</v>
      </c>
      <c r="BH28" s="27">
        <v>14</v>
      </c>
      <c r="BI28" s="27">
        <v>2</v>
      </c>
      <c r="BJ28" s="27">
        <v>20</v>
      </c>
      <c r="BK28" s="27">
        <v>32</v>
      </c>
      <c r="BL28" s="27">
        <v>89</v>
      </c>
      <c r="BM28" s="27">
        <v>0</v>
      </c>
      <c r="BN28" s="27">
        <v>7</v>
      </c>
      <c r="BO28" s="27">
        <v>143</v>
      </c>
      <c r="BP28" s="27">
        <v>2</v>
      </c>
      <c r="BQ28" s="27">
        <v>153</v>
      </c>
      <c r="BR28" s="27">
        <v>0</v>
      </c>
      <c r="BS28" s="27">
        <v>0</v>
      </c>
      <c r="BT28" s="27">
        <v>69</v>
      </c>
      <c r="BU28" s="27">
        <v>0</v>
      </c>
      <c r="BV28" s="27">
        <v>128</v>
      </c>
      <c r="BW28" s="27">
        <v>12</v>
      </c>
      <c r="BX28" s="27">
        <v>0</v>
      </c>
      <c r="BY28" s="27">
        <v>21</v>
      </c>
      <c r="BZ28" s="27">
        <v>52</v>
      </c>
      <c r="CA28" s="27">
        <v>14</v>
      </c>
      <c r="CB28" s="27">
        <v>1</v>
      </c>
      <c r="CC28" s="27">
        <v>1</v>
      </c>
      <c r="CD28" s="27">
        <v>0</v>
      </c>
      <c r="CE28" s="27">
        <v>8</v>
      </c>
      <c r="CF28" s="27">
        <v>4</v>
      </c>
      <c r="CG28" s="27">
        <v>1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1</v>
      </c>
      <c r="CN28" s="27">
        <v>2</v>
      </c>
      <c r="CO28" s="27">
        <v>1</v>
      </c>
      <c r="CP28" s="27">
        <v>0</v>
      </c>
      <c r="CQ28" s="27">
        <v>75</v>
      </c>
      <c r="CR28" s="27">
        <v>2</v>
      </c>
      <c r="CS28" s="27">
        <v>2</v>
      </c>
      <c r="CT28" s="27">
        <v>0</v>
      </c>
      <c r="CU28" s="27">
        <v>25</v>
      </c>
      <c r="CV28" s="27">
        <v>1</v>
      </c>
      <c r="CW28" s="27">
        <v>11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1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3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7</v>
      </c>
      <c r="DS28" s="27">
        <v>1</v>
      </c>
      <c r="DT28" s="27">
        <v>3</v>
      </c>
      <c r="DU28" s="27">
        <v>0</v>
      </c>
      <c r="DV28" s="27">
        <v>0</v>
      </c>
      <c r="DW28" s="27">
        <v>0</v>
      </c>
      <c r="DX28" s="27">
        <v>98</v>
      </c>
      <c r="DY28" s="27">
        <v>0</v>
      </c>
      <c r="DZ28" s="27"/>
      <c r="EA28" s="27">
        <v>1</v>
      </c>
      <c r="EB28" s="27"/>
      <c r="EC28" s="27"/>
      <c r="ED28" s="27">
        <v>1</v>
      </c>
      <c r="EE28" s="27">
        <v>1</v>
      </c>
      <c r="EF28" s="27">
        <v>1</v>
      </c>
      <c r="EG28" s="27"/>
      <c r="EH28" s="27"/>
      <c r="EI28" s="27">
        <v>27248</v>
      </c>
      <c r="EJ28" s="27">
        <v>429.485883</v>
      </c>
      <c r="EK28" s="27">
        <v>46</v>
      </c>
      <c r="EL28" s="27">
        <v>40</v>
      </c>
    </row>
    <row r="29" spans="1:142" ht="36">
      <c r="A29" s="27" t="s">
        <v>168</v>
      </c>
      <c r="B29" s="27" t="s">
        <v>470</v>
      </c>
      <c r="C29" s="27">
        <v>2</v>
      </c>
      <c r="D29" s="27" t="s">
        <v>471</v>
      </c>
      <c r="E29" s="27" t="s">
        <v>362</v>
      </c>
      <c r="F29" s="27">
        <v>1</v>
      </c>
      <c r="G29" s="27">
        <v>39464</v>
      </c>
      <c r="H29" s="27" t="s">
        <v>470</v>
      </c>
      <c r="I29" s="27" t="s">
        <v>472</v>
      </c>
      <c r="J29" s="27" t="s">
        <v>473</v>
      </c>
      <c r="K29" s="27" t="s">
        <v>203</v>
      </c>
      <c r="L29" s="27"/>
      <c r="M29" s="27" t="s">
        <v>192</v>
      </c>
      <c r="N29" s="27" t="s">
        <v>474</v>
      </c>
      <c r="O29" s="27"/>
      <c r="P29" s="27">
        <v>561034910</v>
      </c>
      <c r="Q29" s="27" t="s">
        <v>475</v>
      </c>
      <c r="R29" s="27"/>
      <c r="S29" s="27" t="s">
        <v>192</v>
      </c>
      <c r="T29" s="27" t="s">
        <v>474</v>
      </c>
      <c r="U29" s="27"/>
      <c r="V29" s="27">
        <v>561034910</v>
      </c>
      <c r="W29" s="27" t="s">
        <v>475</v>
      </c>
      <c r="X29" s="27">
        <v>2</v>
      </c>
      <c r="Y29" s="27">
        <v>1</v>
      </c>
      <c r="Z29" s="27">
        <v>3</v>
      </c>
      <c r="AA29" s="27">
        <v>2</v>
      </c>
      <c r="AB29" s="27">
        <v>1</v>
      </c>
      <c r="AC29" s="27">
        <v>3</v>
      </c>
      <c r="AD29" s="28" t="str">
        <f t="shared" ref="AD29:AD31" si="30">IF(AC29&lt;=Z29,"A","N")</f>
        <v>A</v>
      </c>
      <c r="AE29" s="27">
        <v>2</v>
      </c>
      <c r="AF29" s="28" t="str">
        <f t="shared" ref="AF29:AF31" si="31">IF(AE29&lt;=Z29,"A","N")</f>
        <v>A</v>
      </c>
      <c r="AG29" s="27">
        <v>0</v>
      </c>
      <c r="AH29" s="27">
        <v>2</v>
      </c>
      <c r="AI29" s="27">
        <v>0</v>
      </c>
      <c r="AJ29" s="27">
        <v>0</v>
      </c>
      <c r="AK29" s="27">
        <v>2</v>
      </c>
      <c r="AL29" s="28" t="str">
        <f t="shared" ref="AL29:AL31" si="32">IF(AK29=X29,"A","N")</f>
        <v>A</v>
      </c>
      <c r="AM29" s="27">
        <v>1</v>
      </c>
      <c r="AN29" s="27"/>
      <c r="AO29" s="27">
        <v>1</v>
      </c>
      <c r="AP29" s="27">
        <v>2</v>
      </c>
      <c r="AQ29" s="28" t="str">
        <f t="shared" ref="AQ29:AQ31" si="33">IF(AP29=X29,"A","N")</f>
        <v>A</v>
      </c>
      <c r="AR29" s="27">
        <v>0</v>
      </c>
      <c r="AS29" s="27">
        <v>0</v>
      </c>
      <c r="AT29" s="27">
        <v>1</v>
      </c>
      <c r="AU29" s="27">
        <v>1</v>
      </c>
      <c r="AV29" s="27">
        <v>0</v>
      </c>
      <c r="AW29" s="27">
        <v>0</v>
      </c>
      <c r="AX29" s="27">
        <v>2</v>
      </c>
      <c r="AY29" s="28" t="str">
        <f t="shared" ref="AY29:AY31" si="34">IF(AX29=X29,"A","N")</f>
        <v>A</v>
      </c>
      <c r="AZ29" s="27">
        <v>1</v>
      </c>
      <c r="BA29" s="27">
        <v>1</v>
      </c>
      <c r="BB29" s="27">
        <v>0</v>
      </c>
      <c r="BC29" s="27">
        <v>1</v>
      </c>
      <c r="BD29" s="27">
        <v>6</v>
      </c>
      <c r="BE29" s="27">
        <v>0</v>
      </c>
      <c r="BF29" s="27">
        <v>3</v>
      </c>
      <c r="BG29" s="27">
        <v>8</v>
      </c>
      <c r="BH29" s="27">
        <v>0</v>
      </c>
      <c r="BI29" s="27">
        <v>0</v>
      </c>
      <c r="BJ29" s="27">
        <v>7</v>
      </c>
      <c r="BK29" s="27">
        <v>39</v>
      </c>
      <c r="BL29" s="27">
        <v>6</v>
      </c>
      <c r="BM29" s="27">
        <v>1</v>
      </c>
      <c r="BN29" s="27">
        <v>0</v>
      </c>
      <c r="BO29" s="27">
        <v>17</v>
      </c>
      <c r="BP29" s="27">
        <v>0</v>
      </c>
      <c r="BQ29" s="27">
        <v>9</v>
      </c>
      <c r="BR29" s="27">
        <v>0</v>
      </c>
      <c r="BS29" s="27">
        <v>0</v>
      </c>
      <c r="BT29" s="27">
        <v>2</v>
      </c>
      <c r="BU29" s="27">
        <v>0</v>
      </c>
      <c r="BV29" s="27">
        <v>21</v>
      </c>
      <c r="BW29" s="27">
        <v>0</v>
      </c>
      <c r="BX29" s="27">
        <v>2</v>
      </c>
      <c r="BY29" s="27">
        <v>2</v>
      </c>
      <c r="BZ29" s="27">
        <v>9</v>
      </c>
      <c r="CA29" s="27">
        <v>2</v>
      </c>
      <c r="CB29" s="27">
        <v>1</v>
      </c>
      <c r="CC29" s="27">
        <v>0</v>
      </c>
      <c r="CD29" s="27">
        <v>4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3</v>
      </c>
      <c r="CS29" s="27">
        <v>0</v>
      </c>
      <c r="CT29" s="27">
        <v>0</v>
      </c>
      <c r="CU29" s="27">
        <v>1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0</v>
      </c>
      <c r="DW29" s="27">
        <v>3</v>
      </c>
      <c r="DX29" s="27">
        <v>19</v>
      </c>
      <c r="DY29" s="27">
        <v>1</v>
      </c>
      <c r="DZ29" s="27" t="s">
        <v>476</v>
      </c>
      <c r="EA29" s="27">
        <v>1</v>
      </c>
      <c r="EB29" s="27" t="s">
        <v>477</v>
      </c>
      <c r="EC29" s="27" t="s">
        <v>478</v>
      </c>
      <c r="ED29" s="27">
        <v>1</v>
      </c>
      <c r="EE29" s="27">
        <v>1</v>
      </c>
      <c r="EF29" s="27">
        <v>1</v>
      </c>
      <c r="EG29" s="27"/>
      <c r="EH29" s="27"/>
      <c r="EI29" s="27">
        <v>3613</v>
      </c>
      <c r="EJ29" s="27">
        <v>83.873265000000004</v>
      </c>
      <c r="EK29" s="27">
        <v>5</v>
      </c>
      <c r="EL29" s="27">
        <v>4</v>
      </c>
    </row>
    <row r="30" spans="1:142" ht="84">
      <c r="A30" s="27" t="s">
        <v>168</v>
      </c>
      <c r="B30" s="27" t="s">
        <v>479</v>
      </c>
      <c r="C30" s="27">
        <v>2</v>
      </c>
      <c r="D30" s="27" t="s">
        <v>480</v>
      </c>
      <c r="E30" s="27" t="s">
        <v>305</v>
      </c>
      <c r="F30" s="27">
        <v>39</v>
      </c>
      <c r="G30" s="27">
        <v>58813</v>
      </c>
      <c r="H30" s="27" t="s">
        <v>479</v>
      </c>
      <c r="I30" s="27" t="s">
        <v>481</v>
      </c>
      <c r="J30" s="27" t="s">
        <v>482</v>
      </c>
      <c r="K30" s="27" t="s">
        <v>167</v>
      </c>
      <c r="L30" s="27"/>
      <c r="M30" s="27" t="s">
        <v>166</v>
      </c>
      <c r="N30" s="27" t="s">
        <v>483</v>
      </c>
      <c r="O30" s="27"/>
      <c r="P30" s="27">
        <v>567559251</v>
      </c>
      <c r="Q30" s="27" t="s">
        <v>484</v>
      </c>
      <c r="R30" s="27" t="s">
        <v>165</v>
      </c>
      <c r="S30" s="27" t="s">
        <v>387</v>
      </c>
      <c r="T30" s="27" t="s">
        <v>485</v>
      </c>
      <c r="U30" s="27"/>
      <c r="V30" s="27">
        <v>567211697</v>
      </c>
      <c r="W30" s="27" t="s">
        <v>486</v>
      </c>
      <c r="X30" s="27">
        <v>3</v>
      </c>
      <c r="Y30" s="27">
        <v>1</v>
      </c>
      <c r="Z30" s="27">
        <v>4</v>
      </c>
      <c r="AA30" s="27">
        <v>3</v>
      </c>
      <c r="AB30" s="27">
        <v>1</v>
      </c>
      <c r="AC30" s="27">
        <v>4</v>
      </c>
      <c r="AD30" s="28" t="str">
        <f t="shared" si="30"/>
        <v>A</v>
      </c>
      <c r="AE30" s="27">
        <v>3</v>
      </c>
      <c r="AF30" s="28" t="str">
        <f t="shared" si="31"/>
        <v>A</v>
      </c>
      <c r="AG30" s="27"/>
      <c r="AH30" s="27">
        <v>2</v>
      </c>
      <c r="AI30" s="27"/>
      <c r="AJ30" s="27">
        <v>1</v>
      </c>
      <c r="AK30" s="27">
        <v>3</v>
      </c>
      <c r="AL30" s="28" t="str">
        <f t="shared" si="32"/>
        <v>A</v>
      </c>
      <c r="AM30" s="27"/>
      <c r="AN30" s="27"/>
      <c r="AO30" s="27">
        <v>3</v>
      </c>
      <c r="AP30" s="27">
        <v>3</v>
      </c>
      <c r="AQ30" s="28" t="str">
        <f t="shared" si="33"/>
        <v>A</v>
      </c>
      <c r="AR30" s="27"/>
      <c r="AS30" s="27"/>
      <c r="AT30" s="27">
        <v>2</v>
      </c>
      <c r="AU30" s="27">
        <v>1</v>
      </c>
      <c r="AV30" s="27"/>
      <c r="AW30" s="27"/>
      <c r="AX30" s="27">
        <v>3</v>
      </c>
      <c r="AY30" s="28" t="str">
        <f t="shared" si="34"/>
        <v>A</v>
      </c>
      <c r="AZ30" s="27">
        <v>1</v>
      </c>
      <c r="BA30" s="27">
        <v>1</v>
      </c>
      <c r="BB30" s="27">
        <v>1</v>
      </c>
      <c r="BC30" s="27">
        <v>1</v>
      </c>
      <c r="BD30" s="27">
        <v>6</v>
      </c>
      <c r="BE30" s="27">
        <v>0</v>
      </c>
      <c r="BF30" s="27">
        <v>85</v>
      </c>
      <c r="BG30" s="27">
        <v>36</v>
      </c>
      <c r="BH30" s="27">
        <v>0</v>
      </c>
      <c r="BI30" s="27">
        <v>1</v>
      </c>
      <c r="BJ30" s="27">
        <v>3</v>
      </c>
      <c r="BK30" s="27">
        <v>21</v>
      </c>
      <c r="BL30" s="27">
        <v>33</v>
      </c>
      <c r="BM30" s="27">
        <v>0</v>
      </c>
      <c r="BN30" s="27">
        <v>0</v>
      </c>
      <c r="BO30" s="27">
        <v>38</v>
      </c>
      <c r="BP30" s="27">
        <v>0</v>
      </c>
      <c r="BQ30" s="27">
        <v>39</v>
      </c>
      <c r="BR30" s="27">
        <v>1</v>
      </c>
      <c r="BS30" s="27">
        <v>0</v>
      </c>
      <c r="BT30" s="27">
        <v>53</v>
      </c>
      <c r="BU30" s="27">
        <v>3</v>
      </c>
      <c r="BV30" s="27">
        <v>117</v>
      </c>
      <c r="BW30" s="27">
        <v>3</v>
      </c>
      <c r="BX30" s="27">
        <v>0</v>
      </c>
      <c r="BY30" s="27">
        <v>2</v>
      </c>
      <c r="BZ30" s="27">
        <v>2</v>
      </c>
      <c r="CA30" s="27">
        <v>2</v>
      </c>
      <c r="CB30" s="27">
        <v>2</v>
      </c>
      <c r="CC30" s="27">
        <v>0</v>
      </c>
      <c r="CD30" s="27">
        <v>10</v>
      </c>
      <c r="CE30" s="27">
        <v>1</v>
      </c>
      <c r="CF30" s="27">
        <v>8</v>
      </c>
      <c r="CG30" s="27">
        <v>1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15</v>
      </c>
      <c r="CR30" s="27">
        <v>0</v>
      </c>
      <c r="CS30" s="27">
        <v>0</v>
      </c>
      <c r="CT30" s="27">
        <v>0</v>
      </c>
      <c r="CU30" s="27">
        <v>0</v>
      </c>
      <c r="CV30" s="27">
        <v>4</v>
      </c>
      <c r="CW30" s="27">
        <v>2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3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1</v>
      </c>
      <c r="DX30" s="27">
        <v>148</v>
      </c>
      <c r="DY30" s="27">
        <v>1</v>
      </c>
      <c r="DZ30" s="27" t="s">
        <v>487</v>
      </c>
      <c r="EA30" s="27">
        <v>1</v>
      </c>
      <c r="EB30" s="27" t="s">
        <v>488</v>
      </c>
      <c r="EC30" s="27" t="s">
        <v>489</v>
      </c>
      <c r="ED30" s="27">
        <v>1</v>
      </c>
      <c r="EE30" s="27">
        <v>1</v>
      </c>
      <c r="EF30" s="27">
        <v>1</v>
      </c>
      <c r="EG30" s="27"/>
      <c r="EH30" s="27"/>
      <c r="EI30" s="27">
        <v>10968</v>
      </c>
      <c r="EJ30" s="27">
        <v>167.69699600000001</v>
      </c>
      <c r="EK30" s="27">
        <v>17</v>
      </c>
      <c r="EL30" s="27">
        <v>12</v>
      </c>
    </row>
    <row r="31" spans="1:142" ht="48">
      <c r="A31" s="27" t="s">
        <v>168</v>
      </c>
      <c r="B31" s="27" t="s">
        <v>490</v>
      </c>
      <c r="C31" s="27">
        <v>2</v>
      </c>
      <c r="D31" s="27" t="s">
        <v>491</v>
      </c>
      <c r="E31" s="27" t="s">
        <v>492</v>
      </c>
      <c r="F31" s="27">
        <v>1</v>
      </c>
      <c r="G31" s="27">
        <v>58222</v>
      </c>
      <c r="H31" s="27" t="s">
        <v>490</v>
      </c>
      <c r="I31" s="27" t="s">
        <v>493</v>
      </c>
      <c r="J31" s="27" t="s">
        <v>494</v>
      </c>
      <c r="K31" s="27" t="s">
        <v>190</v>
      </c>
      <c r="L31" s="27"/>
      <c r="M31" s="27" t="s">
        <v>357</v>
      </c>
      <c r="N31" s="27" t="s">
        <v>398</v>
      </c>
      <c r="O31" s="27"/>
      <c r="P31" s="27">
        <v>569430824</v>
      </c>
      <c r="Q31" s="27" t="s">
        <v>495</v>
      </c>
      <c r="R31" s="27" t="s">
        <v>165</v>
      </c>
      <c r="S31" s="27" t="s">
        <v>295</v>
      </c>
      <c r="T31" s="27" t="s">
        <v>496</v>
      </c>
      <c r="U31" s="27"/>
      <c r="V31" s="27">
        <v>569430831</v>
      </c>
      <c r="W31" s="27" t="s">
        <v>497</v>
      </c>
      <c r="X31" s="27">
        <v>3</v>
      </c>
      <c r="Y31" s="27">
        <v>0</v>
      </c>
      <c r="Z31" s="27">
        <v>3</v>
      </c>
      <c r="AA31" s="27">
        <v>3</v>
      </c>
      <c r="AB31" s="27">
        <v>0</v>
      </c>
      <c r="AC31" s="27">
        <v>3</v>
      </c>
      <c r="AD31" s="28" t="str">
        <f t="shared" si="30"/>
        <v>A</v>
      </c>
      <c r="AE31" s="27">
        <v>3</v>
      </c>
      <c r="AF31" s="28" t="str">
        <f t="shared" si="31"/>
        <v>A</v>
      </c>
      <c r="AG31" s="27">
        <v>0</v>
      </c>
      <c r="AH31" s="27">
        <v>3</v>
      </c>
      <c r="AI31" s="27">
        <v>0</v>
      </c>
      <c r="AJ31" s="27">
        <v>0</v>
      </c>
      <c r="AK31" s="27">
        <v>3</v>
      </c>
      <c r="AL31" s="28" t="str">
        <f t="shared" si="32"/>
        <v>A</v>
      </c>
      <c r="AM31" s="27">
        <v>1</v>
      </c>
      <c r="AN31" s="27">
        <v>0</v>
      </c>
      <c r="AO31" s="27">
        <v>2</v>
      </c>
      <c r="AP31" s="27">
        <v>3</v>
      </c>
      <c r="AQ31" s="28" t="str">
        <f t="shared" si="33"/>
        <v>A</v>
      </c>
      <c r="AR31" s="27">
        <v>0</v>
      </c>
      <c r="AS31" s="27">
        <v>0</v>
      </c>
      <c r="AT31" s="27">
        <v>1</v>
      </c>
      <c r="AU31" s="27">
        <v>1</v>
      </c>
      <c r="AV31" s="27">
        <v>1</v>
      </c>
      <c r="AW31" s="27">
        <v>0</v>
      </c>
      <c r="AX31" s="27">
        <v>3</v>
      </c>
      <c r="AY31" s="28" t="str">
        <f t="shared" si="34"/>
        <v>A</v>
      </c>
      <c r="AZ31" s="27">
        <v>1</v>
      </c>
      <c r="BA31" s="27">
        <v>1</v>
      </c>
      <c r="BB31" s="27">
        <v>0</v>
      </c>
      <c r="BC31" s="27">
        <v>1</v>
      </c>
      <c r="BD31" s="27">
        <v>3</v>
      </c>
      <c r="BE31" s="27">
        <v>4</v>
      </c>
      <c r="BF31" s="27">
        <v>73</v>
      </c>
      <c r="BG31" s="27">
        <v>8</v>
      </c>
      <c r="BH31" s="27">
        <v>0</v>
      </c>
      <c r="BI31" s="27">
        <v>0</v>
      </c>
      <c r="BJ31" s="27">
        <v>2</v>
      </c>
      <c r="BK31" s="27">
        <v>5</v>
      </c>
      <c r="BL31" s="27">
        <v>10</v>
      </c>
      <c r="BM31" s="27">
        <v>2</v>
      </c>
      <c r="BN31" s="27">
        <v>2</v>
      </c>
      <c r="BO31" s="27">
        <v>47</v>
      </c>
      <c r="BP31" s="27">
        <v>0</v>
      </c>
      <c r="BQ31" s="27">
        <v>28</v>
      </c>
      <c r="BR31" s="27">
        <v>2</v>
      </c>
      <c r="BS31" s="27">
        <v>0</v>
      </c>
      <c r="BT31" s="27">
        <v>7</v>
      </c>
      <c r="BU31" s="27">
        <v>0</v>
      </c>
      <c r="BV31" s="27">
        <v>42</v>
      </c>
      <c r="BW31" s="27">
        <v>0</v>
      </c>
      <c r="BX31" s="27">
        <v>16</v>
      </c>
      <c r="BY31" s="27">
        <v>2</v>
      </c>
      <c r="BZ31" s="27">
        <v>62</v>
      </c>
      <c r="CA31" s="27">
        <v>2</v>
      </c>
      <c r="CB31" s="27">
        <v>1</v>
      </c>
      <c r="CC31" s="27">
        <v>0</v>
      </c>
      <c r="CD31" s="27">
        <v>1</v>
      </c>
      <c r="CE31" s="27">
        <v>0</v>
      </c>
      <c r="CF31" s="27">
        <v>3</v>
      </c>
      <c r="CG31" s="27">
        <v>1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3</v>
      </c>
      <c r="CO31" s="27">
        <v>0</v>
      </c>
      <c r="CP31" s="27">
        <v>0</v>
      </c>
      <c r="CQ31" s="27">
        <v>10</v>
      </c>
      <c r="CR31" s="27">
        <v>2</v>
      </c>
      <c r="CS31" s="27">
        <v>0</v>
      </c>
      <c r="CT31" s="27">
        <v>0</v>
      </c>
      <c r="CU31" s="27">
        <v>2</v>
      </c>
      <c r="CV31" s="27">
        <v>3</v>
      </c>
      <c r="CW31" s="27">
        <v>6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2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0</v>
      </c>
      <c r="DM31" s="27">
        <v>0</v>
      </c>
      <c r="DN31" s="27">
        <v>1</v>
      </c>
      <c r="DO31" s="27">
        <v>0</v>
      </c>
      <c r="DP31" s="27">
        <v>0</v>
      </c>
      <c r="DQ31" s="27">
        <v>3</v>
      </c>
      <c r="DR31" s="27">
        <v>4</v>
      </c>
      <c r="DS31" s="27">
        <v>0</v>
      </c>
      <c r="DT31" s="27">
        <v>0</v>
      </c>
      <c r="DU31" s="27">
        <v>2</v>
      </c>
      <c r="DV31" s="27">
        <v>3</v>
      </c>
      <c r="DW31" s="27">
        <v>2</v>
      </c>
      <c r="DX31" s="27">
        <v>215</v>
      </c>
      <c r="DY31" s="27">
        <v>0</v>
      </c>
      <c r="DZ31" s="27"/>
      <c r="EA31" s="27">
        <v>1</v>
      </c>
      <c r="EB31" s="27" t="s">
        <v>498</v>
      </c>
      <c r="EC31" s="27" t="s">
        <v>499</v>
      </c>
      <c r="ED31" s="27">
        <v>1</v>
      </c>
      <c r="EE31" s="27">
        <v>1</v>
      </c>
      <c r="EF31" s="27">
        <v>1</v>
      </c>
      <c r="EG31" s="27" t="s">
        <v>500</v>
      </c>
      <c r="EH31" s="27" t="s">
        <v>501</v>
      </c>
      <c r="EI31" s="27">
        <v>6939</v>
      </c>
      <c r="EJ31" s="27">
        <v>109.93713099999999</v>
      </c>
      <c r="EK31" s="27">
        <v>9</v>
      </c>
      <c r="EL31" s="27">
        <v>8</v>
      </c>
    </row>
    <row r="32" spans="1:142" ht="36">
      <c r="A32" s="27" t="s">
        <v>168</v>
      </c>
      <c r="B32" s="27" t="s">
        <v>503</v>
      </c>
      <c r="C32" s="27">
        <v>3</v>
      </c>
      <c r="D32" s="27" t="s">
        <v>504</v>
      </c>
      <c r="E32" s="27" t="s">
        <v>505</v>
      </c>
      <c r="F32" s="27">
        <v>18</v>
      </c>
      <c r="G32" s="27">
        <v>58291</v>
      </c>
      <c r="H32" s="27" t="s">
        <v>503</v>
      </c>
      <c r="I32" s="27" t="s">
        <v>506</v>
      </c>
      <c r="J32" s="27" t="s">
        <v>507</v>
      </c>
      <c r="K32" s="27" t="s">
        <v>386</v>
      </c>
      <c r="L32" s="27" t="s">
        <v>165</v>
      </c>
      <c r="M32" s="27" t="s">
        <v>198</v>
      </c>
      <c r="N32" s="27" t="s">
        <v>508</v>
      </c>
      <c r="O32" s="27"/>
      <c r="P32" s="27">
        <v>569496662</v>
      </c>
      <c r="Q32" s="27" t="s">
        <v>509</v>
      </c>
      <c r="R32" s="27"/>
      <c r="S32" s="27" t="s">
        <v>200</v>
      </c>
      <c r="T32" s="27" t="s">
        <v>510</v>
      </c>
      <c r="U32" s="27"/>
      <c r="V32" s="27">
        <v>569496650</v>
      </c>
      <c r="W32" s="27" t="s">
        <v>511</v>
      </c>
      <c r="X32" s="27">
        <v>3</v>
      </c>
      <c r="Y32" s="27">
        <v>0</v>
      </c>
      <c r="Z32" s="27">
        <v>3</v>
      </c>
      <c r="AA32" s="27">
        <v>2.5</v>
      </c>
      <c r="AB32" s="27">
        <v>0</v>
      </c>
      <c r="AC32" s="27">
        <v>2.5</v>
      </c>
      <c r="AD32" s="28" t="str">
        <f t="shared" ref="AD32:AD34" si="35">IF(AC32&lt;=Z32,"A","N")</f>
        <v>A</v>
      </c>
      <c r="AE32" s="27">
        <v>3</v>
      </c>
      <c r="AF32" s="28" t="str">
        <f t="shared" ref="AF32:AF34" si="36">IF(AE32&lt;=Z32,"A","N")</f>
        <v>A</v>
      </c>
      <c r="AG32" s="27">
        <v>0</v>
      </c>
      <c r="AH32" s="27">
        <v>2</v>
      </c>
      <c r="AI32" s="27">
        <v>1</v>
      </c>
      <c r="AJ32" s="27">
        <v>0</v>
      </c>
      <c r="AK32" s="27">
        <v>3</v>
      </c>
      <c r="AL32" s="28" t="str">
        <f t="shared" ref="AL32:AL34" si="37">IF(AK32=X32,"A","N")</f>
        <v>A</v>
      </c>
      <c r="AM32" s="27">
        <v>0</v>
      </c>
      <c r="AN32" s="27">
        <v>0</v>
      </c>
      <c r="AO32" s="27">
        <v>3</v>
      </c>
      <c r="AP32" s="27">
        <v>3</v>
      </c>
      <c r="AQ32" s="28" t="str">
        <f t="shared" ref="AQ32:AQ34" si="38">IF(AP32=X32,"A","N")</f>
        <v>A</v>
      </c>
      <c r="AR32" s="27">
        <v>0</v>
      </c>
      <c r="AS32" s="27">
        <v>0</v>
      </c>
      <c r="AT32" s="27">
        <v>0</v>
      </c>
      <c r="AU32" s="27">
        <v>3</v>
      </c>
      <c r="AV32" s="27">
        <v>0</v>
      </c>
      <c r="AW32" s="27">
        <v>0</v>
      </c>
      <c r="AX32" s="27">
        <v>3</v>
      </c>
      <c r="AY32" s="28" t="str">
        <f t="shared" ref="AY32:AY34" si="39">IF(AX32=X32,"A","N")</f>
        <v>A</v>
      </c>
      <c r="AZ32" s="27">
        <v>1</v>
      </c>
      <c r="BA32" s="27">
        <v>1</v>
      </c>
      <c r="BB32" s="27">
        <v>1</v>
      </c>
      <c r="BC32" s="27">
        <v>0</v>
      </c>
      <c r="BD32" s="27">
        <v>15</v>
      </c>
      <c r="BE32" s="27">
        <v>0</v>
      </c>
      <c r="BF32" s="27">
        <v>88</v>
      </c>
      <c r="BG32" s="27">
        <v>30</v>
      </c>
      <c r="BH32" s="27">
        <v>0</v>
      </c>
      <c r="BI32" s="27">
        <v>0</v>
      </c>
      <c r="BJ32" s="27">
        <v>2</v>
      </c>
      <c r="BK32" s="27">
        <v>13</v>
      </c>
      <c r="BL32" s="27">
        <v>24</v>
      </c>
      <c r="BM32" s="27">
        <v>2</v>
      </c>
      <c r="BN32" s="27">
        <v>0</v>
      </c>
      <c r="BO32" s="27">
        <v>39</v>
      </c>
      <c r="BP32" s="27">
        <v>0</v>
      </c>
      <c r="BQ32" s="27">
        <v>33</v>
      </c>
      <c r="BR32" s="27">
        <v>0</v>
      </c>
      <c r="BS32" s="27">
        <v>0</v>
      </c>
      <c r="BT32" s="27">
        <v>21</v>
      </c>
      <c r="BU32" s="27">
        <v>0</v>
      </c>
      <c r="BV32" s="27">
        <v>42</v>
      </c>
      <c r="BW32" s="27">
        <v>0</v>
      </c>
      <c r="BX32" s="27">
        <v>0</v>
      </c>
      <c r="BY32" s="27">
        <v>3</v>
      </c>
      <c r="BZ32" s="27">
        <v>30</v>
      </c>
      <c r="CA32" s="27">
        <v>14</v>
      </c>
      <c r="CB32" s="27">
        <v>1</v>
      </c>
      <c r="CC32" s="27">
        <v>0</v>
      </c>
      <c r="CD32" s="27">
        <v>1</v>
      </c>
      <c r="CE32" s="27">
        <v>1</v>
      </c>
      <c r="CF32" s="27">
        <v>5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44</v>
      </c>
      <c r="CR32" s="27">
        <v>1</v>
      </c>
      <c r="CS32" s="27">
        <v>0</v>
      </c>
      <c r="CT32" s="27">
        <v>0</v>
      </c>
      <c r="CU32" s="27">
        <v>5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1</v>
      </c>
      <c r="DS32" s="27">
        <v>0</v>
      </c>
      <c r="DT32" s="27">
        <v>0</v>
      </c>
      <c r="DU32" s="27">
        <v>0</v>
      </c>
      <c r="DV32" s="27">
        <v>0</v>
      </c>
      <c r="DW32" s="27">
        <v>1</v>
      </c>
      <c r="DX32" s="27">
        <v>58</v>
      </c>
      <c r="DY32" s="27">
        <v>1</v>
      </c>
      <c r="DZ32" s="27" t="s">
        <v>512</v>
      </c>
      <c r="EA32" s="27">
        <v>2</v>
      </c>
      <c r="EB32" s="27" t="s">
        <v>513</v>
      </c>
      <c r="EC32" s="27" t="s">
        <v>514</v>
      </c>
      <c r="ED32" s="27">
        <v>1</v>
      </c>
      <c r="EE32" s="27">
        <v>1</v>
      </c>
      <c r="EF32" s="27">
        <v>1</v>
      </c>
      <c r="EG32" s="27"/>
      <c r="EH32" s="27" t="s">
        <v>515</v>
      </c>
      <c r="EI32" s="27">
        <v>10633</v>
      </c>
      <c r="EJ32" s="27">
        <v>144.76994999999999</v>
      </c>
      <c r="EK32" s="27">
        <v>14</v>
      </c>
      <c r="EL32" s="27">
        <v>13</v>
      </c>
    </row>
    <row r="33" spans="1:142" ht="24">
      <c r="A33" s="27" t="s">
        <v>168</v>
      </c>
      <c r="B33" s="27" t="s">
        <v>516</v>
      </c>
      <c r="C33" s="27">
        <v>1</v>
      </c>
      <c r="D33" s="27" t="s">
        <v>517</v>
      </c>
      <c r="E33" s="27" t="s">
        <v>516</v>
      </c>
      <c r="F33" s="27">
        <v>261</v>
      </c>
      <c r="G33" s="27">
        <v>58253</v>
      </c>
      <c r="H33" s="27" t="s">
        <v>516</v>
      </c>
      <c r="I33" s="27" t="s">
        <v>518</v>
      </c>
      <c r="J33" s="27" t="s">
        <v>519</v>
      </c>
      <c r="K33" s="27" t="s">
        <v>175</v>
      </c>
      <c r="L33" s="27" t="s">
        <v>165</v>
      </c>
      <c r="M33" s="27" t="s">
        <v>166</v>
      </c>
      <c r="N33" s="27" t="s">
        <v>336</v>
      </c>
      <c r="O33" s="27"/>
      <c r="P33" s="27">
        <v>569432692</v>
      </c>
      <c r="Q33" s="27" t="s">
        <v>520</v>
      </c>
      <c r="R33" s="27"/>
      <c r="S33" s="27"/>
      <c r="T33" s="27"/>
      <c r="U33" s="27"/>
      <c r="V33" s="27"/>
      <c r="W33" s="27"/>
      <c r="X33" s="27">
        <v>1</v>
      </c>
      <c r="Y33" s="27">
        <v>0</v>
      </c>
      <c r="Z33" s="27">
        <v>1</v>
      </c>
      <c r="AA33" s="27">
        <v>1</v>
      </c>
      <c r="AB33" s="27">
        <v>0</v>
      </c>
      <c r="AC33" s="27">
        <v>1</v>
      </c>
      <c r="AD33" s="28" t="str">
        <f t="shared" si="35"/>
        <v>A</v>
      </c>
      <c r="AE33" s="27">
        <v>1</v>
      </c>
      <c r="AF33" s="28" t="str">
        <f t="shared" si="36"/>
        <v>A</v>
      </c>
      <c r="AG33" s="27">
        <v>0</v>
      </c>
      <c r="AH33" s="27">
        <v>0</v>
      </c>
      <c r="AI33" s="27">
        <v>0</v>
      </c>
      <c r="AJ33" s="27">
        <v>1</v>
      </c>
      <c r="AK33" s="27">
        <v>1</v>
      </c>
      <c r="AL33" s="28" t="str">
        <f t="shared" si="37"/>
        <v>A</v>
      </c>
      <c r="AM33" s="27">
        <v>0</v>
      </c>
      <c r="AN33" s="27">
        <v>0</v>
      </c>
      <c r="AO33" s="27">
        <v>1</v>
      </c>
      <c r="AP33" s="27">
        <v>1</v>
      </c>
      <c r="AQ33" s="28" t="str">
        <f t="shared" si="38"/>
        <v>A</v>
      </c>
      <c r="AR33" s="27"/>
      <c r="AS33" s="27"/>
      <c r="AT33" s="27"/>
      <c r="AU33" s="27">
        <v>1</v>
      </c>
      <c r="AV33" s="27"/>
      <c r="AW33" s="27"/>
      <c r="AX33" s="27">
        <v>1</v>
      </c>
      <c r="AY33" s="28" t="str">
        <f t="shared" si="39"/>
        <v>A</v>
      </c>
      <c r="AZ33" s="27">
        <v>1</v>
      </c>
      <c r="BA33" s="27">
        <v>1</v>
      </c>
      <c r="BB33" s="27">
        <v>0</v>
      </c>
      <c r="BC33" s="27">
        <v>1</v>
      </c>
      <c r="BD33" s="27">
        <v>11</v>
      </c>
      <c r="BE33" s="27"/>
      <c r="BF33" s="27">
        <v>15</v>
      </c>
      <c r="BG33" s="27">
        <v>8</v>
      </c>
      <c r="BH33" s="27">
        <v>6</v>
      </c>
      <c r="BI33" s="27">
        <v>1</v>
      </c>
      <c r="BJ33" s="27"/>
      <c r="BK33" s="27">
        <v>25</v>
      </c>
      <c r="BL33" s="27">
        <v>3</v>
      </c>
      <c r="BM33" s="27"/>
      <c r="BN33" s="27"/>
      <c r="BO33" s="27">
        <v>15</v>
      </c>
      <c r="BP33" s="27"/>
      <c r="BQ33" s="27">
        <v>5</v>
      </c>
      <c r="BR33" s="27"/>
      <c r="BS33" s="27">
        <v>3</v>
      </c>
      <c r="BT33" s="27">
        <v>2</v>
      </c>
      <c r="BU33" s="27"/>
      <c r="BV33" s="27">
        <v>25</v>
      </c>
      <c r="BW33" s="27"/>
      <c r="BX33" s="27">
        <v>2</v>
      </c>
      <c r="BY33" s="27">
        <v>2</v>
      </c>
      <c r="BZ33" s="27">
        <v>3</v>
      </c>
      <c r="CA33" s="27">
        <v>5</v>
      </c>
      <c r="CB33" s="27">
        <v>1</v>
      </c>
      <c r="CC33" s="27"/>
      <c r="CD33" s="27">
        <v>3</v>
      </c>
      <c r="CE33" s="27"/>
      <c r="CF33" s="27"/>
      <c r="CG33" s="27"/>
      <c r="CH33" s="27"/>
      <c r="CI33" s="27"/>
      <c r="CJ33" s="27"/>
      <c r="CK33" s="27">
        <v>1</v>
      </c>
      <c r="CL33" s="27"/>
      <c r="CM33" s="27"/>
      <c r="CN33" s="27"/>
      <c r="CO33" s="27"/>
      <c r="CP33" s="27"/>
      <c r="CQ33" s="27">
        <v>30</v>
      </c>
      <c r="CR33" s="27"/>
      <c r="CS33" s="27"/>
      <c r="CT33" s="27">
        <v>1</v>
      </c>
      <c r="CU33" s="27">
        <v>3</v>
      </c>
      <c r="CV33" s="27"/>
      <c r="CW33" s="27">
        <v>2</v>
      </c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>
        <v>1</v>
      </c>
      <c r="DR33" s="27"/>
      <c r="DS33" s="27"/>
      <c r="DT33" s="27"/>
      <c r="DU33" s="27">
        <v>1</v>
      </c>
      <c r="DV33" s="27"/>
      <c r="DW33" s="27">
        <v>12</v>
      </c>
      <c r="DX33" s="27">
        <v>42</v>
      </c>
      <c r="DY33" s="27">
        <v>0</v>
      </c>
      <c r="DZ33" s="27"/>
      <c r="EA33" s="27">
        <v>1</v>
      </c>
      <c r="EB33" s="27" t="s">
        <v>521</v>
      </c>
      <c r="EC33" s="27" t="s">
        <v>522</v>
      </c>
      <c r="ED33" s="27">
        <v>1</v>
      </c>
      <c r="EE33" s="27">
        <v>1</v>
      </c>
      <c r="EF33" s="27">
        <v>1</v>
      </c>
      <c r="EG33" s="27"/>
      <c r="EH33" s="27"/>
      <c r="EI33" s="27">
        <v>2804</v>
      </c>
      <c r="EJ33" s="27">
        <v>62.504672999999997</v>
      </c>
      <c r="EK33" s="27">
        <v>3</v>
      </c>
      <c r="EL33" s="27">
        <v>3</v>
      </c>
    </row>
    <row r="34" spans="1:142" ht="36">
      <c r="A34" s="27" t="s">
        <v>168</v>
      </c>
      <c r="B34" s="27" t="s">
        <v>523</v>
      </c>
      <c r="C34" s="27">
        <v>3</v>
      </c>
      <c r="D34" s="27" t="s">
        <v>524</v>
      </c>
      <c r="E34" s="27" t="s">
        <v>525</v>
      </c>
      <c r="F34" s="27">
        <v>10</v>
      </c>
      <c r="G34" s="27">
        <v>58856</v>
      </c>
      <c r="H34" s="27" t="s">
        <v>523</v>
      </c>
      <c r="I34" s="27" t="s">
        <v>526</v>
      </c>
      <c r="J34" s="27" t="s">
        <v>527</v>
      </c>
      <c r="K34" s="27" t="s">
        <v>189</v>
      </c>
      <c r="L34" s="27" t="s">
        <v>165</v>
      </c>
      <c r="M34" s="27" t="s">
        <v>295</v>
      </c>
      <c r="N34" s="27" t="s">
        <v>528</v>
      </c>
      <c r="O34" s="27"/>
      <c r="P34" s="27">
        <v>567112481</v>
      </c>
      <c r="Q34" s="27" t="s">
        <v>529</v>
      </c>
      <c r="R34" s="27" t="s">
        <v>165</v>
      </c>
      <c r="S34" s="27" t="s">
        <v>410</v>
      </c>
      <c r="T34" s="27" t="s">
        <v>530</v>
      </c>
      <c r="U34" s="27"/>
      <c r="V34" s="27">
        <v>567112482</v>
      </c>
      <c r="W34" s="27" t="s">
        <v>531</v>
      </c>
      <c r="X34" s="27">
        <v>3</v>
      </c>
      <c r="Y34" s="27"/>
      <c r="Z34" s="27">
        <v>3</v>
      </c>
      <c r="AA34" s="27">
        <v>3</v>
      </c>
      <c r="AB34" s="27"/>
      <c r="AC34" s="27">
        <v>3</v>
      </c>
      <c r="AD34" s="28" t="str">
        <f t="shared" si="35"/>
        <v>A</v>
      </c>
      <c r="AE34" s="27">
        <v>3</v>
      </c>
      <c r="AF34" s="28" t="str">
        <f t="shared" si="36"/>
        <v>A</v>
      </c>
      <c r="AG34" s="27"/>
      <c r="AH34" s="27">
        <v>1</v>
      </c>
      <c r="AI34" s="27"/>
      <c r="AJ34" s="27">
        <v>2</v>
      </c>
      <c r="AK34" s="27">
        <v>3</v>
      </c>
      <c r="AL34" s="28" t="str">
        <f t="shared" si="37"/>
        <v>A</v>
      </c>
      <c r="AM34" s="27"/>
      <c r="AN34" s="27">
        <v>1</v>
      </c>
      <c r="AO34" s="27">
        <v>2</v>
      </c>
      <c r="AP34" s="27">
        <v>3</v>
      </c>
      <c r="AQ34" s="28" t="str">
        <f t="shared" si="38"/>
        <v>A</v>
      </c>
      <c r="AR34" s="27"/>
      <c r="AS34" s="27"/>
      <c r="AT34" s="27">
        <v>1</v>
      </c>
      <c r="AU34" s="27">
        <v>1</v>
      </c>
      <c r="AV34" s="27">
        <v>1</v>
      </c>
      <c r="AW34" s="27"/>
      <c r="AX34" s="27">
        <v>3</v>
      </c>
      <c r="AY34" s="28" t="str">
        <f t="shared" si="39"/>
        <v>A</v>
      </c>
      <c r="AZ34" s="27">
        <v>1</v>
      </c>
      <c r="BA34" s="27">
        <v>1</v>
      </c>
      <c r="BB34" s="27">
        <v>0</v>
      </c>
      <c r="BC34" s="27">
        <v>1</v>
      </c>
      <c r="BD34" s="27">
        <v>2</v>
      </c>
      <c r="BE34" s="27">
        <v>3</v>
      </c>
      <c r="BF34" s="27">
        <v>71</v>
      </c>
      <c r="BG34" s="27">
        <v>40</v>
      </c>
      <c r="BH34" s="27">
        <v>0</v>
      </c>
      <c r="BI34" s="27"/>
      <c r="BJ34" s="27">
        <v>2</v>
      </c>
      <c r="BK34" s="27"/>
      <c r="BL34" s="27"/>
      <c r="BM34" s="27">
        <v>2</v>
      </c>
      <c r="BN34" s="27">
        <v>2</v>
      </c>
      <c r="BO34" s="27">
        <v>63</v>
      </c>
      <c r="BP34" s="27">
        <v>3</v>
      </c>
      <c r="BQ34" s="27">
        <v>87</v>
      </c>
      <c r="BR34" s="27"/>
      <c r="BS34" s="27"/>
      <c r="BT34" s="27">
        <v>5</v>
      </c>
      <c r="BU34" s="27">
        <v>3</v>
      </c>
      <c r="BV34" s="27"/>
      <c r="BW34" s="27"/>
      <c r="BX34" s="27">
        <v>2</v>
      </c>
      <c r="BY34" s="27">
        <v>2</v>
      </c>
      <c r="BZ34" s="27">
        <v>3</v>
      </c>
      <c r="CA34" s="27">
        <v>3</v>
      </c>
      <c r="CB34" s="27"/>
      <c r="CC34" s="27"/>
      <c r="CD34" s="27"/>
      <c r="CE34" s="27"/>
      <c r="CF34" s="27">
        <v>5</v>
      </c>
      <c r="CG34" s="27"/>
      <c r="CH34" s="27"/>
      <c r="CI34" s="27"/>
      <c r="CJ34" s="27"/>
      <c r="CK34" s="27"/>
      <c r="CL34" s="27"/>
      <c r="CM34" s="27"/>
      <c r="CN34" s="27">
        <v>2</v>
      </c>
      <c r="CO34" s="27"/>
      <c r="CP34" s="27">
        <v>0</v>
      </c>
      <c r="CQ34" s="27">
        <v>10</v>
      </c>
      <c r="CR34" s="27"/>
      <c r="CS34" s="27"/>
      <c r="CT34" s="27"/>
      <c r="CU34" s="27"/>
      <c r="CV34" s="27"/>
      <c r="CW34" s="27">
        <v>1</v>
      </c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>
        <v>0</v>
      </c>
      <c r="DO34" s="27">
        <v>0</v>
      </c>
      <c r="DP34" s="27">
        <v>0</v>
      </c>
      <c r="DQ34" s="27"/>
      <c r="DR34" s="27"/>
      <c r="DS34" s="27"/>
      <c r="DT34" s="27"/>
      <c r="DU34" s="27"/>
      <c r="DV34" s="27"/>
      <c r="DW34" s="27"/>
      <c r="DX34" s="27">
        <v>20</v>
      </c>
      <c r="DY34" s="27"/>
      <c r="DZ34" s="27" t="s">
        <v>532</v>
      </c>
      <c r="EA34" s="27">
        <v>2</v>
      </c>
      <c r="EB34" s="27"/>
      <c r="EC34" s="27"/>
      <c r="ED34" s="27">
        <v>1</v>
      </c>
      <c r="EE34" s="27">
        <v>1</v>
      </c>
      <c r="EF34" s="27">
        <v>1</v>
      </c>
      <c r="EG34" s="27"/>
      <c r="EH34" s="27"/>
      <c r="EI34" s="27">
        <v>10066</v>
      </c>
      <c r="EJ34" s="27">
        <v>182.559234</v>
      </c>
      <c r="EK34" s="27">
        <v>28</v>
      </c>
      <c r="EL34" s="27">
        <v>14</v>
      </c>
    </row>
    <row r="35" spans="1:142" ht="108">
      <c r="A35" s="27" t="s">
        <v>168</v>
      </c>
      <c r="B35" s="27" t="s">
        <v>533</v>
      </c>
      <c r="C35" s="27">
        <v>3</v>
      </c>
      <c r="D35" s="27" t="s">
        <v>534</v>
      </c>
      <c r="E35" s="27" t="s">
        <v>197</v>
      </c>
      <c r="F35" s="27" t="s">
        <v>535</v>
      </c>
      <c r="G35" s="27">
        <v>67401</v>
      </c>
      <c r="H35" s="27" t="s">
        <v>533</v>
      </c>
      <c r="I35" s="27" t="s">
        <v>536</v>
      </c>
      <c r="J35" s="27" t="s">
        <v>537</v>
      </c>
      <c r="K35" s="27" t="s">
        <v>190</v>
      </c>
      <c r="L35" s="27"/>
      <c r="M35" s="27" t="s">
        <v>198</v>
      </c>
      <c r="N35" s="27" t="s">
        <v>538</v>
      </c>
      <c r="O35" s="27"/>
      <c r="P35" s="27">
        <v>602566126</v>
      </c>
      <c r="Q35" s="27" t="s">
        <v>539</v>
      </c>
      <c r="R35" s="27"/>
      <c r="S35" s="27" t="s">
        <v>198</v>
      </c>
      <c r="T35" s="27" t="s">
        <v>538</v>
      </c>
      <c r="U35" s="27"/>
      <c r="V35" s="27">
        <v>602566126</v>
      </c>
      <c r="W35" s="27" t="s">
        <v>539</v>
      </c>
      <c r="X35" s="27">
        <v>11</v>
      </c>
      <c r="Y35" s="27">
        <v>2</v>
      </c>
      <c r="Z35" s="27">
        <v>13</v>
      </c>
      <c r="AA35" s="27">
        <v>11</v>
      </c>
      <c r="AB35" s="27">
        <v>2</v>
      </c>
      <c r="AC35" s="27">
        <v>13</v>
      </c>
      <c r="AD35" s="28" t="str">
        <f t="shared" ref="AD35:AD38" si="40">IF(AC35&lt;=Z35,"A","N")</f>
        <v>A</v>
      </c>
      <c r="AE35" s="27">
        <v>10</v>
      </c>
      <c r="AF35" s="28" t="str">
        <f t="shared" ref="AF35:AF38" si="41">IF(AE35&lt;=Z35,"A","N")</f>
        <v>A</v>
      </c>
      <c r="AG35" s="27">
        <v>0</v>
      </c>
      <c r="AH35" s="27">
        <v>8</v>
      </c>
      <c r="AI35" s="27">
        <v>0</v>
      </c>
      <c r="AJ35" s="27">
        <v>3</v>
      </c>
      <c r="AK35" s="27">
        <v>11</v>
      </c>
      <c r="AL35" s="28" t="str">
        <f t="shared" ref="AL35:AL38" si="42">IF(AK35=X35,"A","N")</f>
        <v>A</v>
      </c>
      <c r="AM35" s="27">
        <v>1</v>
      </c>
      <c r="AN35" s="27">
        <v>1</v>
      </c>
      <c r="AO35" s="27">
        <v>9</v>
      </c>
      <c r="AP35" s="27">
        <v>11</v>
      </c>
      <c r="AQ35" s="28" t="str">
        <f t="shared" ref="AQ35:AQ38" si="43">IF(AP35=X35,"A","N")</f>
        <v>A</v>
      </c>
      <c r="AR35" s="27">
        <v>0</v>
      </c>
      <c r="AS35" s="27">
        <v>0</v>
      </c>
      <c r="AT35" s="27">
        <v>1</v>
      </c>
      <c r="AU35" s="27">
        <v>9</v>
      </c>
      <c r="AV35" s="27">
        <v>1</v>
      </c>
      <c r="AW35" s="27">
        <v>0</v>
      </c>
      <c r="AX35" s="27">
        <v>11</v>
      </c>
      <c r="AY35" s="28" t="str">
        <f t="shared" ref="AY35:AY38" si="44">IF(AX35=X35,"A","N")</f>
        <v>A</v>
      </c>
      <c r="AZ35" s="27">
        <v>1</v>
      </c>
      <c r="BA35" s="27">
        <v>1</v>
      </c>
      <c r="BB35" s="27">
        <v>1</v>
      </c>
      <c r="BC35" s="27">
        <v>1</v>
      </c>
      <c r="BD35" s="27">
        <v>3</v>
      </c>
      <c r="BE35" s="27">
        <v>13</v>
      </c>
      <c r="BF35" s="27">
        <v>448</v>
      </c>
      <c r="BG35" s="27">
        <v>143</v>
      </c>
      <c r="BH35" s="27">
        <v>90</v>
      </c>
      <c r="BI35" s="27">
        <v>4</v>
      </c>
      <c r="BJ35" s="27">
        <v>65</v>
      </c>
      <c r="BK35" s="27">
        <v>26</v>
      </c>
      <c r="BL35" s="27">
        <v>10</v>
      </c>
      <c r="BM35" s="27">
        <v>12</v>
      </c>
      <c r="BN35" s="27">
        <v>4</v>
      </c>
      <c r="BO35" s="27">
        <v>241</v>
      </c>
      <c r="BP35" s="27">
        <v>0</v>
      </c>
      <c r="BQ35" s="27">
        <v>312</v>
      </c>
      <c r="BR35" s="27">
        <v>4</v>
      </c>
      <c r="BS35" s="27">
        <v>0</v>
      </c>
      <c r="BT35" s="27">
        <v>55</v>
      </c>
      <c r="BU35" s="27">
        <v>3</v>
      </c>
      <c r="BV35" s="27">
        <v>378</v>
      </c>
      <c r="BW35" s="27">
        <v>2</v>
      </c>
      <c r="BX35" s="27">
        <v>6</v>
      </c>
      <c r="BY35" s="27">
        <v>21</v>
      </c>
      <c r="BZ35" s="27">
        <v>42</v>
      </c>
      <c r="CA35" s="27">
        <v>17</v>
      </c>
      <c r="CB35" s="27">
        <v>20</v>
      </c>
      <c r="CC35" s="27">
        <v>1</v>
      </c>
      <c r="CD35" s="27">
        <v>3</v>
      </c>
      <c r="CE35" s="27">
        <v>12</v>
      </c>
      <c r="CF35" s="27">
        <v>10</v>
      </c>
      <c r="CG35" s="27">
        <v>3</v>
      </c>
      <c r="CH35" s="27">
        <v>2</v>
      </c>
      <c r="CI35" s="27">
        <v>0</v>
      </c>
      <c r="CJ35" s="27">
        <v>0</v>
      </c>
      <c r="CK35" s="27">
        <v>3</v>
      </c>
      <c r="CL35" s="27">
        <v>0</v>
      </c>
      <c r="CM35" s="27">
        <v>1</v>
      </c>
      <c r="CN35" s="27">
        <v>13</v>
      </c>
      <c r="CO35" s="27">
        <v>1</v>
      </c>
      <c r="CP35" s="27">
        <v>0</v>
      </c>
      <c r="CQ35" s="27">
        <v>45</v>
      </c>
      <c r="CR35" s="27">
        <v>15</v>
      </c>
      <c r="CS35" s="27">
        <v>0</v>
      </c>
      <c r="CT35" s="27">
        <v>4</v>
      </c>
      <c r="CU35" s="27">
        <v>0</v>
      </c>
      <c r="CV35" s="27">
        <v>20</v>
      </c>
      <c r="CW35" s="27">
        <v>7</v>
      </c>
      <c r="CX35" s="27">
        <v>0</v>
      </c>
      <c r="CY35" s="27">
        <v>2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1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1</v>
      </c>
      <c r="DM35" s="27">
        <v>2</v>
      </c>
      <c r="DN35" s="27">
        <v>0</v>
      </c>
      <c r="DO35" s="27">
        <v>0</v>
      </c>
      <c r="DP35" s="27">
        <v>0</v>
      </c>
      <c r="DQ35" s="27">
        <v>0</v>
      </c>
      <c r="DR35" s="27">
        <v>3</v>
      </c>
      <c r="DS35" s="27">
        <v>1</v>
      </c>
      <c r="DT35" s="27">
        <v>5</v>
      </c>
      <c r="DU35" s="27">
        <v>2</v>
      </c>
      <c r="DV35" s="27">
        <v>0</v>
      </c>
      <c r="DW35" s="27">
        <v>1</v>
      </c>
      <c r="DX35" s="27">
        <v>102</v>
      </c>
      <c r="DY35" s="27">
        <v>1</v>
      </c>
      <c r="DZ35" s="27" t="s">
        <v>540</v>
      </c>
      <c r="EA35" s="27">
        <v>3</v>
      </c>
      <c r="EB35" s="27" t="s">
        <v>541</v>
      </c>
      <c r="EC35" s="27" t="s">
        <v>542</v>
      </c>
      <c r="ED35" s="27">
        <v>1</v>
      </c>
      <c r="EE35" s="27">
        <v>1</v>
      </c>
      <c r="EF35" s="27">
        <v>1</v>
      </c>
      <c r="EG35" s="27" t="s">
        <v>176</v>
      </c>
      <c r="EH35" s="27" t="s">
        <v>543</v>
      </c>
      <c r="EI35" s="27">
        <v>51502</v>
      </c>
      <c r="EJ35" s="27">
        <v>359.12660099999999</v>
      </c>
      <c r="EK35" s="27">
        <v>42</v>
      </c>
      <c r="EL35" s="27">
        <v>41</v>
      </c>
    </row>
    <row r="36" spans="1:142" ht="60">
      <c r="A36" s="27" t="s">
        <v>168</v>
      </c>
      <c r="B36" s="27" t="s">
        <v>544</v>
      </c>
      <c r="C36" s="27">
        <v>2</v>
      </c>
      <c r="D36" s="27" t="s">
        <v>545</v>
      </c>
      <c r="E36" s="27" t="s">
        <v>258</v>
      </c>
      <c r="F36" s="29" t="s">
        <v>546</v>
      </c>
      <c r="G36" s="27">
        <v>58914</v>
      </c>
      <c r="H36" s="27" t="s">
        <v>544</v>
      </c>
      <c r="I36" s="27" t="s">
        <v>547</v>
      </c>
      <c r="J36" s="27" t="s">
        <v>548</v>
      </c>
      <c r="K36" s="27" t="s">
        <v>175</v>
      </c>
      <c r="L36" s="27" t="s">
        <v>165</v>
      </c>
      <c r="M36" s="27" t="s">
        <v>434</v>
      </c>
      <c r="N36" s="27" t="s">
        <v>263</v>
      </c>
      <c r="O36" s="27"/>
      <c r="P36" s="27">
        <v>567584925</v>
      </c>
      <c r="Q36" s="27" t="s">
        <v>549</v>
      </c>
      <c r="R36" s="27" t="s">
        <v>191</v>
      </c>
      <c r="S36" s="27" t="s">
        <v>399</v>
      </c>
      <c r="T36" s="27" t="s">
        <v>550</v>
      </c>
      <c r="U36" s="27"/>
      <c r="V36" s="27">
        <v>567584926</v>
      </c>
      <c r="W36" s="27" t="s">
        <v>551</v>
      </c>
      <c r="X36" s="27">
        <v>4</v>
      </c>
      <c r="Y36" s="27">
        <v>0</v>
      </c>
      <c r="Z36" s="27">
        <v>4</v>
      </c>
      <c r="AA36" s="27">
        <v>4</v>
      </c>
      <c r="AB36" s="27">
        <v>0</v>
      </c>
      <c r="AC36" s="27">
        <v>4</v>
      </c>
      <c r="AD36" s="28" t="str">
        <f t="shared" si="40"/>
        <v>A</v>
      </c>
      <c r="AE36" s="27">
        <v>4</v>
      </c>
      <c r="AF36" s="28" t="str">
        <f t="shared" si="41"/>
        <v>A</v>
      </c>
      <c r="AG36" s="27"/>
      <c r="AH36" s="27">
        <v>2</v>
      </c>
      <c r="AI36" s="27">
        <v>1</v>
      </c>
      <c r="AJ36" s="27">
        <v>1</v>
      </c>
      <c r="AK36" s="27">
        <v>4</v>
      </c>
      <c r="AL36" s="28" t="str">
        <f t="shared" si="42"/>
        <v>A</v>
      </c>
      <c r="AM36" s="27">
        <v>1</v>
      </c>
      <c r="AN36" s="27"/>
      <c r="AO36" s="27">
        <v>3</v>
      </c>
      <c r="AP36" s="27">
        <v>4</v>
      </c>
      <c r="AQ36" s="28" t="str">
        <f t="shared" si="43"/>
        <v>A</v>
      </c>
      <c r="AR36" s="27"/>
      <c r="AS36" s="27"/>
      <c r="AT36" s="27">
        <v>3</v>
      </c>
      <c r="AU36" s="27">
        <v>1</v>
      </c>
      <c r="AV36" s="27"/>
      <c r="AW36" s="27"/>
      <c r="AX36" s="27">
        <v>4</v>
      </c>
      <c r="AY36" s="28" t="str">
        <f t="shared" si="44"/>
        <v>A</v>
      </c>
      <c r="AZ36" s="27">
        <v>1</v>
      </c>
      <c r="BA36" s="27">
        <v>1</v>
      </c>
      <c r="BB36" s="27">
        <v>0</v>
      </c>
      <c r="BC36" s="27">
        <v>1</v>
      </c>
      <c r="BD36" s="27">
        <v>109</v>
      </c>
      <c r="BE36" s="27">
        <v>0</v>
      </c>
      <c r="BF36" s="27">
        <v>172</v>
      </c>
      <c r="BG36" s="27">
        <v>28</v>
      </c>
      <c r="BH36" s="27">
        <v>5</v>
      </c>
      <c r="BI36" s="27">
        <v>0</v>
      </c>
      <c r="BJ36" s="27">
        <v>1</v>
      </c>
      <c r="BK36" s="27">
        <v>42</v>
      </c>
      <c r="BL36" s="27">
        <v>45</v>
      </c>
      <c r="BM36" s="27">
        <v>0</v>
      </c>
      <c r="BN36" s="27">
        <v>0</v>
      </c>
      <c r="BO36" s="27">
        <v>188</v>
      </c>
      <c r="BP36" s="27">
        <v>0</v>
      </c>
      <c r="BQ36" s="27">
        <v>97</v>
      </c>
      <c r="BR36" s="27">
        <v>0</v>
      </c>
      <c r="BS36" s="27">
        <v>0</v>
      </c>
      <c r="BT36" s="27">
        <v>32</v>
      </c>
      <c r="BU36" s="27">
        <v>0</v>
      </c>
      <c r="BV36" s="27">
        <v>72</v>
      </c>
      <c r="BW36" s="27">
        <v>0</v>
      </c>
      <c r="BX36" s="27">
        <v>0</v>
      </c>
      <c r="BY36" s="27">
        <v>2</v>
      </c>
      <c r="BZ36" s="27">
        <v>2</v>
      </c>
      <c r="CA36" s="27">
        <v>5</v>
      </c>
      <c r="CB36" s="27">
        <v>0</v>
      </c>
      <c r="CC36" s="27">
        <v>0</v>
      </c>
      <c r="CD36" s="27">
        <v>5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0</v>
      </c>
      <c r="CP36" s="27">
        <v>0</v>
      </c>
      <c r="CQ36" s="27">
        <v>26</v>
      </c>
      <c r="CR36" s="27">
        <v>3</v>
      </c>
      <c r="CS36" s="27">
        <v>0</v>
      </c>
      <c r="CT36" s="27">
        <v>0</v>
      </c>
      <c r="CU36" s="27">
        <v>0</v>
      </c>
      <c r="CV36" s="27">
        <v>0</v>
      </c>
      <c r="CW36" s="27">
        <v>2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3</v>
      </c>
      <c r="DM36" s="27">
        <v>0</v>
      </c>
      <c r="DN36" s="27">
        <v>0</v>
      </c>
      <c r="DO36" s="27">
        <v>0</v>
      </c>
      <c r="DP36" s="27">
        <v>0</v>
      </c>
      <c r="DQ36" s="27">
        <v>1</v>
      </c>
      <c r="DR36" s="27">
        <v>1</v>
      </c>
      <c r="DS36" s="27">
        <v>0</v>
      </c>
      <c r="DT36" s="27">
        <v>0</v>
      </c>
      <c r="DU36" s="27">
        <v>0</v>
      </c>
      <c r="DV36" s="27">
        <v>0</v>
      </c>
      <c r="DW36" s="27">
        <v>15</v>
      </c>
      <c r="DX36" s="27">
        <v>75</v>
      </c>
      <c r="DY36" s="27">
        <v>1</v>
      </c>
      <c r="DZ36" s="27" t="s">
        <v>552</v>
      </c>
      <c r="EA36" s="27">
        <v>2</v>
      </c>
      <c r="EB36" s="27" t="s">
        <v>553</v>
      </c>
      <c r="EC36" s="27"/>
      <c r="ED36" s="27">
        <v>1</v>
      </c>
      <c r="EE36" s="27">
        <v>1</v>
      </c>
      <c r="EF36" s="27">
        <v>1</v>
      </c>
      <c r="EG36" s="27"/>
      <c r="EH36" s="27"/>
      <c r="EI36" s="27">
        <v>9839</v>
      </c>
      <c r="EJ36" s="27">
        <v>144.855796</v>
      </c>
      <c r="EK36" s="27">
        <v>12</v>
      </c>
      <c r="EL36" s="27">
        <v>11</v>
      </c>
    </row>
    <row r="37" spans="1:142" ht="84">
      <c r="A37" s="27" t="s">
        <v>168</v>
      </c>
      <c r="B37" s="27" t="s">
        <v>554</v>
      </c>
      <c r="C37" s="27">
        <v>2</v>
      </c>
      <c r="D37" s="27" t="s">
        <v>555</v>
      </c>
      <c r="E37" s="27" t="s">
        <v>186</v>
      </c>
      <c r="F37" s="27">
        <v>87</v>
      </c>
      <c r="G37" s="27">
        <v>59501</v>
      </c>
      <c r="H37" s="27" t="s">
        <v>554</v>
      </c>
      <c r="I37" s="27" t="s">
        <v>556</v>
      </c>
      <c r="J37" s="27" t="s">
        <v>557</v>
      </c>
      <c r="K37" s="27" t="s">
        <v>167</v>
      </c>
      <c r="L37" s="27" t="s">
        <v>165</v>
      </c>
      <c r="M37" s="27" t="s">
        <v>306</v>
      </c>
      <c r="N37" s="27" t="s">
        <v>558</v>
      </c>
      <c r="O37" s="27"/>
      <c r="P37" s="27">
        <v>566789140</v>
      </c>
      <c r="Q37" s="27" t="s">
        <v>559</v>
      </c>
      <c r="R37" s="27" t="s">
        <v>165</v>
      </c>
      <c r="S37" s="27" t="s">
        <v>306</v>
      </c>
      <c r="T37" s="27" t="s">
        <v>558</v>
      </c>
      <c r="U37" s="27"/>
      <c r="V37" s="27">
        <v>566789140</v>
      </c>
      <c r="W37" s="27" t="s">
        <v>559</v>
      </c>
      <c r="X37" s="27">
        <v>4</v>
      </c>
      <c r="Y37" s="27">
        <v>0</v>
      </c>
      <c r="Z37" s="27">
        <v>4</v>
      </c>
      <c r="AA37" s="27">
        <v>3.4</v>
      </c>
      <c r="AB37" s="27">
        <v>0</v>
      </c>
      <c r="AC37" s="27">
        <v>3.4</v>
      </c>
      <c r="AD37" s="28" t="str">
        <f t="shared" si="40"/>
        <v>A</v>
      </c>
      <c r="AE37" s="27">
        <v>4</v>
      </c>
      <c r="AF37" s="28" t="str">
        <f t="shared" si="41"/>
        <v>A</v>
      </c>
      <c r="AG37" s="27">
        <v>0</v>
      </c>
      <c r="AH37" s="27">
        <v>3</v>
      </c>
      <c r="AI37" s="27">
        <v>0</v>
      </c>
      <c r="AJ37" s="27">
        <v>1</v>
      </c>
      <c r="AK37" s="27">
        <v>4</v>
      </c>
      <c r="AL37" s="28" t="str">
        <f t="shared" si="42"/>
        <v>A</v>
      </c>
      <c r="AM37" s="27">
        <v>0</v>
      </c>
      <c r="AN37" s="27">
        <v>0</v>
      </c>
      <c r="AO37" s="27">
        <v>4</v>
      </c>
      <c r="AP37" s="27">
        <v>4</v>
      </c>
      <c r="AQ37" s="28" t="str">
        <f t="shared" si="43"/>
        <v>A</v>
      </c>
      <c r="AR37" s="27">
        <v>0</v>
      </c>
      <c r="AS37" s="27">
        <v>0</v>
      </c>
      <c r="AT37" s="27">
        <v>3</v>
      </c>
      <c r="AU37" s="27">
        <v>0</v>
      </c>
      <c r="AV37" s="27">
        <v>1</v>
      </c>
      <c r="AW37" s="27">
        <v>0</v>
      </c>
      <c r="AX37" s="27">
        <v>4</v>
      </c>
      <c r="AY37" s="28" t="str">
        <f t="shared" si="44"/>
        <v>A</v>
      </c>
      <c r="AZ37" s="27">
        <v>1</v>
      </c>
      <c r="BA37" s="27">
        <v>1</v>
      </c>
      <c r="BB37" s="27">
        <v>1</v>
      </c>
      <c r="BC37" s="27">
        <v>1</v>
      </c>
      <c r="BD37" s="27">
        <v>22</v>
      </c>
      <c r="BE37" s="27">
        <v>14</v>
      </c>
      <c r="BF37" s="27">
        <v>85</v>
      </c>
      <c r="BG37" s="27">
        <v>35</v>
      </c>
      <c r="BH37" s="27">
        <v>0</v>
      </c>
      <c r="BI37" s="27">
        <v>1</v>
      </c>
      <c r="BJ37" s="27">
        <v>25</v>
      </c>
      <c r="BK37" s="27">
        <v>2</v>
      </c>
      <c r="BL37" s="27">
        <v>50</v>
      </c>
      <c r="BM37" s="27">
        <v>16</v>
      </c>
      <c r="BN37" s="27">
        <v>0</v>
      </c>
      <c r="BO37" s="27">
        <v>47</v>
      </c>
      <c r="BP37" s="27">
        <v>0</v>
      </c>
      <c r="BQ37" s="27">
        <v>15</v>
      </c>
      <c r="BR37" s="27">
        <v>2</v>
      </c>
      <c r="BS37" s="27">
        <v>0</v>
      </c>
      <c r="BT37" s="27">
        <v>35</v>
      </c>
      <c r="BU37" s="27">
        <v>0</v>
      </c>
      <c r="BV37" s="27">
        <v>27</v>
      </c>
      <c r="BW37" s="27">
        <v>0</v>
      </c>
      <c r="BX37" s="27">
        <v>3</v>
      </c>
      <c r="BY37" s="27">
        <v>4</v>
      </c>
      <c r="BZ37" s="27">
        <v>22</v>
      </c>
      <c r="CA37" s="27">
        <v>7</v>
      </c>
      <c r="CB37" s="27">
        <v>0</v>
      </c>
      <c r="CC37" s="27">
        <v>0</v>
      </c>
      <c r="CD37" s="27">
        <v>0</v>
      </c>
      <c r="CE37" s="27">
        <v>1</v>
      </c>
      <c r="CF37" s="27">
        <v>22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12</v>
      </c>
      <c r="CS37" s="27">
        <v>6</v>
      </c>
      <c r="CT37" s="27">
        <v>0</v>
      </c>
      <c r="CU37" s="27">
        <v>2</v>
      </c>
      <c r="CV37" s="27">
        <v>21</v>
      </c>
      <c r="CW37" s="27">
        <v>6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1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2</v>
      </c>
      <c r="DM37" s="27">
        <v>0</v>
      </c>
      <c r="DN37" s="27">
        <v>0</v>
      </c>
      <c r="DO37" s="27">
        <v>0</v>
      </c>
      <c r="DP37" s="27">
        <v>0</v>
      </c>
      <c r="DQ37" s="27">
        <v>1</v>
      </c>
      <c r="DR37" s="27">
        <v>4</v>
      </c>
      <c r="DS37" s="27">
        <v>0</v>
      </c>
      <c r="DT37" s="27">
        <v>1</v>
      </c>
      <c r="DU37" s="27">
        <v>0</v>
      </c>
      <c r="DV37" s="27">
        <v>0</v>
      </c>
      <c r="DW37" s="27">
        <v>0</v>
      </c>
      <c r="DX37" s="27">
        <v>12</v>
      </c>
      <c r="DY37" s="27">
        <v>1</v>
      </c>
      <c r="DZ37" s="27" t="s">
        <v>560</v>
      </c>
      <c r="EA37" s="27">
        <v>1</v>
      </c>
      <c r="EB37" s="27" t="s">
        <v>409</v>
      </c>
      <c r="EC37" s="27" t="s">
        <v>502</v>
      </c>
      <c r="ED37" s="27">
        <v>1</v>
      </c>
      <c r="EE37" s="27">
        <v>1</v>
      </c>
      <c r="EF37" s="27">
        <v>1</v>
      </c>
      <c r="EG37" s="27" t="s">
        <v>561</v>
      </c>
      <c r="EH37" s="27" t="s">
        <v>562</v>
      </c>
      <c r="EI37" s="27">
        <v>8528</v>
      </c>
      <c r="EJ37" s="27">
        <v>120.686801</v>
      </c>
      <c r="EK37" s="27">
        <v>15</v>
      </c>
      <c r="EL37" s="27">
        <v>12</v>
      </c>
    </row>
    <row r="38" spans="1:142" ht="48">
      <c r="A38" s="27" t="s">
        <v>168</v>
      </c>
      <c r="B38" s="27" t="s">
        <v>563</v>
      </c>
      <c r="C38" s="27">
        <v>3</v>
      </c>
      <c r="D38" s="27" t="s">
        <v>564</v>
      </c>
      <c r="E38" s="27" t="s">
        <v>565</v>
      </c>
      <c r="F38" s="29" t="s">
        <v>566</v>
      </c>
      <c r="G38" s="27">
        <v>59413</v>
      </c>
      <c r="H38" s="27" t="s">
        <v>563</v>
      </c>
      <c r="I38" s="27" t="s">
        <v>567</v>
      </c>
      <c r="J38" s="27" t="s">
        <v>568</v>
      </c>
      <c r="K38" s="27" t="s">
        <v>245</v>
      </c>
      <c r="L38" s="27" t="s">
        <v>165</v>
      </c>
      <c r="M38" s="27" t="s">
        <v>262</v>
      </c>
      <c r="N38" s="27" t="s">
        <v>569</v>
      </c>
      <c r="O38" s="27"/>
      <c r="P38" s="27">
        <v>566781200</v>
      </c>
      <c r="Q38" s="27" t="s">
        <v>570</v>
      </c>
      <c r="R38" s="27"/>
      <c r="S38" s="27"/>
      <c r="T38" s="27"/>
      <c r="U38" s="27"/>
      <c r="V38" s="27"/>
      <c r="W38" s="27"/>
      <c r="X38" s="27">
        <v>4</v>
      </c>
      <c r="Y38" s="27">
        <v>1</v>
      </c>
      <c r="Z38" s="27">
        <v>5</v>
      </c>
      <c r="AA38" s="27">
        <v>4</v>
      </c>
      <c r="AB38" s="27">
        <v>1</v>
      </c>
      <c r="AC38" s="27">
        <v>5</v>
      </c>
      <c r="AD38" s="28" t="str">
        <f t="shared" si="40"/>
        <v>A</v>
      </c>
      <c r="AE38" s="27">
        <v>3</v>
      </c>
      <c r="AF38" s="28" t="str">
        <f t="shared" si="41"/>
        <v>A</v>
      </c>
      <c r="AG38" s="27">
        <v>0</v>
      </c>
      <c r="AH38" s="27">
        <v>2</v>
      </c>
      <c r="AI38" s="27">
        <v>0</v>
      </c>
      <c r="AJ38" s="27">
        <v>2</v>
      </c>
      <c r="AK38" s="27">
        <v>4</v>
      </c>
      <c r="AL38" s="28" t="str">
        <f t="shared" si="42"/>
        <v>A</v>
      </c>
      <c r="AM38" s="27">
        <v>1</v>
      </c>
      <c r="AN38" s="27">
        <v>0</v>
      </c>
      <c r="AO38" s="27">
        <v>3</v>
      </c>
      <c r="AP38" s="27">
        <v>4</v>
      </c>
      <c r="AQ38" s="28" t="str">
        <f t="shared" si="43"/>
        <v>A</v>
      </c>
      <c r="AR38" s="27">
        <v>0</v>
      </c>
      <c r="AS38" s="27">
        <v>0</v>
      </c>
      <c r="AT38" s="27">
        <v>1</v>
      </c>
      <c r="AU38" s="27">
        <v>3</v>
      </c>
      <c r="AV38" s="27">
        <v>0</v>
      </c>
      <c r="AW38" s="27">
        <v>0</v>
      </c>
      <c r="AX38" s="27">
        <v>4</v>
      </c>
      <c r="AY38" s="28" t="str">
        <f t="shared" si="44"/>
        <v>A</v>
      </c>
      <c r="AZ38" s="27">
        <v>1</v>
      </c>
      <c r="BA38" s="27">
        <v>1</v>
      </c>
      <c r="BB38" s="27">
        <v>1</v>
      </c>
      <c r="BC38" s="27">
        <v>0</v>
      </c>
      <c r="BD38" s="27">
        <v>3</v>
      </c>
      <c r="BE38" s="27">
        <v>8</v>
      </c>
      <c r="BF38" s="27">
        <v>473</v>
      </c>
      <c r="BG38" s="27">
        <v>33</v>
      </c>
      <c r="BH38" s="27">
        <v>0</v>
      </c>
      <c r="BI38" s="27">
        <v>0</v>
      </c>
      <c r="BJ38" s="27">
        <v>8</v>
      </c>
      <c r="BK38" s="27">
        <v>13</v>
      </c>
      <c r="BL38" s="27">
        <v>89</v>
      </c>
      <c r="BM38" s="27">
        <v>4</v>
      </c>
      <c r="BN38" s="27">
        <v>0</v>
      </c>
      <c r="BO38" s="27">
        <v>105</v>
      </c>
      <c r="BP38" s="27">
        <v>0</v>
      </c>
      <c r="BQ38" s="27">
        <v>49</v>
      </c>
      <c r="BR38" s="27">
        <v>7</v>
      </c>
      <c r="BS38" s="27">
        <v>0</v>
      </c>
      <c r="BT38" s="27">
        <v>10</v>
      </c>
      <c r="BU38" s="27">
        <v>0</v>
      </c>
      <c r="BV38" s="27">
        <v>78</v>
      </c>
      <c r="BW38" s="27">
        <v>0</v>
      </c>
      <c r="BX38" s="27">
        <v>6</v>
      </c>
      <c r="BY38" s="27">
        <v>5</v>
      </c>
      <c r="BZ38" s="27">
        <v>15</v>
      </c>
      <c r="CA38" s="27">
        <v>23</v>
      </c>
      <c r="CB38" s="27">
        <v>4</v>
      </c>
      <c r="CC38" s="27">
        <v>0</v>
      </c>
      <c r="CD38" s="27">
        <v>7</v>
      </c>
      <c r="CE38" s="27">
        <v>1</v>
      </c>
      <c r="CF38" s="27">
        <v>7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3</v>
      </c>
      <c r="CS38" s="27">
        <v>0</v>
      </c>
      <c r="CT38" s="27">
        <v>0</v>
      </c>
      <c r="CU38" s="27">
        <v>3</v>
      </c>
      <c r="CV38" s="27">
        <v>8</v>
      </c>
      <c r="CW38" s="27">
        <v>6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18</v>
      </c>
      <c r="DM38" s="27">
        <v>0</v>
      </c>
      <c r="DN38" s="27">
        <v>0</v>
      </c>
      <c r="DO38" s="27">
        <v>0</v>
      </c>
      <c r="DP38" s="27">
        <v>0</v>
      </c>
      <c r="DQ38" s="27">
        <v>2</v>
      </c>
      <c r="DR38" s="27">
        <v>4</v>
      </c>
      <c r="DS38" s="27">
        <v>0</v>
      </c>
      <c r="DT38" s="27">
        <v>0</v>
      </c>
      <c r="DU38" s="27">
        <v>0</v>
      </c>
      <c r="DV38" s="27">
        <v>0</v>
      </c>
      <c r="DW38" s="27">
        <v>2</v>
      </c>
      <c r="DX38" s="27">
        <v>86</v>
      </c>
      <c r="DY38" s="27">
        <v>1</v>
      </c>
      <c r="DZ38" s="27" t="s">
        <v>571</v>
      </c>
      <c r="EA38" s="27">
        <v>3</v>
      </c>
      <c r="EB38" s="27" t="s">
        <v>572</v>
      </c>
      <c r="EC38" s="27" t="s">
        <v>573</v>
      </c>
      <c r="ED38" s="27">
        <v>1</v>
      </c>
      <c r="EE38" s="27">
        <v>1</v>
      </c>
      <c r="EF38" s="27">
        <v>1</v>
      </c>
      <c r="EG38" s="27"/>
      <c r="EH38" s="27"/>
      <c r="EI38" s="27">
        <v>27340</v>
      </c>
      <c r="EJ38" s="27">
        <v>352.69352500000002</v>
      </c>
      <c r="EK38" s="27">
        <v>42</v>
      </c>
      <c r="EL38" s="27">
        <v>33</v>
      </c>
    </row>
    <row r="39" spans="1:142" ht="84">
      <c r="A39" s="27" t="s">
        <v>168</v>
      </c>
      <c r="B39" s="27" t="s">
        <v>574</v>
      </c>
      <c r="C39" s="27">
        <v>3</v>
      </c>
      <c r="D39" s="27" t="s">
        <v>575</v>
      </c>
      <c r="E39" s="27" t="s">
        <v>576</v>
      </c>
      <c r="F39" s="27" t="s">
        <v>577</v>
      </c>
      <c r="G39" s="27">
        <v>59101</v>
      </c>
      <c r="H39" s="27" t="s">
        <v>574</v>
      </c>
      <c r="I39" s="27" t="s">
        <v>578</v>
      </c>
      <c r="J39" s="27" t="s">
        <v>579</v>
      </c>
      <c r="K39" s="27" t="s">
        <v>203</v>
      </c>
      <c r="L39" s="27" t="s">
        <v>165</v>
      </c>
      <c r="M39" s="27" t="s">
        <v>260</v>
      </c>
      <c r="N39" s="27" t="s">
        <v>580</v>
      </c>
      <c r="O39" s="27"/>
      <c r="P39" s="27">
        <v>736510467</v>
      </c>
      <c r="Q39" s="27" t="s">
        <v>581</v>
      </c>
      <c r="R39" s="27"/>
      <c r="S39" s="27"/>
      <c r="T39" s="27"/>
      <c r="U39" s="27"/>
      <c r="V39" s="27"/>
      <c r="W39" s="27"/>
      <c r="X39" s="27">
        <v>8</v>
      </c>
      <c r="Y39" s="27">
        <v>1</v>
      </c>
      <c r="Z39" s="27">
        <v>9</v>
      </c>
      <c r="AA39" s="27">
        <v>7.35</v>
      </c>
      <c r="AB39" s="27">
        <v>0.91</v>
      </c>
      <c r="AC39" s="27">
        <v>8.26</v>
      </c>
      <c r="AD39" s="28" t="str">
        <f t="shared" ref="AD39:AD41" si="45">IF(AC39&lt;=Z39,"A","N")</f>
        <v>A</v>
      </c>
      <c r="AE39" s="27">
        <v>7</v>
      </c>
      <c r="AF39" s="28" t="str">
        <f t="shared" ref="AF39:AF41" si="46">IF(AE39&lt;=Z39,"A","N")</f>
        <v>A</v>
      </c>
      <c r="AG39" s="27">
        <v>0</v>
      </c>
      <c r="AH39" s="27">
        <v>4</v>
      </c>
      <c r="AI39" s="27">
        <v>0</v>
      </c>
      <c r="AJ39" s="27">
        <v>4</v>
      </c>
      <c r="AK39" s="27">
        <v>8</v>
      </c>
      <c r="AL39" s="28" t="str">
        <f t="shared" ref="AL39:AL41" si="47">IF(AK39=X39,"A","N")</f>
        <v>A</v>
      </c>
      <c r="AM39" s="27">
        <v>1</v>
      </c>
      <c r="AN39" s="27">
        <v>0</v>
      </c>
      <c r="AO39" s="27">
        <v>7</v>
      </c>
      <c r="AP39" s="27">
        <v>8</v>
      </c>
      <c r="AQ39" s="28" t="str">
        <f t="shared" ref="AQ39:AQ41" si="48">IF(AP39=X39,"A","N")</f>
        <v>A</v>
      </c>
      <c r="AR39" s="27">
        <v>0</v>
      </c>
      <c r="AS39" s="27">
        <v>0</v>
      </c>
      <c r="AT39" s="27">
        <v>5</v>
      </c>
      <c r="AU39" s="27">
        <v>2</v>
      </c>
      <c r="AV39" s="27">
        <v>1</v>
      </c>
      <c r="AW39" s="27">
        <v>0</v>
      </c>
      <c r="AX39" s="27">
        <v>8</v>
      </c>
      <c r="AY39" s="28" t="str">
        <f t="shared" ref="AY39:AY41" si="49">IF(AX39=X39,"A","N")</f>
        <v>A</v>
      </c>
      <c r="AZ39" s="27">
        <v>1</v>
      </c>
      <c r="BA39" s="27">
        <v>1</v>
      </c>
      <c r="BB39" s="27">
        <v>0</v>
      </c>
      <c r="BC39" s="27">
        <v>1</v>
      </c>
      <c r="BD39" s="27">
        <v>1</v>
      </c>
      <c r="BE39" s="27">
        <v>69</v>
      </c>
      <c r="BF39" s="27">
        <v>268</v>
      </c>
      <c r="BG39" s="27">
        <v>93</v>
      </c>
      <c r="BH39" s="27">
        <v>4</v>
      </c>
      <c r="BI39" s="27">
        <v>93</v>
      </c>
      <c r="BJ39" s="27">
        <v>119</v>
      </c>
      <c r="BK39" s="27">
        <v>63</v>
      </c>
      <c r="BL39" s="27">
        <v>30</v>
      </c>
      <c r="BM39" s="27">
        <v>114</v>
      </c>
      <c r="BN39" s="27">
        <v>8</v>
      </c>
      <c r="BO39" s="27">
        <v>99</v>
      </c>
      <c r="BP39" s="27">
        <v>5</v>
      </c>
      <c r="BQ39" s="27">
        <v>91</v>
      </c>
      <c r="BR39" s="27">
        <v>38</v>
      </c>
      <c r="BS39" s="27">
        <v>0</v>
      </c>
      <c r="BT39" s="27">
        <v>50</v>
      </c>
      <c r="BU39" s="27">
        <v>21</v>
      </c>
      <c r="BV39" s="27">
        <v>21</v>
      </c>
      <c r="BW39" s="27">
        <v>12</v>
      </c>
      <c r="BX39" s="27">
        <v>36</v>
      </c>
      <c r="BY39" s="27">
        <v>3</v>
      </c>
      <c r="BZ39" s="27">
        <v>7</v>
      </c>
      <c r="CA39" s="27">
        <v>9</v>
      </c>
      <c r="CB39" s="27">
        <v>4</v>
      </c>
      <c r="CC39" s="27">
        <v>3</v>
      </c>
      <c r="CD39" s="27">
        <v>5</v>
      </c>
      <c r="CE39" s="27">
        <v>6</v>
      </c>
      <c r="CF39" s="27">
        <v>73</v>
      </c>
      <c r="CG39" s="27">
        <v>1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2</v>
      </c>
      <c r="CN39" s="27">
        <v>26</v>
      </c>
      <c r="CO39" s="27">
        <v>6</v>
      </c>
      <c r="CP39" s="27">
        <v>0</v>
      </c>
      <c r="CQ39" s="27">
        <v>0</v>
      </c>
      <c r="CR39" s="27">
        <v>1</v>
      </c>
      <c r="CS39" s="27">
        <v>1</v>
      </c>
      <c r="CT39" s="27">
        <v>8</v>
      </c>
      <c r="CU39" s="27">
        <v>12</v>
      </c>
      <c r="CV39" s="27">
        <v>52</v>
      </c>
      <c r="CW39" s="27">
        <v>10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2</v>
      </c>
      <c r="DM39" s="27">
        <v>0</v>
      </c>
      <c r="DN39" s="27">
        <v>0</v>
      </c>
      <c r="DO39" s="27">
        <v>0</v>
      </c>
      <c r="DP39" s="27">
        <v>0</v>
      </c>
      <c r="DQ39" s="27">
        <v>1</v>
      </c>
      <c r="DR39" s="27">
        <v>2</v>
      </c>
      <c r="DS39" s="27">
        <v>0</v>
      </c>
      <c r="DT39" s="27">
        <v>8</v>
      </c>
      <c r="DU39" s="27">
        <v>1</v>
      </c>
      <c r="DV39" s="27">
        <v>0</v>
      </c>
      <c r="DW39" s="27">
        <v>0</v>
      </c>
      <c r="DX39" s="27">
        <v>175</v>
      </c>
      <c r="DY39" s="27">
        <v>1</v>
      </c>
      <c r="DZ39" s="27" t="s">
        <v>582</v>
      </c>
      <c r="EA39" s="27">
        <v>1</v>
      </c>
      <c r="EB39" s="27" t="s">
        <v>583</v>
      </c>
      <c r="EC39" s="27" t="s">
        <v>584</v>
      </c>
      <c r="ED39" s="27">
        <v>1</v>
      </c>
      <c r="EE39" s="27">
        <v>1</v>
      </c>
      <c r="EF39" s="27">
        <v>1</v>
      </c>
      <c r="EG39" s="27"/>
      <c r="EH39" s="27" t="s">
        <v>585</v>
      </c>
      <c r="EI39" s="27">
        <v>43177</v>
      </c>
      <c r="EJ39" s="27">
        <v>464.43344500000001</v>
      </c>
      <c r="EK39" s="27">
        <v>48</v>
      </c>
      <c r="EL39" s="27">
        <v>46</v>
      </c>
    </row>
    <row r="40" spans="1:142" ht="24">
      <c r="A40" s="27" t="s">
        <v>168</v>
      </c>
      <c r="B40" s="27" t="s">
        <v>586</v>
      </c>
      <c r="C40" s="27">
        <v>1</v>
      </c>
      <c r="D40" s="27" t="s">
        <v>587</v>
      </c>
      <c r="E40" s="27" t="s">
        <v>400</v>
      </c>
      <c r="F40" s="27">
        <v>500</v>
      </c>
      <c r="G40" s="27">
        <v>58263</v>
      </c>
      <c r="H40" s="27" t="s">
        <v>586</v>
      </c>
      <c r="I40" s="27" t="s">
        <v>588</v>
      </c>
      <c r="J40" s="27" t="s">
        <v>589</v>
      </c>
      <c r="K40" s="27" t="s">
        <v>590</v>
      </c>
      <c r="L40" s="27"/>
      <c r="M40" s="27" t="s">
        <v>434</v>
      </c>
      <c r="N40" s="27" t="s">
        <v>591</v>
      </c>
      <c r="O40" s="27"/>
      <c r="P40" s="27">
        <v>569694436</v>
      </c>
      <c r="Q40" s="27" t="s">
        <v>592</v>
      </c>
      <c r="R40" s="27"/>
      <c r="S40" s="27" t="s">
        <v>434</v>
      </c>
      <c r="T40" s="27" t="s">
        <v>591</v>
      </c>
      <c r="U40" s="27"/>
      <c r="V40" s="27">
        <v>569694436</v>
      </c>
      <c r="W40" s="27" t="s">
        <v>592</v>
      </c>
      <c r="X40" s="27">
        <v>2</v>
      </c>
      <c r="Y40" s="27">
        <v>0</v>
      </c>
      <c r="Z40" s="27">
        <v>2</v>
      </c>
      <c r="AA40" s="27">
        <v>2</v>
      </c>
      <c r="AB40" s="27">
        <v>0</v>
      </c>
      <c r="AC40" s="27">
        <v>2</v>
      </c>
      <c r="AD40" s="28" t="str">
        <f t="shared" si="45"/>
        <v>A</v>
      </c>
      <c r="AE40" s="27">
        <v>2</v>
      </c>
      <c r="AF40" s="28" t="str">
        <f t="shared" si="46"/>
        <v>A</v>
      </c>
      <c r="AG40" s="27"/>
      <c r="AH40" s="27">
        <v>2</v>
      </c>
      <c r="AI40" s="27"/>
      <c r="AJ40" s="27"/>
      <c r="AK40" s="27">
        <v>2</v>
      </c>
      <c r="AL40" s="28" t="str">
        <f t="shared" si="47"/>
        <v>A</v>
      </c>
      <c r="AM40" s="27"/>
      <c r="AN40" s="27"/>
      <c r="AO40" s="27">
        <v>2</v>
      </c>
      <c r="AP40" s="27">
        <v>2</v>
      </c>
      <c r="AQ40" s="28" t="str">
        <f t="shared" si="48"/>
        <v>A</v>
      </c>
      <c r="AR40" s="27"/>
      <c r="AS40" s="27"/>
      <c r="AT40" s="27"/>
      <c r="AU40" s="27">
        <v>2</v>
      </c>
      <c r="AV40" s="27"/>
      <c r="AW40" s="27"/>
      <c r="AX40" s="27">
        <v>2</v>
      </c>
      <c r="AY40" s="28" t="str">
        <f t="shared" si="49"/>
        <v>A</v>
      </c>
      <c r="AZ40" s="27">
        <v>0</v>
      </c>
      <c r="BA40" s="27">
        <v>1</v>
      </c>
      <c r="BB40" s="27">
        <v>0</v>
      </c>
      <c r="BC40" s="27">
        <v>1</v>
      </c>
      <c r="BD40" s="27">
        <v>0</v>
      </c>
      <c r="BE40" s="27">
        <v>0</v>
      </c>
      <c r="BF40" s="27">
        <v>66</v>
      </c>
      <c r="BG40" s="27">
        <v>10</v>
      </c>
      <c r="BH40" s="27">
        <v>1</v>
      </c>
      <c r="BI40" s="27">
        <v>1</v>
      </c>
      <c r="BJ40" s="27">
        <v>3</v>
      </c>
      <c r="BK40" s="27">
        <v>27</v>
      </c>
      <c r="BL40" s="27">
        <v>23</v>
      </c>
      <c r="BM40" s="27">
        <v>1</v>
      </c>
      <c r="BN40" s="27">
        <v>0</v>
      </c>
      <c r="BO40" s="27">
        <v>14</v>
      </c>
      <c r="BP40" s="27">
        <v>0</v>
      </c>
      <c r="BQ40" s="27">
        <v>3</v>
      </c>
      <c r="BR40" s="27">
        <v>0</v>
      </c>
      <c r="BS40" s="27">
        <v>0</v>
      </c>
      <c r="BT40" s="27">
        <v>9</v>
      </c>
      <c r="BU40" s="27">
        <v>0</v>
      </c>
      <c r="BV40" s="27">
        <v>72</v>
      </c>
      <c r="BW40" s="27">
        <v>0</v>
      </c>
      <c r="BX40" s="27">
        <v>2</v>
      </c>
      <c r="BY40" s="27">
        <v>2</v>
      </c>
      <c r="BZ40" s="27">
        <v>0</v>
      </c>
      <c r="CA40" s="27">
        <v>5</v>
      </c>
      <c r="CB40" s="27">
        <v>0</v>
      </c>
      <c r="CC40" s="27">
        <v>0</v>
      </c>
      <c r="CD40" s="27">
        <v>2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1</v>
      </c>
      <c r="CS40" s="27">
        <v>1</v>
      </c>
      <c r="CT40" s="27">
        <v>0</v>
      </c>
      <c r="CU40" s="27">
        <v>1</v>
      </c>
      <c r="CV40" s="27">
        <v>0</v>
      </c>
      <c r="CW40" s="27">
        <v>2</v>
      </c>
      <c r="CX40" s="27">
        <v>0</v>
      </c>
      <c r="CY40" s="27">
        <v>0</v>
      </c>
      <c r="CZ40" s="27">
        <v>0</v>
      </c>
      <c r="DA40" s="27">
        <v>0</v>
      </c>
      <c r="DB40" s="27">
        <v>1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3</v>
      </c>
      <c r="DM40" s="27">
        <v>0</v>
      </c>
      <c r="DN40" s="27">
        <v>1</v>
      </c>
      <c r="DO40" s="27">
        <v>0</v>
      </c>
      <c r="DP40" s="27">
        <v>0</v>
      </c>
      <c r="DQ40" s="27">
        <v>0</v>
      </c>
      <c r="DR40" s="27">
        <v>2</v>
      </c>
      <c r="DS40" s="27">
        <v>0</v>
      </c>
      <c r="DT40" s="27">
        <v>0</v>
      </c>
      <c r="DU40" s="27">
        <v>0</v>
      </c>
      <c r="DV40" s="27">
        <v>0</v>
      </c>
      <c r="DW40" s="27">
        <v>22</v>
      </c>
      <c r="DX40" s="27">
        <v>48</v>
      </c>
      <c r="DY40" s="27">
        <v>1</v>
      </c>
      <c r="DZ40" s="27" t="s">
        <v>593</v>
      </c>
      <c r="EA40" s="27">
        <v>1</v>
      </c>
      <c r="EB40" s="27"/>
      <c r="EC40" s="27"/>
      <c r="ED40" s="27">
        <v>1</v>
      </c>
      <c r="EE40" s="27">
        <v>1</v>
      </c>
      <c r="EF40" s="27">
        <v>1</v>
      </c>
      <c r="EG40" s="27"/>
      <c r="EH40" s="27"/>
      <c r="EI40" s="27">
        <v>6036</v>
      </c>
      <c r="EJ40" s="27">
        <v>81.086753000000002</v>
      </c>
      <c r="EK40" s="27">
        <v>6</v>
      </c>
      <c r="EL40" s="27">
        <v>5</v>
      </c>
    </row>
    <row r="41" spans="1:142" ht="24">
      <c r="A41" s="27" t="s">
        <v>168</v>
      </c>
      <c r="B41" s="27" t="s">
        <v>594</v>
      </c>
      <c r="C41" s="27">
        <v>1</v>
      </c>
      <c r="D41" s="27" t="s">
        <v>595</v>
      </c>
      <c r="E41" s="27" t="s">
        <v>596</v>
      </c>
      <c r="F41" s="27">
        <v>665</v>
      </c>
      <c r="G41" s="27">
        <v>39468</v>
      </c>
      <c r="H41" s="27" t="s">
        <v>594</v>
      </c>
      <c r="I41" s="27" t="s">
        <v>597</v>
      </c>
      <c r="J41" s="27" t="s">
        <v>598</v>
      </c>
      <c r="K41" s="27" t="s">
        <v>187</v>
      </c>
      <c r="L41" s="27"/>
      <c r="M41" s="27" t="s">
        <v>166</v>
      </c>
      <c r="N41" s="27" t="s">
        <v>599</v>
      </c>
      <c r="O41" s="27"/>
      <c r="P41" s="27">
        <v>565301516</v>
      </c>
      <c r="Q41" s="27" t="s">
        <v>600</v>
      </c>
      <c r="R41" s="27"/>
      <c r="S41" s="27" t="s">
        <v>166</v>
      </c>
      <c r="T41" s="27" t="s">
        <v>599</v>
      </c>
      <c r="U41" s="27"/>
      <c r="V41" s="27">
        <v>565301516</v>
      </c>
      <c r="W41" s="27" t="s">
        <v>600</v>
      </c>
      <c r="X41" s="27">
        <v>1</v>
      </c>
      <c r="Y41" s="27">
        <v>1</v>
      </c>
      <c r="Z41" s="27">
        <v>2</v>
      </c>
      <c r="AA41" s="27">
        <v>1</v>
      </c>
      <c r="AB41" s="27">
        <v>0.5</v>
      </c>
      <c r="AC41" s="27">
        <v>1.5</v>
      </c>
      <c r="AD41" s="28" t="str">
        <f t="shared" si="45"/>
        <v>A</v>
      </c>
      <c r="AE41" s="27">
        <v>1</v>
      </c>
      <c r="AF41" s="28" t="str">
        <f t="shared" si="46"/>
        <v>A</v>
      </c>
      <c r="AG41" s="27"/>
      <c r="AH41" s="27">
        <v>1</v>
      </c>
      <c r="AI41" s="27"/>
      <c r="AJ41" s="27"/>
      <c r="AK41" s="27">
        <v>1</v>
      </c>
      <c r="AL41" s="28" t="str">
        <f t="shared" si="47"/>
        <v>A</v>
      </c>
      <c r="AM41" s="27"/>
      <c r="AN41" s="27"/>
      <c r="AO41" s="27">
        <v>1</v>
      </c>
      <c r="AP41" s="27">
        <v>1</v>
      </c>
      <c r="AQ41" s="28" t="str">
        <f t="shared" si="48"/>
        <v>A</v>
      </c>
      <c r="AR41" s="27"/>
      <c r="AS41" s="27"/>
      <c r="AT41" s="27">
        <v>1</v>
      </c>
      <c r="AU41" s="27"/>
      <c r="AV41" s="27"/>
      <c r="AW41" s="27"/>
      <c r="AX41" s="27">
        <v>1</v>
      </c>
      <c r="AY41" s="28" t="str">
        <f t="shared" si="49"/>
        <v>A</v>
      </c>
      <c r="AZ41" s="27">
        <v>1</v>
      </c>
      <c r="BA41" s="27">
        <v>1</v>
      </c>
      <c r="BB41" s="27">
        <v>1</v>
      </c>
      <c r="BC41" s="27">
        <v>1</v>
      </c>
      <c r="BD41" s="27">
        <v>1</v>
      </c>
      <c r="BE41" s="27">
        <v>0</v>
      </c>
      <c r="BF41" s="27">
        <v>23</v>
      </c>
      <c r="BG41" s="27">
        <v>12</v>
      </c>
      <c r="BH41" s="27">
        <v>1</v>
      </c>
      <c r="BI41" s="27">
        <v>0</v>
      </c>
      <c r="BJ41" s="27">
        <v>4</v>
      </c>
      <c r="BK41" s="27">
        <v>0</v>
      </c>
      <c r="BL41" s="27">
        <v>7</v>
      </c>
      <c r="BM41" s="27">
        <v>0</v>
      </c>
      <c r="BN41" s="27">
        <v>0</v>
      </c>
      <c r="BO41" s="27">
        <v>16</v>
      </c>
      <c r="BP41" s="27">
        <v>0</v>
      </c>
      <c r="BQ41" s="27">
        <v>9</v>
      </c>
      <c r="BR41" s="27">
        <v>0</v>
      </c>
      <c r="BS41" s="27">
        <v>0</v>
      </c>
      <c r="BT41" s="27">
        <v>2</v>
      </c>
      <c r="BU41" s="27">
        <v>0</v>
      </c>
      <c r="BV41" s="27">
        <v>18</v>
      </c>
      <c r="BW41" s="27">
        <v>0</v>
      </c>
      <c r="BX41" s="27">
        <v>2</v>
      </c>
      <c r="BY41" s="27">
        <v>1</v>
      </c>
      <c r="BZ41" s="27">
        <v>66</v>
      </c>
      <c r="CA41" s="27">
        <v>2</v>
      </c>
      <c r="CB41" s="27">
        <v>0</v>
      </c>
      <c r="CC41" s="27">
        <v>0</v>
      </c>
      <c r="CD41" s="27">
        <v>1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5</v>
      </c>
      <c r="CR41" s="27">
        <v>0</v>
      </c>
      <c r="CS41" s="27">
        <v>0</v>
      </c>
      <c r="CT41" s="27">
        <v>0</v>
      </c>
      <c r="CU41" s="27">
        <v>2</v>
      </c>
      <c r="CV41" s="27">
        <v>0</v>
      </c>
      <c r="CW41" s="27">
        <v>1</v>
      </c>
      <c r="CX41" s="27">
        <v>0</v>
      </c>
      <c r="CY41" s="27">
        <v>0</v>
      </c>
      <c r="CZ41" s="27">
        <v>0</v>
      </c>
      <c r="DA41" s="27">
        <v>0</v>
      </c>
      <c r="DB41" s="27">
        <v>37</v>
      </c>
      <c r="DC41" s="27">
        <v>1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2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/>
      <c r="DS41" s="27">
        <v>0</v>
      </c>
      <c r="DT41" s="27">
        <v>0</v>
      </c>
      <c r="DU41" s="27">
        <v>0</v>
      </c>
      <c r="DV41" s="27">
        <v>0</v>
      </c>
      <c r="DW41" s="27">
        <v>2</v>
      </c>
      <c r="DX41" s="27">
        <v>15</v>
      </c>
      <c r="DY41" s="27">
        <v>1</v>
      </c>
      <c r="DZ41" s="27" t="s">
        <v>601</v>
      </c>
      <c r="EA41" s="27">
        <v>2</v>
      </c>
      <c r="EB41" s="27"/>
      <c r="EC41" s="27" t="s">
        <v>602</v>
      </c>
      <c r="ED41" s="27">
        <v>1</v>
      </c>
      <c r="EE41" s="27">
        <v>1</v>
      </c>
      <c r="EF41" s="27">
        <v>1</v>
      </c>
      <c r="EG41" s="27"/>
      <c r="EH41" s="27"/>
      <c r="EI41" s="27">
        <v>2953</v>
      </c>
      <c r="EJ41" s="27">
        <v>44.396270999999999</v>
      </c>
      <c r="EK41" s="27">
        <v>1</v>
      </c>
      <c r="EL41" s="27">
        <v>1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2015-08-19T05:14:16Z</dcterms:created>
  <dcterms:modified xsi:type="dcterms:W3CDTF">2015-08-19T05:14:17Z</dcterms:modified>
</cp:coreProperties>
</file>