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8" i="4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<sst xmlns="http://schemas.openxmlformats.org/spreadsheetml/2006/main" count="540" uniqueCount="458">
  <si>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</si>
  <si>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</si>
  <si>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</si>
  <si>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</si>
  <si>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</si>
  <si>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</si>
  <si>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</si>
  <si>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</si>
  <si>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</si>
  <si>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</si>
  <si>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</si>
  <si>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</si>
  <si>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</si>
  <si>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</si>
  <si>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</si>
  <si>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</si>
  <si>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</si>
  <si>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</si>
  <si>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</si>
  <si>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</si>
  <si>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</si>
  <si>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</si>
  <si>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</si>
  <si>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</si>
  <si>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</si>
  <si>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</si>
  <si>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</si>
  <si>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</si>
  <si>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</si>
  <si>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</si>
  <si>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</si>
  <si>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</si>
  <si>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</si>
  <si>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</si>
  <si>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</si>
  <si>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</si>
  <si>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</si>
  <si>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</si>
  <si>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</si>
  <si>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</si>
  <si>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</si>
  <si>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</si>
  <si>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</si>
  <si>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</si>
  <si>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</si>
  <si>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</si>
  <si>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</si>
  <si>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</si>
  <si>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</si>
  <si>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</si>
  <si>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</si>
  <si>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</si>
  <si>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</si>
  <si>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</si>
  <si>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</si>
  <si>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</si>
  <si>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</si>
  <si>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</si>
  <si>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</si>
  <si>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</si>
  <si>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</si>
  <si>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</si>
  <si>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</si>
  <si>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</si>
  <si>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</si>
  <si>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</si>
  <si>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</si>
  <si>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</si>
  <si>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</si>
  <si>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</si>
  <si>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</si>
  <si>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</si>
  <si>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</si>
  <si>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</si>
  <si>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</si>
  <si>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</si>
  <si>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</si>
  <si>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</si>
  <si>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</si>
  <si>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</si>
  <si>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</si>
  <si>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</si>
  <si>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</si>
  <si>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</si>
  <si>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</si>
  <si>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</si>
  <si>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</si>
  <si>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</si>
  <si>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</si>
  <si>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</si>
  <si>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</si>
  <si>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</si>
  <si>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</si>
  <si>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</si>
  <si>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</si>
  <si>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</si>
  <si>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</si>
  <si>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</si>
  <si>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</si>
  <si>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</si>
  <si>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</si>
  <si>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</si>
  <si>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</si>
  <si>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</si>
  <si>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</si>
  <si>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</si>
  <si>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</si>
  <si>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</si>
  <si>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</si>
  <si>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</si>
  <si>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</si>
  <si>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</si>
  <si>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</si>
  <si>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</si>
  <si>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</si>
  <si>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</si>
  <si>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</si>
  <si>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</si>
  <si>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</si>
  <si>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</si>
  <si>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</si>
  <si>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</si>
  <si>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</si>
  <si>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</si>
  <si>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</si>
  <si>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</si>
  <si>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</si>
  <si>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</si>
  <si>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</si>
  <si>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</si>
  <si>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</si>
  <si>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</si>
  <si>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</si>
  <si>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</si>
  <si>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</si>
  <si>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</si>
  <si>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</si>
  <si>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</si>
  <si>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</si>
  <si>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</si>
  <si>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</si>
  <si>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</si>
  <si>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</si>
  <si>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</si>
  <si>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</si>
  <si>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</si>
  <si>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</si>
  <si>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</si>
  <si>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</si>
  <si>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</si>
  <si>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</si>
  <si>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</si>
  <si>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</si>
  <si>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</si>
  <si>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</si>
  <si>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</si>
  <si>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</si>
  <si>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</si>
  <si>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</si>
  <si>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</si>
  <si>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</si>
  <si>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</si>
  <si>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</si>
  <si>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</si>
  <si>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</si>
  <si>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</si>
  <si>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</si>
  <si>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</si>
  <si>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</si>
  <si>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</si>
  <si>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</si>
  <si>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</si>
  <si>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</si>
  <si>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</si>
  <si>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</si>
  <si>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</si>
  <si>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</si>
  <si>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</si>
  <si>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</si>
  <si>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</si>
  <si>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</si>
  <si>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</si>
  <si>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</si>
  <si>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</si>
  <si>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</si>
  <si>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</si>
  <si>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</si>
  <si>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</si>
  <si>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</si>
  <si>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</si>
  <si>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</si>
  <si>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</si>
  <si>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</si>
  <si>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</si>
  <si>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</si>
  <si>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</si>
  <si>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</si>
  <si>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</si>
  <si>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</si>
  <si>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</si>
  <si>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</si>
  <si>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</si>
  <si>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</si>
  <si>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</si>
  <si>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</si>
  <si>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</si>
  <si>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</si>
  <si>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</si>
  <si>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</si>
  <si>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</si>
  <si>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</si>
  <si>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</si>
  <si>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</si>
  <si>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</si>
  <si>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</si>
  <si>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</si>
  <si>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</si>
  <si>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</si>
  <si>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</si>
  <si>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</si>
  <si>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</si>
  <si>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</si>
  <si>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</si>
  <si>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</si>
  <si>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</si>
  <si>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</si>
  <si>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</si>
  <si>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</si>
  <si>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</si>
  <si>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</si>
  <si>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</si>
  <si>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</si>
  <si>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</si>
  <si>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</si>
  <si>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</si>
  <si>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</si>
  <si>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</si>
  <si>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</si>
  <si>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</si>
  <si>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</si>
  <si>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</si>
  <si>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</si>
  <si>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</si>
  <si>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</si>
  <si>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</si>
  <si>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</si>
  <si>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</si>
  <si>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</si>
  <si>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</si>
  <si>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</si>
  <si>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</si>
  <si>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</si>
  <si>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</si>
  <si>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</si>
  <si>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</si>
  <si>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</si>
  <si>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</si>
  <si>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</si>
  <si>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</si>
  <si>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</si>
  <si>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</si>
  <si>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</si>
  <si>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</si>
  <si>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</si>
  <si>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</si>
  <si>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</si>
  <si>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Ing.</t>
  </si>
  <si>
    <t>Ing. arch.</t>
  </si>
  <si>
    <t>Jana</t>
  </si>
  <si>
    <t>-</t>
  </si>
  <si>
    <t>Masarykovo náměstí</t>
  </si>
  <si>
    <t>Irena</t>
  </si>
  <si>
    <t>Odbor výstavby a regionálního rozvoje</t>
  </si>
  <si>
    <t>Bc.</t>
  </si>
  <si>
    <t>Jan</t>
  </si>
  <si>
    <t>Zdeněk</t>
  </si>
  <si>
    <t>Jiří</t>
  </si>
  <si>
    <t>Havlíčkovo náměstí</t>
  </si>
  <si>
    <t>Vlastimil</t>
  </si>
  <si>
    <t>Pavel</t>
  </si>
  <si>
    <t>Odbor výstavby</t>
  </si>
  <si>
    <t>Petra</t>
  </si>
  <si>
    <t>Antonín</t>
  </si>
  <si>
    <t>Dagmar</t>
  </si>
  <si>
    <t>Odbor územního plánování a stavebního řádu</t>
  </si>
  <si>
    <t>Josef</t>
  </si>
  <si>
    <t>Eva</t>
  </si>
  <si>
    <t>Lenka</t>
  </si>
  <si>
    <t>Masarykovo nám.</t>
  </si>
  <si>
    <t>náměstí Svobody</t>
  </si>
  <si>
    <t>Odbor rozvoje a územního plánování</t>
  </si>
  <si>
    <t>Ludmila</t>
  </si>
  <si>
    <t>Milan</t>
  </si>
  <si>
    <t>Odbor stavebního úřadu a územního plánování</t>
  </si>
  <si>
    <t>Lucie</t>
  </si>
  <si>
    <t>Tomáš</t>
  </si>
  <si>
    <t>Vladimír</t>
  </si>
  <si>
    <t>nám. Míru</t>
  </si>
  <si>
    <t>Novotný</t>
  </si>
  <si>
    <t>Vysočina</t>
  </si>
  <si>
    <t>Bystřice nad Pernštejnem</t>
  </si>
  <si>
    <t>Městský úřad Bystřice nad Pernštejnem</t>
  </si>
  <si>
    <t>Příční</t>
  </si>
  <si>
    <t>b3mbs36</t>
  </si>
  <si>
    <t>posta@bystricenp.cz</t>
  </si>
  <si>
    <t>Straka</t>
  </si>
  <si>
    <t>tomas.straka@bystricenp.cz</t>
  </si>
  <si>
    <t>Představení změn v územním plánování na poradách mikroregionu</t>
  </si>
  <si>
    <t>Havlíčkův Brod</t>
  </si>
  <si>
    <t>Městský úřad Havlíčkův Brod</t>
  </si>
  <si>
    <t>5uvbfub</t>
  </si>
  <si>
    <t>podatelna@muhb.cz</t>
  </si>
  <si>
    <t>Odbor rozvoje města / úsek územního plánování a GIS</t>
  </si>
  <si>
    <t>Kučírek</t>
  </si>
  <si>
    <t>vkucirek@muhb.cz</t>
  </si>
  <si>
    <t>stanoviska DO, termín doručení, oprávněnost stanovisek</t>
  </si>
  <si>
    <t>Humpolec</t>
  </si>
  <si>
    <t>Městský úřad Humpolec</t>
  </si>
  <si>
    <t>Horní náměstí</t>
  </si>
  <si>
    <t>6gfbdxd</t>
  </si>
  <si>
    <t>posta@mesto-humpolec.cz</t>
  </si>
  <si>
    <t>Stavební úřad / úsek územního plánování</t>
  </si>
  <si>
    <t>Hrbek</t>
  </si>
  <si>
    <t>milan.hrbek@mesto-humpolec.cz</t>
  </si>
  <si>
    <t>Staněk</t>
  </si>
  <si>
    <t>jan.stanek@mesto-humpolec.cz</t>
  </si>
  <si>
    <t>setkání s politickou reprezentací obcí, kde jsou vysvětlovány postupy pořizování územně plánovací dokumentace, setkání starostů</t>
  </si>
  <si>
    <t>17, 18, 21, 22, 23, 54, 67, 68, 69, 70, 93</t>
  </si>
  <si>
    <t>Společenské klima, ve kterém dominují sobecké, krátkozraké zájmy jedinců. Mnoho zákonů, mnoho vyhlášek a fakt, že potřebují metodický výklad -nejednoznačné a v čase se vyvíjející vykládání předpisů (rozdílně projektanty, pořizovateli, DO, zastupiteli, veřejností). Ve výsledku nejde o územní plánování, urbanismus, veřejné zájmy, udržitelný vývoj...</t>
  </si>
  <si>
    <t>Chotěboř</t>
  </si>
  <si>
    <t>Městský úřad Chotěboř</t>
  </si>
  <si>
    <t>Trčků z Lípy</t>
  </si>
  <si>
    <t>94ubfm7</t>
  </si>
  <si>
    <t>podatelna@chotebor.cz</t>
  </si>
  <si>
    <t>Oddělení územního plánování a GIS</t>
  </si>
  <si>
    <t>Pecnová</t>
  </si>
  <si>
    <t>pecnova@chotebor.cz</t>
  </si>
  <si>
    <t>setkání se starosty ORP, se stavebními úřady, s odborem životního prostředí (předávání informací, ÚAP, územní plány změny...)</t>
  </si>
  <si>
    <t>Jihlava</t>
  </si>
  <si>
    <t>Magistrát města Jihlavy</t>
  </si>
  <si>
    <t>97/1</t>
  </si>
  <si>
    <t>jw5bxb4</t>
  </si>
  <si>
    <t>epodatelna@jihlava-city.cz</t>
  </si>
  <si>
    <t>Odbor Úřad územního plánování</t>
  </si>
  <si>
    <t>Lakomý</t>
  </si>
  <si>
    <t>tomas.lakomy@jihlava-city.cz</t>
  </si>
  <si>
    <t>aktualizace úap, cykloturistika, projekt obce sobě</t>
  </si>
  <si>
    <t>5, 6, 7, 8, 9, 10</t>
  </si>
  <si>
    <t>ZPF - často brzdí rozvoj bez znalosti konkr. místa; KHS - často požadavky nad rámec</t>
  </si>
  <si>
    <t>Moravské Budějovice</t>
  </si>
  <si>
    <t>Městský úřad Moravské Budějovice</t>
  </si>
  <si>
    <t>25dbcps</t>
  </si>
  <si>
    <t>epodatelna@mbudejovice.cz</t>
  </si>
  <si>
    <t>Odbor výstavby a územního plánování / oddělení úřadu územního plánování, regionální a památkové péče</t>
  </si>
  <si>
    <t>Špačková</t>
  </si>
  <si>
    <t>spackova@mbudejovice.cz</t>
  </si>
  <si>
    <t>novotny@mbudejovice.cz</t>
  </si>
  <si>
    <t>Pořizování ÚP</t>
  </si>
  <si>
    <t>Součinnost s některými projektanty s hlediska časové prodlevy zpracování ÚPD je značná.</t>
  </si>
  <si>
    <t>Náměšť nad Oslavou</t>
  </si>
  <si>
    <t>Městský úřad Náměšť nad Oslavou</t>
  </si>
  <si>
    <t>s72bqcj</t>
  </si>
  <si>
    <t>podatelna@mesto-namest.cz</t>
  </si>
  <si>
    <t>Odbor výstavby a územního rozvoje / oddělení úřad územního plánování</t>
  </si>
  <si>
    <t>Alois</t>
  </si>
  <si>
    <t>Chlubna</t>
  </si>
  <si>
    <t>chlubna@mesto-namest.cz</t>
  </si>
  <si>
    <t>projednání ÚP</t>
  </si>
  <si>
    <t>součinnost s projektantem, projednání s DO</t>
  </si>
  <si>
    <t>Nové Město na Moravě</t>
  </si>
  <si>
    <t>Městský úřad Nové Město na Moravě</t>
  </si>
  <si>
    <t>Vratislavovo náměstí</t>
  </si>
  <si>
    <t>y67bvir</t>
  </si>
  <si>
    <t>posta@nmnm.cz</t>
  </si>
  <si>
    <t>Odbor stavební a životního prostředí</t>
  </si>
  <si>
    <t>Jamborová</t>
  </si>
  <si>
    <t>lenka.jamborova@meu.nmnm.cz</t>
  </si>
  <si>
    <t>Cacek</t>
  </si>
  <si>
    <t>josef.cacek@meu.nmnm.cz</t>
  </si>
  <si>
    <t>porady Mikroregionu, setkání starostů obcí</t>
  </si>
  <si>
    <t>68, 70, 75, 115</t>
  </si>
  <si>
    <t>výběr projektantů ve výběrovém řízení podle nejnižší nabízené ceny</t>
  </si>
  <si>
    <t>Pacov</t>
  </si>
  <si>
    <t>Městský úřad Pacov</t>
  </si>
  <si>
    <t>xbtbhcm</t>
  </si>
  <si>
    <t>podatelna@mestopacov.cz</t>
  </si>
  <si>
    <t>Smetana</t>
  </si>
  <si>
    <t>smetana@mestopacov.cz</t>
  </si>
  <si>
    <t>Strnad</t>
  </si>
  <si>
    <t>strnad@mestopacov.cz</t>
  </si>
  <si>
    <t>seznámení zástupců obcí v rámci mikroregiónů v působnosti ORP s postupuy projednávání územních plánů</t>
  </si>
  <si>
    <t>problémy s dodržováním termínů odevzdání návrhů ÚP od projektanta, problémy v komunikaci mezi určeným zastupitelem a orgánem ÚP</t>
  </si>
  <si>
    <t>Pelhřimov</t>
  </si>
  <si>
    <t>Městský úřad Pelhřimov</t>
  </si>
  <si>
    <t>Pražská</t>
  </si>
  <si>
    <t>ugqb3nb</t>
  </si>
  <si>
    <t>podatelna @mupe.cz</t>
  </si>
  <si>
    <t>Odbor výstavby / oddělení územního plánu</t>
  </si>
  <si>
    <t>Přech</t>
  </si>
  <si>
    <t>prech@mupe.cz</t>
  </si>
  <si>
    <t>8, 13, 65, 67, 68, 69, 70, 85, 106</t>
  </si>
  <si>
    <t>součinnost s projektanty, návrh neodpovídá legislativě, součinnost s DO - nevydávají stanoviska, néúčast DO na jednáních, nezájem veřejnosti</t>
  </si>
  <si>
    <t>Světlá nad Sázavou</t>
  </si>
  <si>
    <t>Městský úřad Světlá nad Sázavou</t>
  </si>
  <si>
    <t>náměstí Trčků z Lípy</t>
  </si>
  <si>
    <t>yptb58f</t>
  </si>
  <si>
    <t>podatelna@svetlans.cz</t>
  </si>
  <si>
    <t>Bárta</t>
  </si>
  <si>
    <t>barta@svetlans.cz</t>
  </si>
  <si>
    <t>Moučka</t>
  </si>
  <si>
    <t>moucka@svetlans.cz</t>
  </si>
  <si>
    <t>seznámení s aktualizací ÚAP a novinkami v územním plánování</t>
  </si>
  <si>
    <t>Rozhodnutí krajského soudu HK č.j. 30A 93/2012-95 ÚP Ovesná Lhota</t>
  </si>
  <si>
    <t>Telč</t>
  </si>
  <si>
    <t>Městský úřad Telč</t>
  </si>
  <si>
    <t>náměstí Zachariáše z Hradce</t>
  </si>
  <si>
    <t>c26bg9k</t>
  </si>
  <si>
    <t>epodatelna@telc.eu</t>
  </si>
  <si>
    <t>Švec</t>
  </si>
  <si>
    <t>Dis.</t>
  </si>
  <si>
    <t>vladimír.svec@telc.eu</t>
  </si>
  <si>
    <t>Přibylová</t>
  </si>
  <si>
    <t>eva.pribylova@telc.eu</t>
  </si>
  <si>
    <t>setkání se starosty obce,předávání informací z územního plánování</t>
  </si>
  <si>
    <t>67, 68, 70, 81, 82</t>
  </si>
  <si>
    <t>součinnost s některými projektanty, se zástupci obcí</t>
  </si>
  <si>
    <t>Třebíč</t>
  </si>
  <si>
    <t>Městský úřad Třebíč</t>
  </si>
  <si>
    <t>116/6</t>
  </si>
  <si>
    <t>6pub8mc</t>
  </si>
  <si>
    <t>epodatelna@trebic.cz</t>
  </si>
  <si>
    <t>Odbor rozvoje a územního plánování / oddělení Úřad územního plánování</t>
  </si>
  <si>
    <t>Dohnalová</t>
  </si>
  <si>
    <t>l.dohnalova@trebic.cz</t>
  </si>
  <si>
    <t>Moláková</t>
  </si>
  <si>
    <t>d.molakova@trebic.cz</t>
  </si>
  <si>
    <t>v roce 2013 neproběhla žádná akce, metodickou pomoc pro DO nebo stavební úřady děláme individuálně</t>
  </si>
  <si>
    <t>68, 70 ,91</t>
  </si>
  <si>
    <t>součinost s dotčenými orgány, jejich stanoviska nemají potřebné náležitosti</t>
  </si>
  <si>
    <t>Velké Meziříčí</t>
  </si>
  <si>
    <t>Městský úřad Velké Meziříčí</t>
  </si>
  <si>
    <t>Radnická</t>
  </si>
  <si>
    <t>29/1</t>
  </si>
  <si>
    <t>gvebwhm</t>
  </si>
  <si>
    <t>podatelna@mestovm.cz</t>
  </si>
  <si>
    <t>Kozina</t>
  </si>
  <si>
    <t>kozina@mestovm.cz</t>
  </si>
  <si>
    <t>Kunčarová</t>
  </si>
  <si>
    <t>komunikace s dotčenými orgány - forma a náležitosti stanovisek</t>
  </si>
  <si>
    <t>Žďár nad Sázavou</t>
  </si>
  <si>
    <t>Městský úřad Žďár nad Sázavou</t>
  </si>
  <si>
    <t>Žižkova</t>
  </si>
  <si>
    <t>227/1</t>
  </si>
  <si>
    <t>ybxb3sz</t>
  </si>
  <si>
    <t>posta@zdarns.cz</t>
  </si>
  <si>
    <t>Škodová</t>
  </si>
  <si>
    <t>irena.skodova@zdarns.cz</t>
  </si>
  <si>
    <t>novinky z oblasti stavevního zákona, ÚP a ÚAP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</si>
</sst>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49" fontId="19" fillId="0" borderId="16" xfId="3" applyNumberFormat="1" applyFont="1" applyFill="1" applyBorder="1" applyAlignment="1">
      <alignment horizontal="left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9" fillId="0" borderId="16" xfId="3" applyFont="1" applyFill="1" applyBorder="1" applyAlignment="1">
      <alignment horizontal="left" vertical="top" wrapText="1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19"/>
  <sheetViews>
    <sheetView tabSelected="1" zoomScaleNormal="100" workbookViewId="0">
      <selection sqref="A1:DS3"/>
    </sheetView>
  </sheetViews>
  <sheetFormatPr defaultRowHeight="12"/>
  <cols>
    <col min="1" max="1" width="14.28515625" style="10" bestFit="1" customWidth="1"/>
    <col min="2" max="2" width="20.85546875" style="10" customWidth="1"/>
    <col min="3" max="3" width="11" style="11" bestFit="1" customWidth="1"/>
    <col min="4" max="4" width="29" style="10" bestFit="1" customWidth="1"/>
    <col min="5" max="5" width="22.5703125" style="10" bestFit="1" customWidth="1"/>
    <col min="6" max="6" width="12.7109375" style="10" bestFit="1" customWidth="1"/>
    <col min="7" max="7" width="6" style="10" customWidth="1"/>
    <col min="8" max="8" width="8.85546875" style="10" bestFit="1" customWidth="1"/>
    <col min="9" max="9" width="28" style="10" customWidth="1"/>
    <col min="10" max="10" width="36.42578125" style="10" bestFit="1" customWidth="1"/>
    <col min="11" max="11" width="8.85546875" style="10" bestFit="1" customWidth="1"/>
    <col min="12" max="12" width="8.7109375" style="10" bestFit="1" customWidth="1"/>
    <col min="13" max="13" width="11.85546875" style="10" bestFit="1" customWidth="1"/>
    <col min="14" max="14" width="8.5703125" style="10" bestFit="1" customWidth="1"/>
    <col min="15" max="15" width="10.42578125" style="10" bestFit="1" customWidth="1"/>
    <col min="16" max="16" width="23.85546875" style="10" customWidth="1"/>
    <col min="17" max="17" width="10.42578125" style="10" customWidth="1"/>
    <col min="18" max="18" width="9.28515625" style="10" bestFit="1" customWidth="1"/>
    <col min="19" max="19" width="12.42578125" style="10" bestFit="1" customWidth="1"/>
    <col min="20" max="20" width="28.42578125" style="10" bestFit="1" customWidth="1"/>
    <col min="21" max="21" width="10.42578125" style="10" bestFit="1" customWidth="1"/>
    <col min="22" max="22" width="24.28515625" style="10" bestFit="1" customWidth="1"/>
    <col min="23" max="23" width="16" style="10" customWidth="1"/>
    <col min="24" max="24" width="8.5703125" style="10" bestFit="1" customWidth="1"/>
    <col min="25" max="25" width="8.140625" style="10" bestFit="1" customWidth="1"/>
    <col min="26" max="26" width="19.85546875" style="10" customWidth="1"/>
    <col min="27" max="28" width="10" style="10" bestFit="1" customWidth="1"/>
    <col min="29" max="29" width="9.28515625" style="10" bestFit="1" customWidth="1"/>
    <col min="30" max="30" width="18.7109375" style="10" bestFit="1" customWidth="1"/>
    <col min="31" max="31" width="18.140625" style="10" bestFit="1" customWidth="1"/>
    <col min="32" max="32" width="17.28515625" style="10" bestFit="1" customWidth="1"/>
    <col min="33" max="33" width="12.7109375" style="10" bestFit="1" customWidth="1"/>
    <col min="34" max="34" width="9.28515625" style="10" bestFit="1" customWidth="1"/>
    <col min="35" max="35" width="8.28515625" style="10" bestFit="1" customWidth="1"/>
    <col min="36" max="36" width="8.85546875" style="10" bestFit="1" customWidth="1"/>
    <col min="37" max="37" width="13.5703125" style="10" bestFit="1" customWidth="1"/>
    <col min="38" max="38" width="15" style="10" bestFit="1" customWidth="1"/>
    <col min="39" max="39" width="9.140625" style="10" bestFit="1" customWidth="1"/>
    <col min="40" max="40" width="9.28515625" style="10" bestFit="1" customWidth="1"/>
    <col min="41" max="41" width="8.140625" style="10" bestFit="1" customWidth="1"/>
    <col min="42" max="42" width="6.42578125" style="10" bestFit="1" customWidth="1"/>
    <col min="43" max="43" width="5.42578125" style="10" customWidth="1"/>
    <col min="44" max="44" width="9.140625" style="10" bestFit="1" customWidth="1"/>
    <col min="45" max="45" width="9.28515625" style="10" bestFit="1" customWidth="1"/>
    <col min="46" max="46" width="8.140625" style="10" bestFit="1" customWidth="1"/>
    <col min="47" max="51" width="6.85546875" style="10" bestFit="1" customWidth="1"/>
    <col min="52" max="52" width="9.140625" style="10" bestFit="1" customWidth="1"/>
    <col min="53" max="53" width="9.28515625" style="10" bestFit="1" customWidth="1"/>
    <col min="54" max="54" width="17.28515625" style="10" bestFit="1" customWidth="1"/>
    <col min="55" max="55" width="25.85546875" style="10" bestFit="1" customWidth="1"/>
    <col min="56" max="56" width="26.140625" style="10" bestFit="1" customWidth="1"/>
    <col min="57" max="57" width="12.5703125" style="10" bestFit="1" customWidth="1"/>
    <col min="58" max="58" width="18.140625" style="10" customWidth="1"/>
    <col min="59" max="59" width="24.5703125" style="10" bestFit="1" customWidth="1"/>
    <col min="60" max="60" width="16.28515625" style="10" customWidth="1"/>
    <col min="61" max="61" width="23.140625" style="10" bestFit="1" customWidth="1"/>
    <col min="62" max="62" width="19.5703125" style="10" bestFit="1" customWidth="1"/>
    <col min="63" max="63" width="9.28515625" style="10" bestFit="1" customWidth="1"/>
    <col min="64" max="64" width="33.5703125" style="10" customWidth="1"/>
    <col min="65" max="65" width="9.28515625" style="10" bestFit="1" customWidth="1"/>
    <col min="66" max="66" width="10" style="10" bestFit="1" customWidth="1"/>
    <col min="67" max="67" width="9.28515625" style="10" bestFit="1" customWidth="1"/>
    <col min="68" max="68" width="23" style="10" customWidth="1"/>
    <col min="69" max="69" width="9.5703125" style="10" bestFit="1" customWidth="1"/>
    <col min="70" max="70" width="36.140625" style="10" bestFit="1" customWidth="1"/>
    <col min="71" max="71" width="40.42578125" style="10" bestFit="1" customWidth="1"/>
    <col min="72" max="72" width="21.5703125" style="10" customWidth="1"/>
    <col min="73" max="73" width="27.85546875" style="10" bestFit="1" customWidth="1"/>
    <col min="74" max="74" width="21.5703125" style="10" bestFit="1" customWidth="1"/>
    <col min="75" max="75" width="23" style="10" bestFit="1" customWidth="1"/>
    <col min="76" max="76" width="20.5703125" style="10" bestFit="1" customWidth="1"/>
    <col min="77" max="77" width="10.7109375" style="10" bestFit="1" customWidth="1"/>
    <col min="78" max="78" width="22.42578125" style="10" bestFit="1" customWidth="1"/>
    <col min="79" max="79" width="35.42578125" style="10" customWidth="1"/>
    <col min="80" max="80" width="15.140625" style="10" bestFit="1" customWidth="1"/>
    <col min="81" max="81" width="23.140625" style="10" customWidth="1"/>
    <col min="82" max="82" width="30.140625" style="10" customWidth="1"/>
    <col min="83" max="83" width="22.28515625" style="10" bestFit="1" customWidth="1"/>
    <col min="84" max="84" width="29.42578125" style="10" bestFit="1" customWidth="1"/>
    <col min="85" max="85" width="10.28515625" style="10" bestFit="1" customWidth="1"/>
    <col min="86" max="86" width="9.140625" style="10" bestFit="1" customWidth="1"/>
    <col min="87" max="87" width="12.5703125" style="10" bestFit="1" customWidth="1"/>
    <col min="88" max="88" width="18.28515625" style="10" bestFit="1" customWidth="1"/>
    <col min="89" max="89" width="14.28515625" style="10" customWidth="1"/>
    <col min="90" max="90" width="17" style="10" bestFit="1" customWidth="1"/>
    <col min="91" max="91" width="13.85546875" style="10" bestFit="1" customWidth="1"/>
    <col min="92" max="92" width="11.28515625" style="10" bestFit="1" customWidth="1"/>
    <col min="93" max="93" width="17.28515625" style="10" bestFit="1" customWidth="1"/>
    <col min="94" max="94" width="22.42578125" style="10" customWidth="1"/>
    <col min="95" max="95" width="14.28515625" style="10" bestFit="1" customWidth="1"/>
    <col min="96" max="96" width="14.42578125" style="10" bestFit="1" customWidth="1"/>
    <col min="97" max="97" width="42.85546875" style="10" customWidth="1"/>
    <col min="98" max="98" width="8.7109375" style="10" bestFit="1" customWidth="1"/>
    <col min="99" max="99" width="9.5703125" style="10" customWidth="1"/>
    <col min="100" max="100" width="8" style="10" bestFit="1" customWidth="1"/>
    <col min="101" max="101" width="10.7109375" style="10" bestFit="1" customWidth="1"/>
    <col min="102" max="102" width="9.85546875" style="10" bestFit="1" customWidth="1"/>
    <col min="103" max="103" width="10.42578125" style="10" bestFit="1" customWidth="1"/>
    <col min="104" max="104" width="8.5703125" style="10" customWidth="1"/>
    <col min="105" max="105" width="15" style="10" bestFit="1" customWidth="1"/>
    <col min="106" max="106" width="17.7109375" style="10" bestFit="1" customWidth="1"/>
    <col min="107" max="107" width="11.5703125" style="10" bestFit="1" customWidth="1"/>
    <col min="108" max="108" width="17.42578125" style="10" bestFit="1" customWidth="1"/>
    <col min="109" max="109" width="15.42578125" style="10" bestFit="1" customWidth="1"/>
    <col min="110" max="110" width="11.28515625" style="10" bestFit="1" customWidth="1"/>
    <col min="111" max="111" width="12.42578125" style="10" bestFit="1" customWidth="1"/>
    <col min="112" max="112" width="12.28515625" style="10" bestFit="1" customWidth="1"/>
    <col min="113" max="113" width="13.5703125" style="10" bestFit="1" customWidth="1"/>
    <col min="114" max="114" width="7.85546875" style="10" bestFit="1" customWidth="1"/>
    <col min="115" max="115" width="9.140625" style="10" bestFit="1" customWidth="1"/>
    <col min="116" max="116" width="10.140625" style="10" bestFit="1" customWidth="1"/>
    <col min="117" max="117" width="7.85546875" style="10" bestFit="1" customWidth="1"/>
    <col min="118" max="118" width="9.140625" style="10" bestFit="1" customWidth="1"/>
    <col min="119" max="119" width="9" style="10" bestFit="1" customWidth="1"/>
    <col min="120" max="120" width="9.28515625" style="10" bestFit="1" customWidth="1"/>
    <col min="121" max="121" width="10.42578125" style="10" bestFit="1" customWidth="1"/>
    <col min="122" max="122" width="9" style="10" bestFit="1" customWidth="1"/>
    <col min="123" max="123" width="10.140625" style="10" bestFit="1" customWidth="1"/>
    <col min="124" max="16384" width="9.140625" style="10"/>
  </cols>
  <sheetData>
    <row r="1" spans="1:123" ht="3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1</v>
      </c>
      <c r="L1" s="16"/>
      <c r="M1" s="16"/>
      <c r="N1" s="16"/>
      <c r="O1" s="16"/>
      <c r="P1" s="17"/>
      <c r="Q1" s="13" t="s">
        <v>2</v>
      </c>
      <c r="R1" s="16"/>
      <c r="S1" s="16"/>
      <c r="T1" s="16"/>
      <c r="U1" s="16"/>
      <c r="V1" s="17"/>
      <c r="W1" s="13" t="s">
        <v>3</v>
      </c>
      <c r="X1" s="14"/>
      <c r="Y1" s="15"/>
      <c r="Z1" s="13" t="s">
        <v>4</v>
      </c>
      <c r="AA1" s="14"/>
      <c r="AB1" s="15"/>
      <c r="AC1" s="18" t="s">
        <v>5</v>
      </c>
      <c r="AD1" s="13" t="s">
        <v>6</v>
      </c>
      <c r="AE1" s="14"/>
      <c r="AF1" s="14"/>
      <c r="AG1" s="15"/>
      <c r="AH1" s="18" t="s">
        <v>7</v>
      </c>
      <c r="AI1" s="13" t="s">
        <v>8</v>
      </c>
      <c r="AJ1" s="14"/>
      <c r="AK1" s="14"/>
      <c r="AL1" s="14"/>
      <c r="AM1" s="15"/>
      <c r="AN1" s="18" t="s">
        <v>9</v>
      </c>
      <c r="AO1" s="13" t="s">
        <v>10</v>
      </c>
      <c r="AP1" s="14"/>
      <c r="AQ1" s="14"/>
      <c r="AR1" s="15"/>
      <c r="AS1" s="18" t="s">
        <v>11</v>
      </c>
      <c r="AT1" s="13" t="s">
        <v>12</v>
      </c>
      <c r="AU1" s="14"/>
      <c r="AV1" s="14"/>
      <c r="AW1" s="14"/>
      <c r="AX1" s="14"/>
      <c r="AY1" s="14"/>
      <c r="AZ1" s="15"/>
      <c r="BA1" s="18" t="s">
        <v>13</v>
      </c>
      <c r="BB1" s="13" t="s">
        <v>14</v>
      </c>
      <c r="BC1" s="14"/>
      <c r="BD1" s="14"/>
      <c r="BE1" s="15"/>
      <c r="BF1" s="13" t="s">
        <v>15</v>
      </c>
      <c r="BG1" s="14"/>
      <c r="BH1" s="14"/>
      <c r="BI1" s="14"/>
      <c r="BJ1" s="15"/>
      <c r="BK1" s="18" t="s">
        <v>16</v>
      </c>
      <c r="BL1" s="19" t="s">
        <v>17</v>
      </c>
      <c r="BM1" s="18" t="s">
        <v>18</v>
      </c>
      <c r="BN1" s="20"/>
      <c r="BO1" s="18" t="s">
        <v>19</v>
      </c>
      <c r="BP1" s="13" t="s">
        <v>20</v>
      </c>
      <c r="BQ1" s="14"/>
      <c r="BR1" s="15"/>
      <c r="BS1" s="19" t="s">
        <v>21</v>
      </c>
      <c r="BT1" s="13" t="s">
        <v>22</v>
      </c>
      <c r="BU1" s="14"/>
      <c r="BV1" s="14"/>
      <c r="BW1" s="14"/>
      <c r="BX1" s="14"/>
      <c r="BY1" s="14"/>
      <c r="BZ1" s="15"/>
      <c r="CA1" s="13" t="s">
        <v>23</v>
      </c>
      <c r="CB1" s="14"/>
      <c r="CC1" s="14"/>
      <c r="CD1" s="14"/>
      <c r="CE1" s="14"/>
      <c r="CF1" s="15"/>
      <c r="CG1" s="13" t="s">
        <v>24</v>
      </c>
      <c r="CH1" s="14"/>
      <c r="CI1" s="14"/>
      <c r="CJ1" s="14"/>
      <c r="CK1" s="14"/>
      <c r="CL1" s="15"/>
      <c r="CM1" s="13" t="s">
        <v>25</v>
      </c>
      <c r="CN1" s="15"/>
      <c r="CO1" s="13" t="s">
        <v>26</v>
      </c>
      <c r="CP1" s="14"/>
      <c r="CQ1" s="14"/>
      <c r="CR1" s="14"/>
      <c r="CS1" s="15"/>
      <c r="CT1" s="13" t="s">
        <v>27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5"/>
      <c r="DF1" s="21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3"/>
      <c r="DR1" s="24"/>
      <c r="DS1" s="24"/>
    </row>
    <row r="2" spans="1:123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27" t="s">
        <v>150</v>
      </c>
      <c r="B3" s="27" t="s">
        <v>151</v>
      </c>
      <c r="C3" s="27" t="s">
        <v>152</v>
      </c>
      <c r="D3" s="27" t="s">
        <v>153</v>
      </c>
      <c r="E3" s="27" t="s">
        <v>154</v>
      </c>
      <c r="F3" s="27" t="s">
        <v>155</v>
      </c>
      <c r="G3" s="27" t="s">
        <v>156</v>
      </c>
      <c r="H3" s="27" t="s">
        <v>157</v>
      </c>
      <c r="I3" s="27" t="s">
        <v>158</v>
      </c>
      <c r="J3" s="27" t="s">
        <v>159</v>
      </c>
      <c r="K3" s="27" t="s">
        <v>160</v>
      </c>
      <c r="L3" s="27" t="s">
        <v>161</v>
      </c>
      <c r="M3" s="27" t="s">
        <v>162</v>
      </c>
      <c r="N3" s="27" t="s">
        <v>163</v>
      </c>
      <c r="O3" s="27" t="s">
        <v>164</v>
      </c>
      <c r="P3" s="27" t="s">
        <v>165</v>
      </c>
      <c r="Q3" s="27" t="s">
        <v>166</v>
      </c>
      <c r="R3" s="27" t="s">
        <v>167</v>
      </c>
      <c r="S3" s="27" t="s">
        <v>168</v>
      </c>
      <c r="T3" s="27" t="s">
        <v>169</v>
      </c>
      <c r="U3" s="27" t="s">
        <v>170</v>
      </c>
      <c r="V3" s="27" t="s">
        <v>171</v>
      </c>
      <c r="W3" s="27" t="s">
        <v>172</v>
      </c>
      <c r="X3" s="27" t="s">
        <v>173</v>
      </c>
      <c r="Y3" s="27" t="s">
        <v>174</v>
      </c>
      <c r="Z3" s="27" t="s">
        <v>175</v>
      </c>
      <c r="AA3" s="27" t="s">
        <v>176</v>
      </c>
      <c r="AB3" s="27" t="s">
        <v>177</v>
      </c>
      <c r="AC3" s="28" t="s">
        <v>178</v>
      </c>
      <c r="AD3" s="27" t="s">
        <v>179</v>
      </c>
      <c r="AE3" s="27" t="s">
        <v>180</v>
      </c>
      <c r="AF3" s="27" t="s">
        <v>181</v>
      </c>
      <c r="AG3" s="27" t="s">
        <v>182</v>
      </c>
      <c r="AH3" s="28" t="s">
        <v>178</v>
      </c>
      <c r="AI3" s="27" t="s">
        <v>183</v>
      </c>
      <c r="AJ3" s="27" t="s">
        <v>184</v>
      </c>
      <c r="AK3" s="27" t="s">
        <v>185</v>
      </c>
      <c r="AL3" s="27" t="s">
        <v>186</v>
      </c>
      <c r="AM3" s="27" t="s">
        <v>187</v>
      </c>
      <c r="AN3" s="28" t="s">
        <v>178</v>
      </c>
      <c r="AO3" s="27" t="s">
        <v>188</v>
      </c>
      <c r="AP3" s="27" t="s">
        <v>189</v>
      </c>
      <c r="AQ3" s="27" t="s">
        <v>190</v>
      </c>
      <c r="AR3" s="27" t="s">
        <v>191</v>
      </c>
      <c r="AS3" s="28" t="s">
        <v>178</v>
      </c>
      <c r="AT3" s="27" t="s">
        <v>192</v>
      </c>
      <c r="AU3" s="27" t="s">
        <v>193</v>
      </c>
      <c r="AV3" s="27" t="s">
        <v>194</v>
      </c>
      <c r="AW3" s="27" t="s">
        <v>195</v>
      </c>
      <c r="AX3" s="27" t="s">
        <v>196</v>
      </c>
      <c r="AY3" s="27" t="s">
        <v>197</v>
      </c>
      <c r="AZ3" s="27" t="s">
        <v>198</v>
      </c>
      <c r="BA3" s="28" t="s">
        <v>178</v>
      </c>
      <c r="BB3" s="27" t="s">
        <v>199</v>
      </c>
      <c r="BC3" s="27" t="s">
        <v>200</v>
      </c>
      <c r="BD3" s="27" t="s">
        <v>201</v>
      </c>
      <c r="BE3" s="27" t="s">
        <v>202</v>
      </c>
      <c r="BF3" s="27" t="s">
        <v>203</v>
      </c>
      <c r="BG3" s="27" t="s">
        <v>204</v>
      </c>
      <c r="BH3" s="27" t="s">
        <v>205</v>
      </c>
      <c r="BI3" s="27" t="s">
        <v>206</v>
      </c>
      <c r="BJ3" s="27" t="s">
        <v>207</v>
      </c>
      <c r="BK3" s="28" t="s">
        <v>178</v>
      </c>
      <c r="BL3" s="27" t="s">
        <v>208</v>
      </c>
      <c r="BM3" s="28" t="s">
        <v>178</v>
      </c>
      <c r="BN3" s="27" t="s">
        <v>209</v>
      </c>
      <c r="BO3" s="28" t="s">
        <v>178</v>
      </c>
      <c r="BP3" s="27" t="s">
        <v>210</v>
      </c>
      <c r="BQ3" s="27" t="s">
        <v>211</v>
      </c>
      <c r="BR3" s="27" t="s">
        <v>212</v>
      </c>
      <c r="BS3" s="27" t="s">
        <v>213</v>
      </c>
      <c r="BT3" s="27" t="s">
        <v>214</v>
      </c>
      <c r="BU3" s="27" t="s">
        <v>215</v>
      </c>
      <c r="BV3" s="27" t="s">
        <v>216</v>
      </c>
      <c r="BW3" s="27" t="s">
        <v>217</v>
      </c>
      <c r="BX3" s="27" t="s">
        <v>218</v>
      </c>
      <c r="BY3" s="27" t="s">
        <v>219</v>
      </c>
      <c r="BZ3" s="27" t="s">
        <v>220</v>
      </c>
      <c r="CA3" s="27" t="s">
        <v>221</v>
      </c>
      <c r="CB3" s="27" t="s">
        <v>222</v>
      </c>
      <c r="CC3" s="27" t="s">
        <v>223</v>
      </c>
      <c r="CD3" s="27" t="s">
        <v>224</v>
      </c>
      <c r="CE3" s="27" t="s">
        <v>225</v>
      </c>
      <c r="CF3" s="27" t="s">
        <v>226</v>
      </c>
      <c r="CG3" s="27" t="s">
        <v>227</v>
      </c>
      <c r="CH3" s="27" t="s">
        <v>228</v>
      </c>
      <c r="CI3" s="27" t="s">
        <v>229</v>
      </c>
      <c r="CJ3" s="27" t="s">
        <v>230</v>
      </c>
      <c r="CK3" s="27" t="s">
        <v>231</v>
      </c>
      <c r="CL3" s="27" t="s">
        <v>232</v>
      </c>
      <c r="CM3" s="27" t="s">
        <v>233</v>
      </c>
      <c r="CN3" s="27" t="s">
        <v>234</v>
      </c>
      <c r="CO3" s="27" t="s">
        <v>235</v>
      </c>
      <c r="CP3" s="27" t="s">
        <v>236</v>
      </c>
      <c r="CQ3" s="27" t="s">
        <v>237</v>
      </c>
      <c r="CR3" s="27" t="s">
        <v>238</v>
      </c>
      <c r="CS3" s="27" t="s">
        <v>239</v>
      </c>
      <c r="CT3" s="27" t="s">
        <v>240</v>
      </c>
      <c r="CU3" s="27" t="s">
        <v>241</v>
      </c>
      <c r="CV3" s="27" t="s">
        <v>242</v>
      </c>
      <c r="CW3" s="27" t="s">
        <v>243</v>
      </c>
      <c r="CX3" s="27" t="s">
        <v>244</v>
      </c>
      <c r="CY3" s="27" t="s">
        <v>245</v>
      </c>
      <c r="CZ3" s="27" t="s">
        <v>246</v>
      </c>
      <c r="DA3" s="27" t="s">
        <v>247</v>
      </c>
      <c r="DB3" s="27" t="s">
        <v>248</v>
      </c>
      <c r="DC3" s="27" t="s">
        <v>249</v>
      </c>
      <c r="DD3" s="27" t="s">
        <v>250</v>
      </c>
      <c r="DE3" s="27" t="s">
        <v>251</v>
      </c>
      <c r="DF3" s="29" t="s">
        <v>252</v>
      </c>
      <c r="DG3" s="29" t="s">
        <v>253</v>
      </c>
      <c r="DH3" s="29" t="s">
        <v>254</v>
      </c>
      <c r="DI3" s="29" t="s">
        <v>255</v>
      </c>
      <c r="DJ3" s="29" t="s">
        <v>256</v>
      </c>
      <c r="DK3" s="29" t="s">
        <v>257</v>
      </c>
      <c r="DL3" s="29" t="s">
        <v>258</v>
      </c>
      <c r="DM3" s="29" t="s">
        <v>259</v>
      </c>
      <c r="DN3" s="29" t="s">
        <v>260</v>
      </c>
      <c r="DO3" s="29" t="s">
        <v>261</v>
      </c>
      <c r="DP3" s="29" t="s">
        <v>262</v>
      </c>
      <c r="DQ3" s="29" t="s">
        <v>263</v>
      </c>
      <c r="DR3" s="29" t="s">
        <v>264</v>
      </c>
      <c r="DS3" s="29" t="s">
        <v>265</v>
      </c>
    </row>
    <row r="4" spans="1:123" s="1" customFormat="1" ht="24">
      <c r="A4" s="3" t="s">
        <v>299</v>
      </c>
      <c r="B4" s="3" t="s">
        <v>300</v>
      </c>
      <c r="C4" s="4">
        <v>1</v>
      </c>
      <c r="D4" s="3" t="s">
        <v>301</v>
      </c>
      <c r="E4" s="3" t="s">
        <v>302</v>
      </c>
      <c r="F4" s="9">
        <v>405</v>
      </c>
      <c r="G4" s="3">
        <v>59301</v>
      </c>
      <c r="H4" s="3" t="s">
        <v>303</v>
      </c>
      <c r="I4" s="3" t="s">
        <v>304</v>
      </c>
      <c r="J4" s="3" t="s">
        <v>284</v>
      </c>
      <c r="K4" s="3" t="s">
        <v>266</v>
      </c>
      <c r="L4" s="3" t="s">
        <v>295</v>
      </c>
      <c r="M4" s="3" t="s">
        <v>305</v>
      </c>
      <c r="N4" s="3"/>
      <c r="O4" s="3">
        <v>566590348</v>
      </c>
      <c r="P4" s="3" t="s">
        <v>306</v>
      </c>
      <c r="Q4" s="3"/>
      <c r="R4" s="3"/>
      <c r="S4" s="3"/>
      <c r="T4" s="3"/>
      <c r="U4" s="3"/>
      <c r="V4" s="3"/>
      <c r="W4" s="3">
        <v>1</v>
      </c>
      <c r="X4" s="3">
        <v>1</v>
      </c>
      <c r="Y4" s="3">
        <v>2</v>
      </c>
      <c r="Z4" s="3">
        <v>1</v>
      </c>
      <c r="AA4" s="3">
        <v>0.3</v>
      </c>
      <c r="AB4" s="3">
        <v>1.3</v>
      </c>
      <c r="AC4" s="6" t="str">
        <f t="shared" ref="AC4:AC9" si="0">IF(AB4&lt;=Y4,"A","N")</f>
        <v>A</v>
      </c>
      <c r="AD4" s="3">
        <v>1</v>
      </c>
      <c r="AE4" s="3">
        <v>0</v>
      </c>
      <c r="AF4" s="3">
        <v>0</v>
      </c>
      <c r="AG4" s="3">
        <v>1</v>
      </c>
      <c r="AH4" s="6" t="str">
        <f t="shared" ref="AH4:AH9" si="1">IF(AG4&lt;=Y4,"A","N")</f>
        <v>A</v>
      </c>
      <c r="AI4" s="3">
        <v>0</v>
      </c>
      <c r="AJ4" s="3">
        <v>1</v>
      </c>
      <c r="AK4" s="3">
        <v>0</v>
      </c>
      <c r="AL4" s="3">
        <v>1</v>
      </c>
      <c r="AM4" s="3">
        <v>2</v>
      </c>
      <c r="AN4" s="6" t="str">
        <f t="shared" ref="AN4:AN9" si="2">IF(AM4=Y4,"A","N")</f>
        <v>A</v>
      </c>
      <c r="AO4" s="3">
        <v>0</v>
      </c>
      <c r="AP4" s="3">
        <v>1</v>
      </c>
      <c r="AQ4" s="3">
        <v>1</v>
      </c>
      <c r="AR4" s="3">
        <v>2</v>
      </c>
      <c r="AS4" s="6" t="str">
        <f t="shared" ref="AS4:AS9" si="3">IF(AR4=Y4,"A","N")</f>
        <v>A</v>
      </c>
      <c r="AT4" s="3">
        <v>0</v>
      </c>
      <c r="AU4" s="3">
        <v>0</v>
      </c>
      <c r="AV4" s="3">
        <v>1</v>
      </c>
      <c r="AW4" s="3">
        <v>0</v>
      </c>
      <c r="AX4" s="3">
        <v>1</v>
      </c>
      <c r="AY4" s="3">
        <v>0</v>
      </c>
      <c r="AZ4" s="3">
        <v>2</v>
      </c>
      <c r="BA4" s="6" t="str">
        <f t="shared" ref="BA4:BA9" si="4">IF(AZ4=Y4,"A","N")</f>
        <v>A</v>
      </c>
      <c r="BB4" s="4">
        <v>0</v>
      </c>
      <c r="BC4" s="4"/>
      <c r="BD4" s="4">
        <v>4</v>
      </c>
      <c r="BE4" s="4">
        <v>1</v>
      </c>
      <c r="BF4" s="3">
        <v>0.2</v>
      </c>
      <c r="BG4" s="3">
        <v>0.7</v>
      </c>
      <c r="BH4" s="3">
        <v>0.05</v>
      </c>
      <c r="BI4" s="3">
        <v>0.05</v>
      </c>
      <c r="BJ4" s="3">
        <v>1</v>
      </c>
      <c r="BK4" s="6" t="str">
        <f t="shared" ref="BK4:BK9" si="5">IF(BJ4=Z4,"A","N")</f>
        <v>A</v>
      </c>
      <c r="BL4" s="3">
        <v>0.3</v>
      </c>
      <c r="BM4" s="6" t="str">
        <f t="shared" ref="BM4:BM9" si="6">IF(BL4=AA4,"A","N")</f>
        <v>A</v>
      </c>
      <c r="BN4" s="3">
        <v>1.3</v>
      </c>
      <c r="BO4" s="6" t="str">
        <f t="shared" ref="BO4:BO9" si="7">IF(BN4=AB4,"A","N")</f>
        <v>A</v>
      </c>
      <c r="BP4" s="4">
        <v>1</v>
      </c>
      <c r="BQ4" s="3">
        <v>2</v>
      </c>
      <c r="BR4" s="3" t="s">
        <v>307</v>
      </c>
      <c r="BS4" s="3">
        <v>0</v>
      </c>
      <c r="BT4" s="3">
        <v>4</v>
      </c>
      <c r="BU4" s="3"/>
      <c r="BV4" s="3"/>
      <c r="BW4" s="4">
        <v>1</v>
      </c>
      <c r="BX4" s="3">
        <v>13</v>
      </c>
      <c r="BY4" s="3"/>
      <c r="BZ4" s="3">
        <v>15</v>
      </c>
      <c r="CA4" s="3">
        <v>0</v>
      </c>
      <c r="CB4" s="3">
        <v>0</v>
      </c>
      <c r="CC4" s="3">
        <v>0</v>
      </c>
      <c r="CD4" s="3"/>
      <c r="CE4" s="3">
        <v>0</v>
      </c>
      <c r="CF4" s="3"/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/>
      <c r="CP4" s="3"/>
      <c r="CQ4" s="3">
        <v>0</v>
      </c>
      <c r="CR4" s="3">
        <v>0</v>
      </c>
      <c r="CS4" s="3"/>
      <c r="CT4" s="3">
        <v>20172</v>
      </c>
      <c r="CU4" s="3">
        <v>347.93093699999997</v>
      </c>
      <c r="CV4" s="3">
        <v>8485</v>
      </c>
      <c r="CW4" s="3">
        <v>53.073267999999999</v>
      </c>
      <c r="CX4" s="3">
        <v>1</v>
      </c>
      <c r="CY4" s="3">
        <v>1</v>
      </c>
      <c r="CZ4" s="3">
        <v>39</v>
      </c>
      <c r="DA4" s="3">
        <v>25</v>
      </c>
      <c r="DB4" s="3">
        <v>8</v>
      </c>
      <c r="DC4" s="3">
        <v>33</v>
      </c>
      <c r="DD4" s="3">
        <v>75.7</v>
      </c>
      <c r="DE4" s="3">
        <v>85.6</v>
      </c>
      <c r="DF4" s="7">
        <v>20190</v>
      </c>
      <c r="DG4" s="8">
        <v>347.91</v>
      </c>
      <c r="DH4" s="7">
        <v>8444</v>
      </c>
      <c r="DI4" s="7">
        <v>53.07</v>
      </c>
      <c r="DJ4" s="7">
        <v>1</v>
      </c>
      <c r="DK4" s="7">
        <v>1</v>
      </c>
      <c r="DL4" s="7">
        <v>39</v>
      </c>
      <c r="DM4" s="7">
        <v>24</v>
      </c>
      <c r="DN4" s="7">
        <v>8</v>
      </c>
      <c r="DO4" s="7">
        <v>32</v>
      </c>
      <c r="DP4" s="8">
        <v>61.54</v>
      </c>
      <c r="DQ4" s="8">
        <v>82.05</v>
      </c>
      <c r="DR4" s="8">
        <v>64.06</v>
      </c>
      <c r="DS4" s="8">
        <v>86.97</v>
      </c>
    </row>
    <row r="5" spans="1:123" s="1" customFormat="1" ht="24">
      <c r="A5" s="3" t="s">
        <v>299</v>
      </c>
      <c r="B5" s="3" t="s">
        <v>308</v>
      </c>
      <c r="C5" s="4">
        <v>1</v>
      </c>
      <c r="D5" s="3" t="s">
        <v>309</v>
      </c>
      <c r="E5" s="3" t="s">
        <v>277</v>
      </c>
      <c r="F5" s="9">
        <v>57</v>
      </c>
      <c r="G5" s="3">
        <v>58061</v>
      </c>
      <c r="H5" s="3" t="s">
        <v>310</v>
      </c>
      <c r="I5" s="3" t="s">
        <v>311</v>
      </c>
      <c r="J5" s="3" t="s">
        <v>312</v>
      </c>
      <c r="K5" s="3" t="s">
        <v>266</v>
      </c>
      <c r="L5" s="3" t="s">
        <v>296</v>
      </c>
      <c r="M5" s="3" t="s">
        <v>313</v>
      </c>
      <c r="N5" s="3"/>
      <c r="O5" s="3">
        <v>569497132</v>
      </c>
      <c r="P5" s="3" t="s">
        <v>314</v>
      </c>
      <c r="Q5" s="3"/>
      <c r="R5" s="3"/>
      <c r="S5" s="3"/>
      <c r="T5" s="3"/>
      <c r="U5" s="3"/>
      <c r="V5" s="3"/>
      <c r="W5" s="3">
        <v>3</v>
      </c>
      <c r="X5" s="3">
        <v>0</v>
      </c>
      <c r="Y5" s="3">
        <v>3</v>
      </c>
      <c r="Z5" s="3">
        <v>2.2000000000000002</v>
      </c>
      <c r="AA5" s="3">
        <v>0.4</v>
      </c>
      <c r="AB5" s="3">
        <v>2.6</v>
      </c>
      <c r="AC5" s="6" t="str">
        <f t="shared" si="0"/>
        <v>A</v>
      </c>
      <c r="AD5" s="3">
        <v>1</v>
      </c>
      <c r="AE5" s="3">
        <v>2</v>
      </c>
      <c r="AF5" s="3">
        <v>0</v>
      </c>
      <c r="AG5" s="3">
        <v>3</v>
      </c>
      <c r="AH5" s="6" t="str">
        <f t="shared" si="1"/>
        <v>A</v>
      </c>
      <c r="AI5" s="3">
        <v>0</v>
      </c>
      <c r="AJ5" s="3">
        <v>1</v>
      </c>
      <c r="AK5" s="3">
        <v>0</v>
      </c>
      <c r="AL5" s="3">
        <v>2</v>
      </c>
      <c r="AM5" s="3">
        <v>3</v>
      </c>
      <c r="AN5" s="6" t="str">
        <f t="shared" si="2"/>
        <v>A</v>
      </c>
      <c r="AO5" s="3">
        <v>1</v>
      </c>
      <c r="AP5" s="3">
        <v>2</v>
      </c>
      <c r="AQ5" s="3">
        <v>0</v>
      </c>
      <c r="AR5" s="3">
        <v>3</v>
      </c>
      <c r="AS5" s="6" t="str">
        <f t="shared" si="3"/>
        <v>A</v>
      </c>
      <c r="AT5" s="3">
        <v>0</v>
      </c>
      <c r="AU5" s="3">
        <v>0</v>
      </c>
      <c r="AV5" s="3">
        <v>0</v>
      </c>
      <c r="AW5" s="3">
        <v>2</v>
      </c>
      <c r="AX5" s="3">
        <v>1</v>
      </c>
      <c r="AY5" s="3">
        <v>0</v>
      </c>
      <c r="AZ5" s="3">
        <v>3</v>
      </c>
      <c r="BA5" s="6" t="str">
        <f t="shared" si="4"/>
        <v>A</v>
      </c>
      <c r="BB5" s="4">
        <v>0</v>
      </c>
      <c r="BC5" s="4">
        <v>0</v>
      </c>
      <c r="BD5" s="4">
        <v>5</v>
      </c>
      <c r="BE5" s="4">
        <v>1</v>
      </c>
      <c r="BF5" s="3">
        <v>0.2</v>
      </c>
      <c r="BG5" s="3">
        <v>1.6</v>
      </c>
      <c r="BH5" s="3">
        <v>0.2</v>
      </c>
      <c r="BI5" s="3">
        <v>0.2</v>
      </c>
      <c r="BJ5" s="3">
        <v>2.2000000000000002</v>
      </c>
      <c r="BK5" s="6" t="str">
        <f t="shared" si="5"/>
        <v>A</v>
      </c>
      <c r="BL5" s="3">
        <v>0.4</v>
      </c>
      <c r="BM5" s="6" t="str">
        <f t="shared" si="6"/>
        <v>A</v>
      </c>
      <c r="BN5" s="3">
        <v>2.6</v>
      </c>
      <c r="BO5" s="6" t="str">
        <f t="shared" si="7"/>
        <v>A</v>
      </c>
      <c r="BP5" s="4">
        <v>1</v>
      </c>
      <c r="BQ5" s="3">
        <v>0</v>
      </c>
      <c r="BR5" s="3"/>
      <c r="BS5" s="3">
        <v>0</v>
      </c>
      <c r="BT5" s="3"/>
      <c r="BU5" s="3">
        <v>11</v>
      </c>
      <c r="BV5" s="3">
        <v>0</v>
      </c>
      <c r="BW5" s="4">
        <v>1</v>
      </c>
      <c r="BX5" s="3">
        <v>24</v>
      </c>
      <c r="BY5" s="3">
        <v>0</v>
      </c>
      <c r="BZ5" s="3">
        <v>25</v>
      </c>
      <c r="CA5" s="3"/>
      <c r="CB5" s="3"/>
      <c r="CC5" s="3"/>
      <c r="CD5" s="3"/>
      <c r="CE5" s="3"/>
      <c r="CF5" s="3"/>
      <c r="CG5" s="3">
        <v>84</v>
      </c>
      <c r="CH5" s="3">
        <v>84</v>
      </c>
      <c r="CI5" s="3">
        <v>0</v>
      </c>
      <c r="CJ5" s="3">
        <v>0</v>
      </c>
      <c r="CK5" s="3">
        <v>0</v>
      </c>
      <c r="CL5" s="3">
        <v>0</v>
      </c>
      <c r="CM5" s="3"/>
      <c r="CN5" s="3"/>
      <c r="CO5" s="3"/>
      <c r="CP5" s="3"/>
      <c r="CQ5" s="3">
        <v>0</v>
      </c>
      <c r="CR5" s="3">
        <v>0</v>
      </c>
      <c r="CS5" s="3" t="s">
        <v>315</v>
      </c>
      <c r="CT5" s="3"/>
      <c r="CU5" s="3">
        <v>631.82136300000002</v>
      </c>
      <c r="CV5" s="3"/>
      <c r="CW5" s="3">
        <v>64.937939999999998</v>
      </c>
      <c r="CX5" s="3">
        <v>5</v>
      </c>
      <c r="CY5" s="3">
        <v>3</v>
      </c>
      <c r="CZ5" s="3">
        <v>56</v>
      </c>
      <c r="DA5" s="3">
        <v>46</v>
      </c>
      <c r="DB5" s="3">
        <v>8</v>
      </c>
      <c r="DC5" s="3">
        <v>54</v>
      </c>
      <c r="DD5" s="3">
        <v>82.1</v>
      </c>
      <c r="DE5" s="3">
        <v>96.4</v>
      </c>
      <c r="DF5" s="7">
        <v>52153</v>
      </c>
      <c r="DG5" s="8">
        <v>631.85</v>
      </c>
      <c r="DH5" s="7">
        <v>23345</v>
      </c>
      <c r="DI5" s="7">
        <v>64.94</v>
      </c>
      <c r="DJ5" s="7">
        <v>6</v>
      </c>
      <c r="DK5" s="7">
        <v>3</v>
      </c>
      <c r="DL5" s="7">
        <v>56</v>
      </c>
      <c r="DM5" s="7">
        <v>46</v>
      </c>
      <c r="DN5" s="7">
        <v>8</v>
      </c>
      <c r="DO5" s="7">
        <v>54</v>
      </c>
      <c r="DP5" s="8">
        <v>82.14</v>
      </c>
      <c r="DQ5" s="8">
        <v>96.43</v>
      </c>
      <c r="DR5" s="8">
        <v>69.83</v>
      </c>
      <c r="DS5" s="8">
        <v>99.27</v>
      </c>
    </row>
    <row r="6" spans="1:123" s="1" customFormat="1" ht="96">
      <c r="A6" s="3" t="s">
        <v>299</v>
      </c>
      <c r="B6" s="3" t="s">
        <v>316</v>
      </c>
      <c r="C6" s="4">
        <v>1</v>
      </c>
      <c r="D6" s="3" t="s">
        <v>317</v>
      </c>
      <c r="E6" s="3" t="s">
        <v>318</v>
      </c>
      <c r="F6" s="9">
        <v>300</v>
      </c>
      <c r="G6" s="3">
        <v>39622</v>
      </c>
      <c r="H6" s="3" t="s">
        <v>319</v>
      </c>
      <c r="I6" s="3" t="s">
        <v>320</v>
      </c>
      <c r="J6" s="3" t="s">
        <v>321</v>
      </c>
      <c r="K6" s="3"/>
      <c r="L6" s="3" t="s">
        <v>292</v>
      </c>
      <c r="M6" s="3" t="s">
        <v>322</v>
      </c>
      <c r="N6" s="3"/>
      <c r="O6" s="3">
        <v>565518104</v>
      </c>
      <c r="P6" s="3" t="s">
        <v>323</v>
      </c>
      <c r="Q6" s="3" t="s">
        <v>266</v>
      </c>
      <c r="R6" s="3" t="s">
        <v>274</v>
      </c>
      <c r="S6" s="3" t="s">
        <v>324</v>
      </c>
      <c r="T6" s="3"/>
      <c r="U6" s="3">
        <v>565518105</v>
      </c>
      <c r="V6" s="3" t="s">
        <v>325</v>
      </c>
      <c r="W6" s="3">
        <v>1</v>
      </c>
      <c r="X6" s="3">
        <v>0</v>
      </c>
      <c r="Y6" s="3">
        <v>1</v>
      </c>
      <c r="Z6" s="3">
        <v>1</v>
      </c>
      <c r="AA6" s="3">
        <v>0</v>
      </c>
      <c r="AB6" s="3">
        <v>1</v>
      </c>
      <c r="AC6" s="6" t="str">
        <f t="shared" si="0"/>
        <v>A</v>
      </c>
      <c r="AD6" s="3">
        <v>0</v>
      </c>
      <c r="AE6" s="3">
        <v>1</v>
      </c>
      <c r="AF6" s="3">
        <v>0</v>
      </c>
      <c r="AG6" s="3">
        <v>1</v>
      </c>
      <c r="AH6" s="6" t="str">
        <f t="shared" si="1"/>
        <v>A</v>
      </c>
      <c r="AI6" s="3">
        <v>0</v>
      </c>
      <c r="AJ6" s="3">
        <v>0</v>
      </c>
      <c r="AK6" s="3">
        <v>0</v>
      </c>
      <c r="AL6" s="3">
        <v>1</v>
      </c>
      <c r="AM6" s="3">
        <v>1</v>
      </c>
      <c r="AN6" s="6" t="str">
        <f t="shared" si="2"/>
        <v>A</v>
      </c>
      <c r="AO6" s="3">
        <v>1</v>
      </c>
      <c r="AP6" s="3">
        <v>0</v>
      </c>
      <c r="AQ6" s="3">
        <v>0</v>
      </c>
      <c r="AR6" s="3">
        <v>1</v>
      </c>
      <c r="AS6" s="6" t="str">
        <f t="shared" si="3"/>
        <v>A</v>
      </c>
      <c r="AT6" s="3">
        <v>0</v>
      </c>
      <c r="AU6" s="3">
        <v>0</v>
      </c>
      <c r="AV6" s="3">
        <v>0</v>
      </c>
      <c r="AW6" s="3">
        <v>1</v>
      </c>
      <c r="AX6" s="3">
        <v>0</v>
      </c>
      <c r="AY6" s="3">
        <v>0</v>
      </c>
      <c r="AZ6" s="3">
        <v>1</v>
      </c>
      <c r="BA6" s="6" t="str">
        <f t="shared" si="4"/>
        <v>A</v>
      </c>
      <c r="BB6" s="4">
        <v>1</v>
      </c>
      <c r="BC6" s="4">
        <v>1</v>
      </c>
      <c r="BD6" s="4">
        <v>5</v>
      </c>
      <c r="BE6" s="4">
        <v>1</v>
      </c>
      <c r="BF6" s="3">
        <v>0.1</v>
      </c>
      <c r="BG6" s="3">
        <v>0.5</v>
      </c>
      <c r="BH6" s="3">
        <v>0.2</v>
      </c>
      <c r="BI6" s="3">
        <v>0.2</v>
      </c>
      <c r="BJ6" s="3">
        <v>1</v>
      </c>
      <c r="BK6" s="6" t="str">
        <f t="shared" si="5"/>
        <v>A</v>
      </c>
      <c r="BL6" s="3">
        <v>0</v>
      </c>
      <c r="BM6" s="6" t="str">
        <f t="shared" si="6"/>
        <v>A</v>
      </c>
      <c r="BN6" s="3">
        <v>1</v>
      </c>
      <c r="BO6" s="6" t="str">
        <f t="shared" si="7"/>
        <v>A</v>
      </c>
      <c r="BP6" s="4">
        <v>1</v>
      </c>
      <c r="BQ6" s="3">
        <v>12</v>
      </c>
      <c r="BR6" s="3" t="s">
        <v>326</v>
      </c>
      <c r="BS6" s="3"/>
      <c r="BT6" s="3">
        <v>1</v>
      </c>
      <c r="BU6" s="3"/>
      <c r="BV6" s="3"/>
      <c r="BW6" s="4">
        <v>0</v>
      </c>
      <c r="BX6" s="3">
        <v>16</v>
      </c>
      <c r="BY6" s="3">
        <v>7</v>
      </c>
      <c r="BZ6" s="3">
        <v>75</v>
      </c>
      <c r="CA6" s="3">
        <v>0</v>
      </c>
      <c r="CB6" s="3">
        <v>0</v>
      </c>
      <c r="CC6" s="3">
        <v>0</v>
      </c>
      <c r="CD6" s="3"/>
      <c r="CE6" s="3">
        <v>0</v>
      </c>
      <c r="CF6" s="3"/>
      <c r="CG6" s="3"/>
      <c r="CH6" s="3"/>
      <c r="CI6" s="3"/>
      <c r="CJ6" s="3"/>
      <c r="CK6" s="3"/>
      <c r="CL6" s="3"/>
      <c r="CM6" s="3"/>
      <c r="CN6" s="3"/>
      <c r="CO6" s="3">
        <v>25</v>
      </c>
      <c r="CP6" s="3" t="s">
        <v>327</v>
      </c>
      <c r="CQ6" s="3">
        <v>0</v>
      </c>
      <c r="CR6" s="3">
        <v>0</v>
      </c>
      <c r="CS6" s="3" t="s">
        <v>328</v>
      </c>
      <c r="CT6" s="3">
        <v>17421</v>
      </c>
      <c r="CU6" s="3">
        <v>227.929136</v>
      </c>
      <c r="CV6" s="3">
        <v>10917</v>
      </c>
      <c r="CW6" s="3">
        <v>51.487659000000001</v>
      </c>
      <c r="CX6" s="3">
        <v>1</v>
      </c>
      <c r="CY6" s="3">
        <v>1</v>
      </c>
      <c r="CZ6" s="3">
        <v>25</v>
      </c>
      <c r="DA6" s="3">
        <v>15</v>
      </c>
      <c r="DB6" s="3">
        <v>10</v>
      </c>
      <c r="DC6" s="3">
        <v>25</v>
      </c>
      <c r="DD6" s="3">
        <v>60</v>
      </c>
      <c r="DE6" s="3">
        <v>100</v>
      </c>
      <c r="DF6" s="7">
        <v>17430</v>
      </c>
      <c r="DG6" s="8">
        <v>227.91</v>
      </c>
      <c r="DH6" s="7">
        <v>10932</v>
      </c>
      <c r="DI6" s="7">
        <v>51.48</v>
      </c>
      <c r="DJ6" s="7">
        <v>1</v>
      </c>
      <c r="DK6" s="7">
        <v>1</v>
      </c>
      <c r="DL6" s="7">
        <v>25</v>
      </c>
      <c r="DM6" s="7">
        <v>15</v>
      </c>
      <c r="DN6" s="7">
        <v>10</v>
      </c>
      <c r="DO6" s="7">
        <v>25</v>
      </c>
      <c r="DP6" s="8">
        <v>60</v>
      </c>
      <c r="DQ6" s="8">
        <v>100</v>
      </c>
      <c r="DR6" s="8">
        <v>53.68</v>
      </c>
      <c r="DS6" s="8">
        <v>100</v>
      </c>
    </row>
    <row r="7" spans="1:123" s="1" customFormat="1" ht="48">
      <c r="A7" s="3" t="s">
        <v>299</v>
      </c>
      <c r="B7" s="3" t="s">
        <v>329</v>
      </c>
      <c r="C7" s="4">
        <v>1</v>
      </c>
      <c r="D7" s="3" t="s">
        <v>330</v>
      </c>
      <c r="E7" s="3" t="s">
        <v>331</v>
      </c>
      <c r="F7" s="9">
        <v>69</v>
      </c>
      <c r="G7" s="3">
        <v>58301</v>
      </c>
      <c r="H7" s="3" t="s">
        <v>332</v>
      </c>
      <c r="I7" s="3" t="s">
        <v>333</v>
      </c>
      <c r="J7" s="3" t="s">
        <v>334</v>
      </c>
      <c r="K7" s="3" t="s">
        <v>266</v>
      </c>
      <c r="L7" s="3" t="s">
        <v>291</v>
      </c>
      <c r="M7" s="3" t="s">
        <v>335</v>
      </c>
      <c r="N7" s="3" t="s">
        <v>269</v>
      </c>
      <c r="O7" s="3">
        <v>569641143</v>
      </c>
      <c r="P7" s="3" t="s">
        <v>336</v>
      </c>
      <c r="Q7" s="3" t="s">
        <v>269</v>
      </c>
      <c r="R7" s="3" t="s">
        <v>269</v>
      </c>
      <c r="S7" s="3" t="s">
        <v>269</v>
      </c>
      <c r="T7" s="3" t="s">
        <v>269</v>
      </c>
      <c r="U7" s="3" t="s">
        <v>269</v>
      </c>
      <c r="V7" s="3" t="s">
        <v>269</v>
      </c>
      <c r="W7" s="3">
        <v>2</v>
      </c>
      <c r="X7" s="3">
        <v>1</v>
      </c>
      <c r="Y7" s="3">
        <v>3</v>
      </c>
      <c r="Z7" s="3">
        <v>1.85</v>
      </c>
      <c r="AA7" s="3">
        <v>0.85</v>
      </c>
      <c r="AB7" s="3">
        <v>2.7</v>
      </c>
      <c r="AC7" s="6" t="str">
        <f t="shared" si="0"/>
        <v>A</v>
      </c>
      <c r="AD7" s="3">
        <v>1</v>
      </c>
      <c r="AE7" s="3">
        <v>1</v>
      </c>
      <c r="AF7" s="3">
        <v>0</v>
      </c>
      <c r="AG7" s="3">
        <v>2</v>
      </c>
      <c r="AH7" s="6" t="str">
        <f t="shared" si="1"/>
        <v>A</v>
      </c>
      <c r="AI7" s="3">
        <v>0</v>
      </c>
      <c r="AJ7" s="3">
        <v>1</v>
      </c>
      <c r="AK7" s="3">
        <v>1</v>
      </c>
      <c r="AL7" s="3">
        <v>1</v>
      </c>
      <c r="AM7" s="3">
        <v>3</v>
      </c>
      <c r="AN7" s="6" t="str">
        <f t="shared" si="2"/>
        <v>A</v>
      </c>
      <c r="AO7" s="3">
        <v>0</v>
      </c>
      <c r="AP7" s="3">
        <v>2</v>
      </c>
      <c r="AQ7" s="3">
        <v>1</v>
      </c>
      <c r="AR7" s="3">
        <v>3</v>
      </c>
      <c r="AS7" s="6" t="str">
        <f t="shared" si="3"/>
        <v>A</v>
      </c>
      <c r="AT7" s="3">
        <v>0</v>
      </c>
      <c r="AU7" s="3">
        <v>0</v>
      </c>
      <c r="AV7" s="3">
        <v>0</v>
      </c>
      <c r="AW7" s="3">
        <v>2</v>
      </c>
      <c r="AX7" s="3">
        <v>1</v>
      </c>
      <c r="AY7" s="3">
        <v>0</v>
      </c>
      <c r="AZ7" s="3">
        <v>3</v>
      </c>
      <c r="BA7" s="6" t="str">
        <f t="shared" si="4"/>
        <v>A</v>
      </c>
      <c r="BB7" s="4">
        <v>1</v>
      </c>
      <c r="BC7" s="4">
        <v>0</v>
      </c>
      <c r="BD7" s="4">
        <v>2</v>
      </c>
      <c r="BE7" s="4">
        <v>1</v>
      </c>
      <c r="BF7" s="3">
        <v>0.75</v>
      </c>
      <c r="BG7" s="3">
        <v>1</v>
      </c>
      <c r="BH7" s="3">
        <v>0.05</v>
      </c>
      <c r="BI7" s="3">
        <v>0.05</v>
      </c>
      <c r="BJ7" s="3">
        <v>1.85</v>
      </c>
      <c r="BK7" s="6" t="str">
        <f t="shared" si="5"/>
        <v>A</v>
      </c>
      <c r="BL7" s="3">
        <v>0.85</v>
      </c>
      <c r="BM7" s="6" t="str">
        <f t="shared" si="6"/>
        <v>A</v>
      </c>
      <c r="BN7" s="3">
        <v>2.7</v>
      </c>
      <c r="BO7" s="6" t="str">
        <f t="shared" si="7"/>
        <v>A</v>
      </c>
      <c r="BP7" s="4">
        <v>1</v>
      </c>
      <c r="BQ7" s="3">
        <v>6</v>
      </c>
      <c r="BR7" s="3" t="s">
        <v>337</v>
      </c>
      <c r="BS7" s="3">
        <v>0</v>
      </c>
      <c r="BT7" s="3">
        <v>6</v>
      </c>
      <c r="BU7" s="3">
        <v>3</v>
      </c>
      <c r="BV7" s="3">
        <v>0</v>
      </c>
      <c r="BW7" s="4">
        <v>1</v>
      </c>
      <c r="BX7" s="3">
        <v>9</v>
      </c>
      <c r="BY7" s="3">
        <v>0</v>
      </c>
      <c r="BZ7" s="3">
        <v>16</v>
      </c>
      <c r="CA7" s="3">
        <v>0</v>
      </c>
      <c r="CB7" s="3">
        <v>0</v>
      </c>
      <c r="CC7" s="3">
        <v>0</v>
      </c>
      <c r="CD7" s="3" t="s">
        <v>269</v>
      </c>
      <c r="CE7" s="3">
        <v>0</v>
      </c>
      <c r="CF7" s="3" t="s">
        <v>269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 t="s">
        <v>269</v>
      </c>
      <c r="CQ7" s="3">
        <v>0</v>
      </c>
      <c r="CR7" s="3">
        <v>0</v>
      </c>
      <c r="CS7" s="3" t="s">
        <v>269</v>
      </c>
      <c r="CT7" s="3">
        <v>22338</v>
      </c>
      <c r="CU7" s="3">
        <v>328.96</v>
      </c>
      <c r="CV7" s="3">
        <v>9506</v>
      </c>
      <c r="CW7" s="3">
        <v>54.04</v>
      </c>
      <c r="CX7" s="3">
        <v>2</v>
      </c>
      <c r="CY7" s="3">
        <v>1</v>
      </c>
      <c r="CZ7" s="3">
        <v>31</v>
      </c>
      <c r="DA7" s="3">
        <v>26</v>
      </c>
      <c r="DB7" s="3">
        <v>1</v>
      </c>
      <c r="DC7" s="3">
        <v>27</v>
      </c>
      <c r="DD7" s="3">
        <v>83.87</v>
      </c>
      <c r="DE7" s="3">
        <v>87.09</v>
      </c>
      <c r="DF7" s="7">
        <v>22221</v>
      </c>
      <c r="DG7" s="8">
        <v>329</v>
      </c>
      <c r="DH7" s="7">
        <v>9480</v>
      </c>
      <c r="DI7" s="7">
        <v>54.05</v>
      </c>
      <c r="DJ7" s="7">
        <v>4</v>
      </c>
      <c r="DK7" s="7">
        <v>1</v>
      </c>
      <c r="DL7" s="7">
        <v>31</v>
      </c>
      <c r="DM7" s="7">
        <v>25</v>
      </c>
      <c r="DN7" s="7">
        <v>1</v>
      </c>
      <c r="DO7" s="7">
        <v>26</v>
      </c>
      <c r="DP7" s="8">
        <v>80.650000000000006</v>
      </c>
      <c r="DQ7" s="8">
        <v>83.87</v>
      </c>
      <c r="DR7" s="8">
        <v>84.03</v>
      </c>
      <c r="DS7" s="8">
        <v>90.71</v>
      </c>
    </row>
    <row r="8" spans="1:123" s="1" customFormat="1" ht="24">
      <c r="A8" s="3" t="s">
        <v>299</v>
      </c>
      <c r="B8" s="3" t="s">
        <v>338</v>
      </c>
      <c r="C8" s="4">
        <v>1</v>
      </c>
      <c r="D8" s="3" t="s">
        <v>339</v>
      </c>
      <c r="E8" s="3" t="s">
        <v>270</v>
      </c>
      <c r="F8" s="9" t="s">
        <v>340</v>
      </c>
      <c r="G8" s="3">
        <v>58628</v>
      </c>
      <c r="H8" s="3" t="s">
        <v>341</v>
      </c>
      <c r="I8" s="3" t="s">
        <v>342</v>
      </c>
      <c r="J8" s="3" t="s">
        <v>343</v>
      </c>
      <c r="K8" s="3" t="s">
        <v>267</v>
      </c>
      <c r="L8" s="3" t="s">
        <v>295</v>
      </c>
      <c r="M8" s="3" t="s">
        <v>344</v>
      </c>
      <c r="N8" s="3" t="s">
        <v>269</v>
      </c>
      <c r="O8" s="3">
        <v>567167466</v>
      </c>
      <c r="P8" s="3" t="s">
        <v>345</v>
      </c>
      <c r="Q8" s="3" t="s">
        <v>267</v>
      </c>
      <c r="R8" s="3" t="s">
        <v>295</v>
      </c>
      <c r="S8" s="3" t="s">
        <v>344</v>
      </c>
      <c r="T8" s="3" t="s">
        <v>269</v>
      </c>
      <c r="U8" s="3">
        <v>567167466</v>
      </c>
      <c r="V8" s="3" t="s">
        <v>345</v>
      </c>
      <c r="W8" s="3">
        <v>7</v>
      </c>
      <c r="X8" s="3">
        <v>1</v>
      </c>
      <c r="Y8" s="3">
        <v>8</v>
      </c>
      <c r="Z8" s="3">
        <v>4.5999999999999996</v>
      </c>
      <c r="AA8" s="3">
        <v>2.5</v>
      </c>
      <c r="AB8" s="3">
        <v>7.1</v>
      </c>
      <c r="AC8" s="6" t="str">
        <f t="shared" si="0"/>
        <v>A</v>
      </c>
      <c r="AD8" s="3">
        <v>2</v>
      </c>
      <c r="AE8" s="3">
        <v>3</v>
      </c>
      <c r="AF8" s="3">
        <v>0</v>
      </c>
      <c r="AG8" s="3">
        <v>5</v>
      </c>
      <c r="AH8" s="6" t="str">
        <f t="shared" si="1"/>
        <v>A</v>
      </c>
      <c r="AI8" s="3">
        <v>0</v>
      </c>
      <c r="AJ8" s="3">
        <v>3</v>
      </c>
      <c r="AK8" s="3">
        <v>0</v>
      </c>
      <c r="AL8" s="3">
        <v>5</v>
      </c>
      <c r="AM8" s="3">
        <v>8</v>
      </c>
      <c r="AN8" s="6" t="str">
        <f t="shared" si="2"/>
        <v>A</v>
      </c>
      <c r="AO8" s="3">
        <v>2</v>
      </c>
      <c r="AP8" s="3">
        <v>2</v>
      </c>
      <c r="AQ8" s="3">
        <v>4</v>
      </c>
      <c r="AR8" s="3">
        <v>8</v>
      </c>
      <c r="AS8" s="6" t="str">
        <f t="shared" si="3"/>
        <v>A</v>
      </c>
      <c r="AT8" s="3">
        <v>0</v>
      </c>
      <c r="AU8" s="3">
        <v>1</v>
      </c>
      <c r="AV8" s="3">
        <v>0</v>
      </c>
      <c r="AW8" s="3">
        <v>4</v>
      </c>
      <c r="AX8" s="3">
        <v>1</v>
      </c>
      <c r="AY8" s="3">
        <v>2</v>
      </c>
      <c r="AZ8" s="3">
        <v>8</v>
      </c>
      <c r="BA8" s="6" t="str">
        <f t="shared" si="4"/>
        <v>A</v>
      </c>
      <c r="BB8" s="4">
        <v>1</v>
      </c>
      <c r="BC8" s="4">
        <v>1</v>
      </c>
      <c r="BD8" s="4">
        <v>1</v>
      </c>
      <c r="BE8" s="4">
        <v>1</v>
      </c>
      <c r="BF8" s="3">
        <v>1</v>
      </c>
      <c r="BG8" s="3">
        <v>3.1</v>
      </c>
      <c r="BH8" s="3">
        <v>0.2</v>
      </c>
      <c r="BI8" s="3">
        <v>0.3</v>
      </c>
      <c r="BJ8" s="3">
        <v>4.5999999999999996</v>
      </c>
      <c r="BK8" s="6" t="str">
        <f t="shared" si="5"/>
        <v>A</v>
      </c>
      <c r="BL8" s="3">
        <v>2.5</v>
      </c>
      <c r="BM8" s="6" t="str">
        <f t="shared" si="6"/>
        <v>A</v>
      </c>
      <c r="BN8" s="3">
        <v>7.1</v>
      </c>
      <c r="BO8" s="6" t="str">
        <f t="shared" si="7"/>
        <v>A</v>
      </c>
      <c r="BP8" s="4">
        <v>1</v>
      </c>
      <c r="BQ8" s="3">
        <v>8</v>
      </c>
      <c r="BR8" s="3" t="s">
        <v>346</v>
      </c>
      <c r="BS8" s="3">
        <v>0</v>
      </c>
      <c r="BT8" s="3">
        <v>5</v>
      </c>
      <c r="BU8" s="3">
        <v>4</v>
      </c>
      <c r="BV8" s="3">
        <v>0</v>
      </c>
      <c r="BW8" s="4">
        <v>1</v>
      </c>
      <c r="BX8" s="3">
        <v>21</v>
      </c>
      <c r="BY8" s="3">
        <v>0</v>
      </c>
      <c r="BZ8" s="3">
        <v>335</v>
      </c>
      <c r="CA8" s="3">
        <v>0</v>
      </c>
      <c r="CB8" s="3">
        <v>0</v>
      </c>
      <c r="CC8" s="3">
        <v>0</v>
      </c>
      <c r="CD8" s="3"/>
      <c r="CE8" s="3">
        <v>0</v>
      </c>
      <c r="CF8" s="3"/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1</v>
      </c>
      <c r="CP8" s="3" t="s">
        <v>347</v>
      </c>
      <c r="CQ8" s="3">
        <v>1</v>
      </c>
      <c r="CR8" s="3">
        <v>0</v>
      </c>
      <c r="CS8" s="3" t="s">
        <v>348</v>
      </c>
      <c r="CT8" s="3">
        <v>99419</v>
      </c>
      <c r="CU8" s="3">
        <v>922</v>
      </c>
      <c r="CV8" s="3">
        <v>50429</v>
      </c>
      <c r="CW8" s="3">
        <v>87.79</v>
      </c>
      <c r="CX8" s="3">
        <v>6</v>
      </c>
      <c r="CY8" s="3">
        <v>3</v>
      </c>
      <c r="CZ8" s="3">
        <v>79</v>
      </c>
      <c r="DA8" s="3">
        <v>40</v>
      </c>
      <c r="DB8" s="3">
        <v>26</v>
      </c>
      <c r="DC8" s="3">
        <v>66</v>
      </c>
      <c r="DD8" s="3">
        <v>50.63</v>
      </c>
      <c r="DE8" s="3">
        <v>84.81</v>
      </c>
      <c r="DF8" s="7">
        <v>99479</v>
      </c>
      <c r="DG8" s="8">
        <v>921.76</v>
      </c>
      <c r="DH8" s="7">
        <v>50510</v>
      </c>
      <c r="DI8" s="7">
        <v>87.87</v>
      </c>
      <c r="DJ8" s="7">
        <v>7</v>
      </c>
      <c r="DK8" s="7">
        <v>3</v>
      </c>
      <c r="DL8" s="7">
        <v>79</v>
      </c>
      <c r="DM8" s="7">
        <v>38</v>
      </c>
      <c r="DN8" s="7">
        <v>28</v>
      </c>
      <c r="DO8" s="7">
        <v>66</v>
      </c>
      <c r="DP8" s="8">
        <v>48.1</v>
      </c>
      <c r="DQ8" s="8">
        <v>83.54</v>
      </c>
      <c r="DR8" s="8">
        <v>42.62</v>
      </c>
      <c r="DS8" s="8">
        <v>90.19</v>
      </c>
    </row>
    <row r="9" spans="1:123" s="1" customFormat="1" ht="36">
      <c r="A9" s="3" t="s">
        <v>299</v>
      </c>
      <c r="B9" s="3" t="s">
        <v>349</v>
      </c>
      <c r="C9" s="4">
        <v>1</v>
      </c>
      <c r="D9" s="3" t="s">
        <v>350</v>
      </c>
      <c r="E9" s="3" t="s">
        <v>297</v>
      </c>
      <c r="F9" s="9">
        <v>31</v>
      </c>
      <c r="G9" s="3">
        <v>67602</v>
      </c>
      <c r="H9" s="3" t="s">
        <v>351</v>
      </c>
      <c r="I9" s="3" t="s">
        <v>352</v>
      </c>
      <c r="J9" s="3" t="s">
        <v>353</v>
      </c>
      <c r="K9" s="3" t="s">
        <v>266</v>
      </c>
      <c r="L9" s="3" t="s">
        <v>268</v>
      </c>
      <c r="M9" s="3" t="s">
        <v>354</v>
      </c>
      <c r="N9" s="3"/>
      <c r="O9" s="3">
        <v>568408315</v>
      </c>
      <c r="P9" s="3" t="s">
        <v>355</v>
      </c>
      <c r="Q9" s="3" t="s">
        <v>266</v>
      </c>
      <c r="R9" s="3" t="s">
        <v>278</v>
      </c>
      <c r="S9" s="3" t="s">
        <v>298</v>
      </c>
      <c r="T9" s="3"/>
      <c r="U9" s="3">
        <v>568408334</v>
      </c>
      <c r="V9" s="3" t="s">
        <v>356</v>
      </c>
      <c r="W9" s="3">
        <v>2</v>
      </c>
      <c r="X9" s="3">
        <v>1</v>
      </c>
      <c r="Y9" s="3">
        <v>3</v>
      </c>
      <c r="Z9" s="3">
        <v>1.8</v>
      </c>
      <c r="AA9" s="3">
        <v>1</v>
      </c>
      <c r="AB9" s="3">
        <v>2.8</v>
      </c>
      <c r="AC9" s="6" t="str">
        <f t="shared" si="0"/>
        <v>A</v>
      </c>
      <c r="AD9" s="3">
        <v>2</v>
      </c>
      <c r="AE9" s="3">
        <v>0</v>
      </c>
      <c r="AF9" s="3">
        <v>0</v>
      </c>
      <c r="AG9" s="3">
        <v>2</v>
      </c>
      <c r="AH9" s="6" t="str">
        <f t="shared" si="1"/>
        <v>A</v>
      </c>
      <c r="AI9" s="3">
        <v>0</v>
      </c>
      <c r="AJ9" s="3">
        <v>1</v>
      </c>
      <c r="AK9" s="3">
        <v>0</v>
      </c>
      <c r="AL9" s="3">
        <v>2</v>
      </c>
      <c r="AM9" s="3">
        <v>3</v>
      </c>
      <c r="AN9" s="6" t="str">
        <f t="shared" si="2"/>
        <v>A</v>
      </c>
      <c r="AO9" s="3">
        <v>1</v>
      </c>
      <c r="AP9" s="3">
        <v>0</v>
      </c>
      <c r="AQ9" s="3">
        <v>2</v>
      </c>
      <c r="AR9" s="3">
        <v>3</v>
      </c>
      <c r="AS9" s="6" t="str">
        <f t="shared" si="3"/>
        <v>A</v>
      </c>
      <c r="AT9" s="3">
        <v>0</v>
      </c>
      <c r="AU9" s="3">
        <v>0</v>
      </c>
      <c r="AV9" s="3">
        <v>1</v>
      </c>
      <c r="AW9" s="3">
        <v>2</v>
      </c>
      <c r="AX9" s="3">
        <v>0</v>
      </c>
      <c r="AY9" s="3">
        <v>0</v>
      </c>
      <c r="AZ9" s="3">
        <v>3</v>
      </c>
      <c r="BA9" s="6" t="str">
        <f t="shared" si="4"/>
        <v>A</v>
      </c>
      <c r="BB9" s="4">
        <v>1</v>
      </c>
      <c r="BC9" s="4">
        <v>0</v>
      </c>
      <c r="BD9" s="4">
        <v>1</v>
      </c>
      <c r="BE9" s="4">
        <v>1</v>
      </c>
      <c r="BF9" s="3">
        <v>1</v>
      </c>
      <c r="BG9" s="3">
        <v>0.8</v>
      </c>
      <c r="BH9" s="3">
        <v>0</v>
      </c>
      <c r="BI9" s="3">
        <v>0</v>
      </c>
      <c r="BJ9" s="3">
        <v>1.8</v>
      </c>
      <c r="BK9" s="6" t="str">
        <f t="shared" si="5"/>
        <v>A</v>
      </c>
      <c r="BL9" s="3">
        <v>1</v>
      </c>
      <c r="BM9" s="6" t="str">
        <f t="shared" si="6"/>
        <v>A</v>
      </c>
      <c r="BN9" s="3">
        <v>2.8</v>
      </c>
      <c r="BO9" s="6" t="str">
        <f t="shared" si="7"/>
        <v>A</v>
      </c>
      <c r="BP9" s="4">
        <v>1</v>
      </c>
      <c r="BQ9" s="3">
        <v>2</v>
      </c>
      <c r="BR9" s="3" t="s">
        <v>357</v>
      </c>
      <c r="BS9" s="3">
        <v>0</v>
      </c>
      <c r="BT9" s="3">
        <v>4</v>
      </c>
      <c r="BU9" s="3">
        <v>0</v>
      </c>
      <c r="BV9" s="3">
        <v>0</v>
      </c>
      <c r="BW9" s="4">
        <v>0</v>
      </c>
      <c r="BX9" s="3">
        <v>16</v>
      </c>
      <c r="BY9" s="3">
        <v>0</v>
      </c>
      <c r="BZ9" s="3">
        <v>30</v>
      </c>
      <c r="CA9" s="3">
        <v>0</v>
      </c>
      <c r="CB9" s="3">
        <v>0</v>
      </c>
      <c r="CC9" s="3">
        <v>0</v>
      </c>
      <c r="CD9" s="3"/>
      <c r="CE9" s="3"/>
      <c r="CF9" s="3"/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 t="s">
        <v>269</v>
      </c>
      <c r="CQ9" s="3">
        <v>0</v>
      </c>
      <c r="CR9" s="3">
        <v>0</v>
      </c>
      <c r="CS9" s="3" t="s">
        <v>358</v>
      </c>
      <c r="CT9" s="3">
        <v>23464</v>
      </c>
      <c r="CU9" s="3">
        <v>413.13</v>
      </c>
      <c r="CV9" s="3">
        <v>7492</v>
      </c>
      <c r="CW9" s="3">
        <v>37.14</v>
      </c>
      <c r="CX9" s="3">
        <v>2</v>
      </c>
      <c r="CY9" s="3">
        <v>2</v>
      </c>
      <c r="CZ9" s="3">
        <v>47</v>
      </c>
      <c r="DA9" s="3">
        <v>22</v>
      </c>
      <c r="DB9" s="3">
        <v>9</v>
      </c>
      <c r="DC9" s="3">
        <v>31</v>
      </c>
      <c r="DD9" s="3">
        <v>46.81</v>
      </c>
      <c r="DE9" s="3">
        <v>65.959999999999994</v>
      </c>
      <c r="DF9" s="7">
        <v>23564</v>
      </c>
      <c r="DG9" s="8">
        <v>414.05</v>
      </c>
      <c r="DH9" s="7">
        <v>7524</v>
      </c>
      <c r="DI9" s="7">
        <v>37.14</v>
      </c>
      <c r="DJ9" s="7">
        <v>2</v>
      </c>
      <c r="DK9" s="7">
        <v>2</v>
      </c>
      <c r="DL9" s="7">
        <v>47</v>
      </c>
      <c r="DM9" s="7">
        <v>22</v>
      </c>
      <c r="DN9" s="7">
        <v>8</v>
      </c>
      <c r="DO9" s="7">
        <v>30</v>
      </c>
      <c r="DP9" s="8">
        <v>46.81</v>
      </c>
      <c r="DQ9" s="8">
        <v>63.83</v>
      </c>
      <c r="DR9" s="8">
        <v>46.18</v>
      </c>
      <c r="DS9" s="8">
        <v>78.83</v>
      </c>
    </row>
    <row r="10" spans="1:123" s="1" customFormat="1" ht="24">
      <c r="A10" s="3" t="s">
        <v>299</v>
      </c>
      <c r="B10" s="3" t="s">
        <v>359</v>
      </c>
      <c r="C10" s="4">
        <v>1</v>
      </c>
      <c r="D10" s="3" t="s">
        <v>360</v>
      </c>
      <c r="E10" s="3" t="s">
        <v>288</v>
      </c>
      <c r="F10" s="9">
        <v>104</v>
      </c>
      <c r="G10" s="3">
        <v>67571</v>
      </c>
      <c r="H10" s="3" t="s">
        <v>361</v>
      </c>
      <c r="I10" s="3" t="s">
        <v>362</v>
      </c>
      <c r="J10" s="3" t="s">
        <v>363</v>
      </c>
      <c r="K10" s="3" t="s">
        <v>266</v>
      </c>
      <c r="L10" s="3" t="s">
        <v>364</v>
      </c>
      <c r="M10" s="3" t="s">
        <v>365</v>
      </c>
      <c r="N10" s="3"/>
      <c r="O10" s="3">
        <v>568619155</v>
      </c>
      <c r="P10" s="3" t="s">
        <v>366</v>
      </c>
      <c r="Q10" s="3"/>
      <c r="R10" s="3"/>
      <c r="S10" s="3"/>
      <c r="T10" s="3"/>
      <c r="U10" s="3"/>
      <c r="V10" s="3"/>
      <c r="W10" s="3">
        <v>2</v>
      </c>
      <c r="X10" s="3">
        <v>0</v>
      </c>
      <c r="Y10" s="3">
        <v>2</v>
      </c>
      <c r="Z10" s="3">
        <v>1.33</v>
      </c>
      <c r="AA10" s="3">
        <v>0</v>
      </c>
      <c r="AB10" s="3">
        <v>1.33</v>
      </c>
      <c r="AC10" s="6" t="str">
        <f t="shared" ref="AC10:AC18" si="8">IF(AB10&lt;=Y10,"A","N")</f>
        <v>A</v>
      </c>
      <c r="AD10" s="3">
        <v>2</v>
      </c>
      <c r="AE10" s="3">
        <v>0</v>
      </c>
      <c r="AF10" s="3">
        <v>0</v>
      </c>
      <c r="AG10" s="3">
        <v>2</v>
      </c>
      <c r="AH10" s="6" t="str">
        <f t="shared" ref="AH10:AH18" si="9">IF(AG10&lt;=Y10,"A","N")</f>
        <v>A</v>
      </c>
      <c r="AI10" s="3">
        <v>0</v>
      </c>
      <c r="AJ10" s="3">
        <v>0</v>
      </c>
      <c r="AK10" s="3">
        <v>0</v>
      </c>
      <c r="AL10" s="3">
        <v>2</v>
      </c>
      <c r="AM10" s="3">
        <v>2</v>
      </c>
      <c r="AN10" s="6" t="str">
        <f t="shared" ref="AN10:AN18" si="10">IF(AM10=Y10,"A","N")</f>
        <v>A</v>
      </c>
      <c r="AO10" s="3">
        <v>0</v>
      </c>
      <c r="AP10" s="3">
        <v>0</v>
      </c>
      <c r="AQ10" s="3">
        <v>2</v>
      </c>
      <c r="AR10" s="3">
        <v>2</v>
      </c>
      <c r="AS10" s="6" t="str">
        <f t="shared" ref="AS10:AS18" si="11">IF(AR10=Y10,"A","N")</f>
        <v>A</v>
      </c>
      <c r="AT10" s="3">
        <v>0</v>
      </c>
      <c r="AU10" s="3">
        <v>0</v>
      </c>
      <c r="AV10" s="3">
        <v>0</v>
      </c>
      <c r="AW10" s="3">
        <v>1</v>
      </c>
      <c r="AX10" s="3">
        <v>1</v>
      </c>
      <c r="AY10" s="3">
        <v>0</v>
      </c>
      <c r="AZ10" s="3">
        <v>2</v>
      </c>
      <c r="BA10" s="6" t="str">
        <f t="shared" ref="BA10:BA18" si="12">IF(AZ10=Y10,"A","N")</f>
        <v>A</v>
      </c>
      <c r="BB10" s="4">
        <v>0</v>
      </c>
      <c r="BC10" s="4">
        <v>0</v>
      </c>
      <c r="BD10" s="4">
        <v>4</v>
      </c>
      <c r="BE10" s="4">
        <v>1</v>
      </c>
      <c r="BF10" s="3">
        <v>0.33</v>
      </c>
      <c r="BG10" s="3">
        <v>0.67</v>
      </c>
      <c r="BH10" s="3">
        <v>0.33</v>
      </c>
      <c r="BI10" s="3">
        <v>0</v>
      </c>
      <c r="BJ10" s="3">
        <v>1.33</v>
      </c>
      <c r="BK10" s="6" t="str">
        <f t="shared" ref="BK10:BK18" si="13">IF(BJ10=Z10,"A","N")</f>
        <v>A</v>
      </c>
      <c r="BL10" s="3">
        <v>0</v>
      </c>
      <c r="BM10" s="6" t="str">
        <f t="shared" ref="BM10:BM18" si="14">IF(BL10=AA10,"A","N")</f>
        <v>A</v>
      </c>
      <c r="BN10" s="3">
        <v>1.33</v>
      </c>
      <c r="BO10" s="6" t="str">
        <f t="shared" ref="BO10:BO18" si="15">IF(BN10=AB10,"A","N")</f>
        <v>A</v>
      </c>
      <c r="BP10" s="4">
        <v>1</v>
      </c>
      <c r="BQ10" s="3">
        <v>12</v>
      </c>
      <c r="BR10" s="3" t="s">
        <v>367</v>
      </c>
      <c r="BS10" s="3">
        <v>0</v>
      </c>
      <c r="BT10" s="3">
        <v>2</v>
      </c>
      <c r="BU10" s="3">
        <v>0</v>
      </c>
      <c r="BV10" s="3">
        <v>0</v>
      </c>
      <c r="BW10" s="4">
        <v>1</v>
      </c>
      <c r="BX10" s="3">
        <v>7</v>
      </c>
      <c r="BY10" s="3">
        <v>7</v>
      </c>
      <c r="BZ10" s="3">
        <v>6</v>
      </c>
      <c r="CA10" s="3">
        <v>0</v>
      </c>
      <c r="CB10" s="3">
        <v>0</v>
      </c>
      <c r="CC10" s="3">
        <v>0</v>
      </c>
      <c r="CD10" s="3"/>
      <c r="CE10" s="3">
        <v>0</v>
      </c>
      <c r="CF10" s="3"/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 t="s">
        <v>269</v>
      </c>
      <c r="CQ10" s="3">
        <v>0</v>
      </c>
      <c r="CR10" s="3">
        <v>0</v>
      </c>
      <c r="CS10" s="3" t="s">
        <v>368</v>
      </c>
      <c r="CT10" s="3">
        <v>13450</v>
      </c>
      <c r="CU10" s="3">
        <v>211.34930499999999</v>
      </c>
      <c r="CV10" s="3">
        <v>4970</v>
      </c>
      <c r="CW10" s="3">
        <v>18.623332000000001</v>
      </c>
      <c r="CX10" s="3">
        <v>1</v>
      </c>
      <c r="CY10" s="3">
        <v>1</v>
      </c>
      <c r="CZ10" s="3">
        <v>27</v>
      </c>
      <c r="DA10" s="3">
        <v>16</v>
      </c>
      <c r="DB10" s="3">
        <v>7</v>
      </c>
      <c r="DC10" s="3">
        <v>23</v>
      </c>
      <c r="DD10" s="3">
        <v>59.26</v>
      </c>
      <c r="DE10" s="3">
        <v>85.19</v>
      </c>
      <c r="DF10" s="7">
        <v>13387</v>
      </c>
      <c r="DG10" s="8">
        <v>211.3</v>
      </c>
      <c r="DH10" s="7">
        <v>4964</v>
      </c>
      <c r="DI10" s="7">
        <v>18.62</v>
      </c>
      <c r="DJ10" s="7">
        <v>1</v>
      </c>
      <c r="DK10" s="7">
        <v>1</v>
      </c>
      <c r="DL10" s="7">
        <v>27</v>
      </c>
      <c r="DM10" s="7">
        <v>16</v>
      </c>
      <c r="DN10" s="7">
        <v>7</v>
      </c>
      <c r="DO10" s="7">
        <v>23</v>
      </c>
      <c r="DP10" s="8">
        <v>59.26</v>
      </c>
      <c r="DQ10" s="8">
        <v>85.19</v>
      </c>
      <c r="DR10" s="8">
        <v>50.69</v>
      </c>
      <c r="DS10" s="8">
        <v>83.92</v>
      </c>
    </row>
    <row r="11" spans="1:123" s="1" customFormat="1" ht="24">
      <c r="A11" s="3" t="s">
        <v>299</v>
      </c>
      <c r="B11" s="3" t="s">
        <v>369</v>
      </c>
      <c r="C11" s="4">
        <v>1</v>
      </c>
      <c r="D11" s="3" t="s">
        <v>370</v>
      </c>
      <c r="E11" s="3" t="s">
        <v>371</v>
      </c>
      <c r="F11" s="9">
        <v>103</v>
      </c>
      <c r="G11" s="3">
        <v>59231</v>
      </c>
      <c r="H11" s="3" t="s">
        <v>372</v>
      </c>
      <c r="I11" s="3" t="s">
        <v>373</v>
      </c>
      <c r="J11" s="3" t="s">
        <v>374</v>
      </c>
      <c r="K11" s="3" t="s">
        <v>266</v>
      </c>
      <c r="L11" s="3" t="s">
        <v>287</v>
      </c>
      <c r="M11" s="3" t="s">
        <v>375</v>
      </c>
      <c r="N11" s="3"/>
      <c r="O11" s="3">
        <v>566598400</v>
      </c>
      <c r="P11" s="3" t="s">
        <v>376</v>
      </c>
      <c r="Q11" s="3" t="s">
        <v>267</v>
      </c>
      <c r="R11" s="3" t="s">
        <v>285</v>
      </c>
      <c r="S11" s="3" t="s">
        <v>377</v>
      </c>
      <c r="T11" s="3"/>
      <c r="U11" s="3">
        <v>566598404</v>
      </c>
      <c r="V11" s="3" t="s">
        <v>378</v>
      </c>
      <c r="W11" s="3">
        <v>1</v>
      </c>
      <c r="X11" s="3">
        <v>1</v>
      </c>
      <c r="Y11" s="3">
        <v>2</v>
      </c>
      <c r="Z11" s="3">
        <v>1</v>
      </c>
      <c r="AA11" s="3">
        <v>0.1</v>
      </c>
      <c r="AB11" s="3">
        <v>1.1000000000000001</v>
      </c>
      <c r="AC11" s="6" t="str">
        <f t="shared" si="8"/>
        <v>A</v>
      </c>
      <c r="AD11" s="3">
        <v>1</v>
      </c>
      <c r="AE11" s="3">
        <v>0</v>
      </c>
      <c r="AF11" s="3">
        <v>0</v>
      </c>
      <c r="AG11" s="3">
        <v>1</v>
      </c>
      <c r="AH11" s="6" t="str">
        <f t="shared" si="9"/>
        <v>A</v>
      </c>
      <c r="AI11" s="3">
        <v>0</v>
      </c>
      <c r="AJ11" s="3">
        <v>1</v>
      </c>
      <c r="AK11" s="3">
        <v>0</v>
      </c>
      <c r="AL11" s="3">
        <v>1</v>
      </c>
      <c r="AM11" s="3">
        <v>2</v>
      </c>
      <c r="AN11" s="6" t="str">
        <f t="shared" si="10"/>
        <v>A</v>
      </c>
      <c r="AO11" s="3">
        <v>0</v>
      </c>
      <c r="AP11" s="3">
        <v>0</v>
      </c>
      <c r="AQ11" s="3">
        <v>2</v>
      </c>
      <c r="AR11" s="3">
        <v>2</v>
      </c>
      <c r="AS11" s="6" t="str">
        <f t="shared" si="11"/>
        <v>A</v>
      </c>
      <c r="AT11" s="3">
        <v>0</v>
      </c>
      <c r="AU11" s="3">
        <v>0</v>
      </c>
      <c r="AV11" s="3">
        <v>1</v>
      </c>
      <c r="AW11" s="3">
        <v>0</v>
      </c>
      <c r="AX11" s="3">
        <v>1</v>
      </c>
      <c r="AY11" s="3">
        <v>0</v>
      </c>
      <c r="AZ11" s="3">
        <v>2</v>
      </c>
      <c r="BA11" s="6" t="str">
        <f t="shared" si="12"/>
        <v>A</v>
      </c>
      <c r="BB11" s="4">
        <v>0</v>
      </c>
      <c r="BC11" s="4">
        <v>0</v>
      </c>
      <c r="BD11" s="4">
        <v>3</v>
      </c>
      <c r="BE11" s="4">
        <v>0</v>
      </c>
      <c r="BF11" s="3">
        <v>0.15</v>
      </c>
      <c r="BG11" s="3">
        <v>0.7</v>
      </c>
      <c r="BH11" s="3">
        <v>0.1</v>
      </c>
      <c r="BI11" s="3">
        <v>0.05</v>
      </c>
      <c r="BJ11" s="3">
        <v>1</v>
      </c>
      <c r="BK11" s="6" t="str">
        <f t="shared" si="13"/>
        <v>A</v>
      </c>
      <c r="BL11" s="3">
        <v>0.1</v>
      </c>
      <c r="BM11" s="6" t="str">
        <f t="shared" si="14"/>
        <v>A</v>
      </c>
      <c r="BN11" s="3">
        <v>1.1000000000000001</v>
      </c>
      <c r="BO11" s="6" t="str">
        <f t="shared" si="15"/>
        <v>A</v>
      </c>
      <c r="BP11" s="4">
        <v>1</v>
      </c>
      <c r="BQ11" s="3">
        <v>16</v>
      </c>
      <c r="BR11" s="3" t="s">
        <v>379</v>
      </c>
      <c r="BS11" s="3">
        <v>0</v>
      </c>
      <c r="BT11" s="3">
        <v>3</v>
      </c>
      <c r="BU11" s="3">
        <v>4</v>
      </c>
      <c r="BV11" s="3">
        <v>2</v>
      </c>
      <c r="BW11" s="4">
        <v>1</v>
      </c>
      <c r="BX11" s="3">
        <v>10</v>
      </c>
      <c r="BY11" s="3">
        <v>0</v>
      </c>
      <c r="BZ11" s="3">
        <v>57</v>
      </c>
      <c r="CA11" s="3">
        <v>0</v>
      </c>
      <c r="CB11" s="3">
        <v>0</v>
      </c>
      <c r="CC11" s="3">
        <v>0</v>
      </c>
      <c r="CD11" s="3"/>
      <c r="CE11" s="3">
        <v>0</v>
      </c>
      <c r="CF11" s="3"/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30</v>
      </c>
      <c r="CP11" s="3" t="s">
        <v>380</v>
      </c>
      <c r="CQ11" s="3">
        <v>0</v>
      </c>
      <c r="CR11" s="3">
        <v>0</v>
      </c>
      <c r="CS11" s="3" t="s">
        <v>381</v>
      </c>
      <c r="CT11" s="3">
        <v>19500</v>
      </c>
      <c r="CU11" s="3">
        <v>292.87</v>
      </c>
      <c r="CV11" s="3">
        <v>10250</v>
      </c>
      <c r="CW11" s="3">
        <v>61.126489999999997</v>
      </c>
      <c r="CX11" s="3">
        <v>1</v>
      </c>
      <c r="CY11" s="3">
        <v>1</v>
      </c>
      <c r="CZ11" s="3">
        <v>30</v>
      </c>
      <c r="DA11" s="3">
        <v>8</v>
      </c>
      <c r="DB11" s="3">
        <v>11</v>
      </c>
      <c r="DC11" s="3">
        <v>19</v>
      </c>
      <c r="DD11" s="3">
        <v>36.33</v>
      </c>
      <c r="DE11" s="3">
        <v>63.33</v>
      </c>
      <c r="DF11" s="7">
        <v>19429</v>
      </c>
      <c r="DG11" s="8">
        <v>292.86</v>
      </c>
      <c r="DH11" s="7">
        <v>10180</v>
      </c>
      <c r="DI11" s="7">
        <v>61.13</v>
      </c>
      <c r="DJ11" s="7">
        <v>1</v>
      </c>
      <c r="DK11" s="7">
        <v>1</v>
      </c>
      <c r="DL11" s="7">
        <v>30</v>
      </c>
      <c r="DM11" s="7">
        <v>8</v>
      </c>
      <c r="DN11" s="7">
        <v>11</v>
      </c>
      <c r="DO11" s="7">
        <v>19</v>
      </c>
      <c r="DP11" s="8">
        <v>26.67</v>
      </c>
      <c r="DQ11" s="8">
        <v>63.33</v>
      </c>
      <c r="DR11" s="8">
        <v>28.88</v>
      </c>
      <c r="DS11" s="8">
        <v>80.349999999999994</v>
      </c>
    </row>
    <row r="12" spans="1:123" s="1" customFormat="1" ht="36">
      <c r="A12" s="3" t="s">
        <v>299</v>
      </c>
      <c r="B12" s="3" t="s">
        <v>382</v>
      </c>
      <c r="C12" s="4">
        <v>1</v>
      </c>
      <c r="D12" s="3" t="s">
        <v>383</v>
      </c>
      <c r="E12" s="3" t="s">
        <v>289</v>
      </c>
      <c r="F12" s="9">
        <v>1</v>
      </c>
      <c r="G12" s="3">
        <v>39501</v>
      </c>
      <c r="H12" s="3" t="s">
        <v>384</v>
      </c>
      <c r="I12" s="3" t="s">
        <v>385</v>
      </c>
      <c r="J12" s="3" t="s">
        <v>280</v>
      </c>
      <c r="K12" s="3"/>
      <c r="L12" s="3" t="s">
        <v>285</v>
      </c>
      <c r="M12" s="3" t="s">
        <v>386</v>
      </c>
      <c r="N12" s="3"/>
      <c r="O12" s="3">
        <v>565455125</v>
      </c>
      <c r="P12" s="3" t="s">
        <v>387</v>
      </c>
      <c r="Q12" s="3" t="s">
        <v>266</v>
      </c>
      <c r="R12" s="3" t="s">
        <v>279</v>
      </c>
      <c r="S12" s="3" t="s">
        <v>388</v>
      </c>
      <c r="T12" s="3"/>
      <c r="U12" s="3">
        <v>565455127</v>
      </c>
      <c r="V12" s="3" t="s">
        <v>389</v>
      </c>
      <c r="W12" s="3">
        <v>1</v>
      </c>
      <c r="X12" s="3">
        <v>0</v>
      </c>
      <c r="Y12" s="3">
        <v>1</v>
      </c>
      <c r="Z12" s="3">
        <v>1</v>
      </c>
      <c r="AA12" s="3">
        <v>0</v>
      </c>
      <c r="AB12" s="3">
        <v>1</v>
      </c>
      <c r="AC12" s="6" t="str">
        <f t="shared" si="8"/>
        <v>A</v>
      </c>
      <c r="AD12" s="3">
        <v>1</v>
      </c>
      <c r="AE12" s="3">
        <v>0</v>
      </c>
      <c r="AF12" s="3">
        <v>0</v>
      </c>
      <c r="AG12" s="3">
        <v>1</v>
      </c>
      <c r="AH12" s="6" t="str">
        <f t="shared" si="9"/>
        <v>A</v>
      </c>
      <c r="AI12" s="3">
        <v>0</v>
      </c>
      <c r="AJ12" s="3">
        <v>0</v>
      </c>
      <c r="AK12" s="3">
        <v>0</v>
      </c>
      <c r="AL12" s="3">
        <v>1</v>
      </c>
      <c r="AM12" s="3">
        <v>1</v>
      </c>
      <c r="AN12" s="6" t="str">
        <f t="shared" si="10"/>
        <v>A</v>
      </c>
      <c r="AO12" s="3">
        <v>0</v>
      </c>
      <c r="AP12" s="3">
        <v>0</v>
      </c>
      <c r="AQ12" s="3">
        <v>1</v>
      </c>
      <c r="AR12" s="3">
        <v>1</v>
      </c>
      <c r="AS12" s="6" t="str">
        <f t="shared" si="11"/>
        <v>A</v>
      </c>
      <c r="AT12" s="3">
        <v>0</v>
      </c>
      <c r="AU12" s="3">
        <v>0</v>
      </c>
      <c r="AV12" s="3">
        <v>0</v>
      </c>
      <c r="AW12" s="3">
        <v>0</v>
      </c>
      <c r="AX12" s="3">
        <v>1</v>
      </c>
      <c r="AY12" s="3">
        <v>0</v>
      </c>
      <c r="AZ12" s="3">
        <v>1</v>
      </c>
      <c r="BA12" s="6" t="str">
        <f t="shared" si="12"/>
        <v>A</v>
      </c>
      <c r="BB12" s="4">
        <v>1</v>
      </c>
      <c r="BC12" s="4">
        <v>1</v>
      </c>
      <c r="BD12" s="4">
        <v>1</v>
      </c>
      <c r="BE12" s="4">
        <v>1</v>
      </c>
      <c r="BF12" s="3">
        <v>0.3</v>
      </c>
      <c r="BG12" s="3">
        <v>0.6</v>
      </c>
      <c r="BH12" s="3">
        <v>0.05</v>
      </c>
      <c r="BI12" s="3">
        <v>0.05</v>
      </c>
      <c r="BJ12" s="3">
        <v>1</v>
      </c>
      <c r="BK12" s="6" t="str">
        <f t="shared" si="13"/>
        <v>A</v>
      </c>
      <c r="BL12" s="3">
        <v>0</v>
      </c>
      <c r="BM12" s="6" t="str">
        <f t="shared" si="14"/>
        <v>A</v>
      </c>
      <c r="BN12" s="3">
        <v>1</v>
      </c>
      <c r="BO12" s="6" t="str">
        <f t="shared" si="15"/>
        <v>A</v>
      </c>
      <c r="BP12" s="4">
        <v>1</v>
      </c>
      <c r="BQ12" s="3">
        <v>1</v>
      </c>
      <c r="BR12" s="3" t="s">
        <v>390</v>
      </c>
      <c r="BS12" s="3">
        <v>0</v>
      </c>
      <c r="BT12" s="3">
        <v>2</v>
      </c>
      <c r="BU12" s="3">
        <v>2</v>
      </c>
      <c r="BV12" s="3">
        <v>0</v>
      </c>
      <c r="BW12" s="4">
        <v>1</v>
      </c>
      <c r="BX12" s="3">
        <v>15</v>
      </c>
      <c r="BY12" s="3">
        <v>0</v>
      </c>
      <c r="BZ12" s="3">
        <v>177</v>
      </c>
      <c r="CA12" s="3">
        <v>0</v>
      </c>
      <c r="CB12" s="3">
        <v>0</v>
      </c>
      <c r="CC12" s="3">
        <v>0</v>
      </c>
      <c r="CD12" s="3"/>
      <c r="CE12" s="3">
        <v>0</v>
      </c>
      <c r="CF12" s="3"/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9</v>
      </c>
      <c r="CP12" s="3">
        <v>93</v>
      </c>
      <c r="CQ12" s="3">
        <v>0</v>
      </c>
      <c r="CR12" s="3">
        <v>0</v>
      </c>
      <c r="CS12" s="3" t="s">
        <v>391</v>
      </c>
      <c r="CT12" s="3"/>
      <c r="CU12" s="3"/>
      <c r="CV12" s="3"/>
      <c r="CW12" s="3"/>
      <c r="CX12" s="3"/>
      <c r="CY12" s="3"/>
      <c r="CZ12" s="3"/>
      <c r="DA12" s="3"/>
      <c r="DB12" s="3"/>
      <c r="DC12" s="3">
        <v>0</v>
      </c>
      <c r="DD12" s="3"/>
      <c r="DE12" s="3"/>
      <c r="DF12" s="7">
        <v>9691</v>
      </c>
      <c r="DG12" s="8">
        <v>234.59</v>
      </c>
      <c r="DH12" s="7">
        <v>4889</v>
      </c>
      <c r="DI12" s="7">
        <v>35.86</v>
      </c>
      <c r="DJ12" s="7">
        <v>1</v>
      </c>
      <c r="DK12" s="7">
        <v>1</v>
      </c>
      <c r="DL12" s="7">
        <v>24</v>
      </c>
      <c r="DM12" s="7">
        <v>6</v>
      </c>
      <c r="DN12" s="7">
        <v>15</v>
      </c>
      <c r="DO12" s="7">
        <v>21</v>
      </c>
      <c r="DP12" s="8">
        <v>25</v>
      </c>
      <c r="DQ12" s="8">
        <v>87.5</v>
      </c>
      <c r="DR12" s="8">
        <v>35.58</v>
      </c>
      <c r="DS12" s="8">
        <v>90.6</v>
      </c>
    </row>
    <row r="13" spans="1:123" s="1" customFormat="1" ht="36">
      <c r="A13" s="3" t="s">
        <v>299</v>
      </c>
      <c r="B13" s="3" t="s">
        <v>392</v>
      </c>
      <c r="C13" s="4">
        <v>1</v>
      </c>
      <c r="D13" s="3" t="s">
        <v>393</v>
      </c>
      <c r="E13" s="3" t="s">
        <v>394</v>
      </c>
      <c r="F13" s="9">
        <v>2460</v>
      </c>
      <c r="G13" s="3">
        <v>39301</v>
      </c>
      <c r="H13" s="3" t="s">
        <v>395</v>
      </c>
      <c r="I13" s="3" t="s">
        <v>396</v>
      </c>
      <c r="J13" s="3" t="s">
        <v>397</v>
      </c>
      <c r="K13" s="3" t="s">
        <v>266</v>
      </c>
      <c r="L13" s="3" t="s">
        <v>275</v>
      </c>
      <c r="M13" s="3" t="s">
        <v>398</v>
      </c>
      <c r="N13" s="3" t="s">
        <v>269</v>
      </c>
      <c r="O13" s="3">
        <v>565351465</v>
      </c>
      <c r="P13" s="3" t="s">
        <v>399</v>
      </c>
      <c r="Q13" s="3" t="s">
        <v>266</v>
      </c>
      <c r="R13" s="3" t="s">
        <v>275</v>
      </c>
      <c r="S13" s="3" t="s">
        <v>398</v>
      </c>
      <c r="T13" s="3" t="s">
        <v>269</v>
      </c>
      <c r="U13" s="3">
        <v>565351465</v>
      </c>
      <c r="V13" s="3" t="s">
        <v>399</v>
      </c>
      <c r="W13" s="3">
        <v>3</v>
      </c>
      <c r="X13" s="3">
        <v>1</v>
      </c>
      <c r="Y13" s="3">
        <v>4</v>
      </c>
      <c r="Z13" s="3">
        <v>2.5</v>
      </c>
      <c r="AA13" s="3">
        <v>0.5</v>
      </c>
      <c r="AB13" s="3">
        <v>3</v>
      </c>
      <c r="AC13" s="6" t="str">
        <f t="shared" si="8"/>
        <v>A</v>
      </c>
      <c r="AD13" s="3">
        <v>3</v>
      </c>
      <c r="AE13" s="3">
        <v>0</v>
      </c>
      <c r="AF13" s="3">
        <v>0</v>
      </c>
      <c r="AG13" s="3">
        <v>3</v>
      </c>
      <c r="AH13" s="6" t="str">
        <f t="shared" si="9"/>
        <v>A</v>
      </c>
      <c r="AI13" s="3">
        <v>0</v>
      </c>
      <c r="AJ13" s="3">
        <v>1</v>
      </c>
      <c r="AK13" s="3">
        <v>0</v>
      </c>
      <c r="AL13" s="3">
        <v>3</v>
      </c>
      <c r="AM13" s="3">
        <v>4</v>
      </c>
      <c r="AN13" s="6" t="str">
        <f t="shared" si="10"/>
        <v>A</v>
      </c>
      <c r="AO13" s="3">
        <v>0</v>
      </c>
      <c r="AP13" s="3">
        <v>2</v>
      </c>
      <c r="AQ13" s="3">
        <v>2</v>
      </c>
      <c r="AR13" s="3">
        <v>4</v>
      </c>
      <c r="AS13" s="6" t="str">
        <f t="shared" si="11"/>
        <v>A</v>
      </c>
      <c r="AT13" s="3">
        <v>1</v>
      </c>
      <c r="AU13" s="3">
        <v>0</v>
      </c>
      <c r="AV13" s="3">
        <v>0</v>
      </c>
      <c r="AW13" s="3">
        <v>0</v>
      </c>
      <c r="AX13" s="3">
        <v>3</v>
      </c>
      <c r="AY13" s="3">
        <v>0</v>
      </c>
      <c r="AZ13" s="3">
        <v>4</v>
      </c>
      <c r="BA13" s="6" t="str">
        <f t="shared" si="12"/>
        <v>A</v>
      </c>
      <c r="BB13" s="4">
        <v>0</v>
      </c>
      <c r="BC13" s="4">
        <v>1</v>
      </c>
      <c r="BD13" s="4">
        <v>3</v>
      </c>
      <c r="BE13" s="4">
        <v>1</v>
      </c>
      <c r="BF13" s="3">
        <v>0.5</v>
      </c>
      <c r="BG13" s="3">
        <v>1.4</v>
      </c>
      <c r="BH13" s="3">
        <v>0.5</v>
      </c>
      <c r="BI13" s="3">
        <v>0.1</v>
      </c>
      <c r="BJ13" s="3">
        <v>2.5</v>
      </c>
      <c r="BK13" s="6" t="str">
        <f t="shared" si="13"/>
        <v>A</v>
      </c>
      <c r="BL13" s="3">
        <v>0.5</v>
      </c>
      <c r="BM13" s="6" t="str">
        <f t="shared" si="14"/>
        <v>A</v>
      </c>
      <c r="BN13" s="3">
        <v>3</v>
      </c>
      <c r="BO13" s="6" t="str">
        <f t="shared" si="15"/>
        <v>A</v>
      </c>
      <c r="BP13" s="4">
        <v>0</v>
      </c>
      <c r="BQ13" s="3">
        <v>0</v>
      </c>
      <c r="BR13" s="3" t="s">
        <v>269</v>
      </c>
      <c r="BS13" s="3">
        <v>11</v>
      </c>
      <c r="BT13" s="3">
        <v>12</v>
      </c>
      <c r="BU13" s="3">
        <v>0</v>
      </c>
      <c r="BV13" s="3">
        <v>0</v>
      </c>
      <c r="BW13" s="4">
        <v>1</v>
      </c>
      <c r="BX13" s="3">
        <v>41</v>
      </c>
      <c r="BY13" s="3">
        <v>5</v>
      </c>
      <c r="BZ13" s="3">
        <v>242</v>
      </c>
      <c r="CA13" s="3">
        <v>0</v>
      </c>
      <c r="CB13" s="3">
        <v>0</v>
      </c>
      <c r="CC13" s="3">
        <v>0</v>
      </c>
      <c r="CD13" s="3" t="s">
        <v>269</v>
      </c>
      <c r="CE13" s="3">
        <v>0</v>
      </c>
      <c r="CF13" s="3" t="s">
        <v>269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6</v>
      </c>
      <c r="CP13" s="3" t="s">
        <v>400</v>
      </c>
      <c r="CQ13" s="3">
        <v>0</v>
      </c>
      <c r="CR13" s="3">
        <v>0</v>
      </c>
      <c r="CS13" s="3" t="s">
        <v>401</v>
      </c>
      <c r="CT13" s="3">
        <v>45231</v>
      </c>
      <c r="CU13" s="3">
        <v>827.35699999999997</v>
      </c>
      <c r="CV13" s="3">
        <v>16269</v>
      </c>
      <c r="CW13" s="3">
        <v>95.283000000000001</v>
      </c>
      <c r="CX13" s="3">
        <v>6</v>
      </c>
      <c r="CY13" s="3">
        <v>3</v>
      </c>
      <c r="CZ13" s="3">
        <v>71</v>
      </c>
      <c r="DA13" s="3">
        <v>44</v>
      </c>
      <c r="DB13" s="3">
        <v>18</v>
      </c>
      <c r="DC13" s="3">
        <v>62</v>
      </c>
      <c r="DD13" s="3">
        <v>61.97</v>
      </c>
      <c r="DE13" s="3">
        <v>87.32</v>
      </c>
      <c r="DF13" s="7">
        <v>45103</v>
      </c>
      <c r="DG13" s="8">
        <v>827.36</v>
      </c>
      <c r="DH13" s="7">
        <v>16203</v>
      </c>
      <c r="DI13" s="7">
        <v>95.28</v>
      </c>
      <c r="DJ13" s="7">
        <v>7</v>
      </c>
      <c r="DK13" s="7">
        <v>3</v>
      </c>
      <c r="DL13" s="7">
        <v>71</v>
      </c>
      <c r="DM13" s="7">
        <v>44</v>
      </c>
      <c r="DN13" s="7">
        <v>17</v>
      </c>
      <c r="DO13" s="7">
        <v>61</v>
      </c>
      <c r="DP13" s="8">
        <v>61.97</v>
      </c>
      <c r="DQ13" s="8">
        <v>85.92</v>
      </c>
      <c r="DR13" s="8">
        <v>70.3</v>
      </c>
      <c r="DS13" s="8">
        <v>90.79</v>
      </c>
    </row>
    <row r="14" spans="1:123" s="1" customFormat="1" ht="24">
      <c r="A14" s="3" t="s">
        <v>299</v>
      </c>
      <c r="B14" s="3" t="s">
        <v>402</v>
      </c>
      <c r="C14" s="4">
        <v>1</v>
      </c>
      <c r="D14" s="3" t="s">
        <v>403</v>
      </c>
      <c r="E14" s="3" t="s">
        <v>404</v>
      </c>
      <c r="F14" s="9">
        <v>18</v>
      </c>
      <c r="G14" s="3">
        <v>58291</v>
      </c>
      <c r="H14" s="3" t="s">
        <v>405</v>
      </c>
      <c r="I14" s="3" t="s">
        <v>406</v>
      </c>
      <c r="J14" s="3" t="s">
        <v>293</v>
      </c>
      <c r="K14" s="3" t="s">
        <v>266</v>
      </c>
      <c r="L14" s="3" t="s">
        <v>296</v>
      </c>
      <c r="M14" s="3" t="s">
        <v>407</v>
      </c>
      <c r="N14" s="3"/>
      <c r="O14" s="3">
        <v>569496662</v>
      </c>
      <c r="P14" s="3" t="s">
        <v>408</v>
      </c>
      <c r="Q14" s="3" t="s">
        <v>266</v>
      </c>
      <c r="R14" s="3" t="s">
        <v>276</v>
      </c>
      <c r="S14" s="3" t="s">
        <v>409</v>
      </c>
      <c r="T14" s="3"/>
      <c r="U14" s="3">
        <v>569496668</v>
      </c>
      <c r="V14" s="3" t="s">
        <v>410</v>
      </c>
      <c r="W14" s="3">
        <v>2</v>
      </c>
      <c r="X14" s="3">
        <v>0</v>
      </c>
      <c r="Y14" s="3">
        <v>2</v>
      </c>
      <c r="Z14" s="3">
        <v>2</v>
      </c>
      <c r="AA14" s="3">
        <v>0</v>
      </c>
      <c r="AB14" s="3">
        <v>2</v>
      </c>
      <c r="AC14" s="6" t="str">
        <f t="shared" si="8"/>
        <v>A</v>
      </c>
      <c r="AD14" s="3">
        <v>0</v>
      </c>
      <c r="AE14" s="3">
        <v>2</v>
      </c>
      <c r="AF14" s="3">
        <v>0</v>
      </c>
      <c r="AG14" s="3">
        <v>2</v>
      </c>
      <c r="AH14" s="6" t="str">
        <f t="shared" si="9"/>
        <v>A</v>
      </c>
      <c r="AI14" s="3">
        <v>0</v>
      </c>
      <c r="AJ14" s="3">
        <v>1</v>
      </c>
      <c r="AK14" s="3">
        <v>0</v>
      </c>
      <c r="AL14" s="3">
        <v>1</v>
      </c>
      <c r="AM14" s="3">
        <v>2</v>
      </c>
      <c r="AN14" s="6" t="str">
        <f t="shared" si="10"/>
        <v>A</v>
      </c>
      <c r="AO14" s="3">
        <v>0</v>
      </c>
      <c r="AP14" s="3">
        <v>2</v>
      </c>
      <c r="AQ14" s="3">
        <v>0</v>
      </c>
      <c r="AR14" s="3">
        <v>2</v>
      </c>
      <c r="AS14" s="6" t="str">
        <f t="shared" si="11"/>
        <v>A</v>
      </c>
      <c r="AT14" s="3">
        <v>0</v>
      </c>
      <c r="AU14" s="3">
        <v>0</v>
      </c>
      <c r="AV14" s="3">
        <v>0</v>
      </c>
      <c r="AW14" s="3">
        <v>1</v>
      </c>
      <c r="AX14" s="3">
        <v>1</v>
      </c>
      <c r="AY14" s="3">
        <v>0</v>
      </c>
      <c r="AZ14" s="3">
        <v>2</v>
      </c>
      <c r="BA14" s="6" t="str">
        <f t="shared" si="12"/>
        <v>A</v>
      </c>
      <c r="BB14" s="4">
        <v>1</v>
      </c>
      <c r="BC14" s="4">
        <v>0</v>
      </c>
      <c r="BD14" s="4">
        <v>2</v>
      </c>
      <c r="BE14" s="4">
        <v>1</v>
      </c>
      <c r="BF14" s="3">
        <v>0.25</v>
      </c>
      <c r="BG14" s="3">
        <v>1.5</v>
      </c>
      <c r="BH14" s="3">
        <v>0.25</v>
      </c>
      <c r="BI14" s="3">
        <v>0</v>
      </c>
      <c r="BJ14" s="3">
        <v>2</v>
      </c>
      <c r="BK14" s="6" t="str">
        <f t="shared" si="13"/>
        <v>A</v>
      </c>
      <c r="BL14" s="3">
        <v>0</v>
      </c>
      <c r="BM14" s="6" t="str">
        <f t="shared" si="14"/>
        <v>A</v>
      </c>
      <c r="BN14" s="3">
        <v>2</v>
      </c>
      <c r="BO14" s="6" t="str">
        <f t="shared" si="15"/>
        <v>A</v>
      </c>
      <c r="BP14" s="4">
        <v>1</v>
      </c>
      <c r="BQ14" s="3">
        <v>2</v>
      </c>
      <c r="BR14" s="3" t="s">
        <v>411</v>
      </c>
      <c r="BS14" s="3">
        <v>0</v>
      </c>
      <c r="BT14" s="3">
        <v>7</v>
      </c>
      <c r="BU14" s="3">
        <v>0</v>
      </c>
      <c r="BV14" s="3">
        <v>1</v>
      </c>
      <c r="BW14" s="4">
        <v>1</v>
      </c>
      <c r="BX14" s="3">
        <v>21</v>
      </c>
      <c r="BY14" s="3">
        <v>0</v>
      </c>
      <c r="BZ14" s="3">
        <v>57</v>
      </c>
      <c r="CA14" s="3">
        <v>0</v>
      </c>
      <c r="CB14" s="3">
        <v>1</v>
      </c>
      <c r="CC14" s="3">
        <v>0</v>
      </c>
      <c r="CD14" s="3"/>
      <c r="CE14" s="3">
        <v>1</v>
      </c>
      <c r="CF14" s="3" t="s">
        <v>412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 t="s">
        <v>269</v>
      </c>
      <c r="CQ14" s="3">
        <v>0</v>
      </c>
      <c r="CR14" s="3">
        <v>0</v>
      </c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>
        <v>0</v>
      </c>
      <c r="DD14" s="3"/>
      <c r="DE14" s="3"/>
      <c r="DF14" s="7">
        <v>20054</v>
      </c>
      <c r="DG14" s="8">
        <v>290.19</v>
      </c>
      <c r="DH14" s="7">
        <v>6735</v>
      </c>
      <c r="DI14" s="7">
        <v>42.07</v>
      </c>
      <c r="DJ14" s="7">
        <v>2</v>
      </c>
      <c r="DK14" s="7">
        <v>2</v>
      </c>
      <c r="DL14" s="7">
        <v>32</v>
      </c>
      <c r="DM14" s="7">
        <v>24</v>
      </c>
      <c r="DN14" s="7">
        <v>5</v>
      </c>
      <c r="DO14" s="7">
        <v>29</v>
      </c>
      <c r="DP14" s="8">
        <v>75</v>
      </c>
      <c r="DQ14" s="8">
        <v>90.63</v>
      </c>
      <c r="DR14" s="8">
        <v>62.4</v>
      </c>
      <c r="DS14" s="8">
        <v>86.55</v>
      </c>
    </row>
    <row r="15" spans="1:123" s="1" customFormat="1" ht="24">
      <c r="A15" s="3" t="s">
        <v>299</v>
      </c>
      <c r="B15" s="3" t="s">
        <v>413</v>
      </c>
      <c r="C15" s="4">
        <v>1</v>
      </c>
      <c r="D15" s="3" t="s">
        <v>414</v>
      </c>
      <c r="E15" s="3" t="s">
        <v>415</v>
      </c>
      <c r="F15" s="9">
        <v>10</v>
      </c>
      <c r="G15" s="3">
        <v>58856</v>
      </c>
      <c r="H15" s="3" t="s">
        <v>416</v>
      </c>
      <c r="I15" s="3" t="s">
        <v>417</v>
      </c>
      <c r="J15" s="3" t="s">
        <v>290</v>
      </c>
      <c r="K15" s="3"/>
      <c r="L15" s="3" t="s">
        <v>296</v>
      </c>
      <c r="M15" s="3" t="s">
        <v>418</v>
      </c>
      <c r="N15" s="3" t="s">
        <v>419</v>
      </c>
      <c r="O15" s="3">
        <v>567112421</v>
      </c>
      <c r="P15" s="3" t="s">
        <v>420</v>
      </c>
      <c r="Q15" s="3" t="s">
        <v>266</v>
      </c>
      <c r="R15" s="3" t="s">
        <v>286</v>
      </c>
      <c r="S15" s="3" t="s">
        <v>421</v>
      </c>
      <c r="T15" s="3"/>
      <c r="U15" s="3">
        <v>567112427</v>
      </c>
      <c r="V15" s="3" t="s">
        <v>422</v>
      </c>
      <c r="W15" s="3">
        <v>2</v>
      </c>
      <c r="X15" s="3">
        <v>0</v>
      </c>
      <c r="Y15" s="3">
        <v>2</v>
      </c>
      <c r="Z15" s="3">
        <v>1.5</v>
      </c>
      <c r="AA15" s="3">
        <v>0</v>
      </c>
      <c r="AB15" s="3">
        <v>1.5</v>
      </c>
      <c r="AC15" s="6" t="str">
        <f t="shared" si="8"/>
        <v>A</v>
      </c>
      <c r="AD15" s="3">
        <v>1</v>
      </c>
      <c r="AE15" s="3">
        <v>0</v>
      </c>
      <c r="AF15" s="3">
        <v>1</v>
      </c>
      <c r="AG15" s="3">
        <v>2</v>
      </c>
      <c r="AH15" s="6" t="str">
        <f t="shared" si="9"/>
        <v>A</v>
      </c>
      <c r="AI15" s="3">
        <v>0</v>
      </c>
      <c r="AJ15" s="3">
        <v>0</v>
      </c>
      <c r="AK15" s="3">
        <v>0</v>
      </c>
      <c r="AL15" s="3">
        <v>2</v>
      </c>
      <c r="AM15" s="3">
        <v>2</v>
      </c>
      <c r="AN15" s="6" t="str">
        <f t="shared" si="10"/>
        <v>A</v>
      </c>
      <c r="AO15" s="3">
        <v>1</v>
      </c>
      <c r="AP15" s="3">
        <v>0</v>
      </c>
      <c r="AQ15" s="3">
        <v>1</v>
      </c>
      <c r="AR15" s="3">
        <v>2</v>
      </c>
      <c r="AS15" s="6" t="str">
        <f t="shared" si="11"/>
        <v>A</v>
      </c>
      <c r="AT15" s="3">
        <v>0</v>
      </c>
      <c r="AU15" s="3">
        <v>0</v>
      </c>
      <c r="AV15" s="3">
        <v>0</v>
      </c>
      <c r="AW15" s="3">
        <v>2</v>
      </c>
      <c r="AX15" s="3">
        <v>0</v>
      </c>
      <c r="AY15" s="3">
        <v>0</v>
      </c>
      <c r="AZ15" s="3">
        <v>2</v>
      </c>
      <c r="BA15" s="6" t="str">
        <f t="shared" si="12"/>
        <v>A</v>
      </c>
      <c r="BB15" s="4">
        <v>1</v>
      </c>
      <c r="BC15" s="4">
        <v>0</v>
      </c>
      <c r="BD15" s="4">
        <v>2</v>
      </c>
      <c r="BE15" s="4">
        <v>1</v>
      </c>
      <c r="BF15" s="3">
        <v>0.4</v>
      </c>
      <c r="BG15" s="3">
        <v>0.7</v>
      </c>
      <c r="BH15" s="3">
        <v>0.2</v>
      </c>
      <c r="BI15" s="3">
        <v>0.2</v>
      </c>
      <c r="BJ15" s="3">
        <v>1.5</v>
      </c>
      <c r="BK15" s="6" t="str">
        <f t="shared" si="13"/>
        <v>A</v>
      </c>
      <c r="BL15" s="3">
        <v>0</v>
      </c>
      <c r="BM15" s="6" t="str">
        <f t="shared" si="14"/>
        <v>A</v>
      </c>
      <c r="BN15" s="3">
        <v>1.5</v>
      </c>
      <c r="BO15" s="6" t="str">
        <f t="shared" si="15"/>
        <v>A</v>
      </c>
      <c r="BP15" s="4">
        <v>1</v>
      </c>
      <c r="BQ15" s="3">
        <v>1</v>
      </c>
      <c r="BR15" s="3" t="s">
        <v>423</v>
      </c>
      <c r="BS15" s="3">
        <v>0</v>
      </c>
      <c r="BT15" s="3">
        <v>1</v>
      </c>
      <c r="BU15" s="3">
        <v>0</v>
      </c>
      <c r="BV15" s="3">
        <v>0</v>
      </c>
      <c r="BW15" s="4">
        <v>1</v>
      </c>
      <c r="BX15" s="3">
        <v>6</v>
      </c>
      <c r="BY15" s="3">
        <v>0</v>
      </c>
      <c r="BZ15" s="3">
        <v>28</v>
      </c>
      <c r="CA15" s="3">
        <v>0</v>
      </c>
      <c r="CB15" s="3">
        <v>0</v>
      </c>
      <c r="CC15" s="3">
        <v>0</v>
      </c>
      <c r="CD15" s="3"/>
      <c r="CE15" s="3">
        <v>0</v>
      </c>
      <c r="CF15" s="3"/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5</v>
      </c>
      <c r="CP15" s="3" t="s">
        <v>424</v>
      </c>
      <c r="CQ15" s="3">
        <v>0</v>
      </c>
      <c r="CR15" s="3">
        <v>0</v>
      </c>
      <c r="CS15" s="3" t="s">
        <v>425</v>
      </c>
      <c r="CT15" s="3"/>
      <c r="CU15" s="3">
        <v>291.37040000000002</v>
      </c>
      <c r="CV15" s="3"/>
      <c r="CW15" s="3">
        <v>24.872900000000001</v>
      </c>
      <c r="CX15" s="3">
        <v>3</v>
      </c>
      <c r="CY15" s="3">
        <v>1</v>
      </c>
      <c r="CZ15" s="3">
        <v>45</v>
      </c>
      <c r="DA15" s="3">
        <v>21</v>
      </c>
      <c r="DB15" s="3">
        <v>3</v>
      </c>
      <c r="DC15" s="3">
        <v>24</v>
      </c>
      <c r="DD15" s="3">
        <v>46.67</v>
      </c>
      <c r="DE15" s="3">
        <v>53.33</v>
      </c>
      <c r="DF15" s="7">
        <v>13156</v>
      </c>
      <c r="DG15" s="8">
        <v>291.37</v>
      </c>
      <c r="DH15" s="7">
        <v>5490</v>
      </c>
      <c r="DI15" s="7">
        <v>24.87</v>
      </c>
      <c r="DJ15" s="7">
        <v>3</v>
      </c>
      <c r="DK15" s="7">
        <v>1</v>
      </c>
      <c r="DL15" s="7">
        <v>45</v>
      </c>
      <c r="DM15" s="7">
        <v>21</v>
      </c>
      <c r="DN15" s="7">
        <v>3</v>
      </c>
      <c r="DO15" s="7">
        <v>24</v>
      </c>
      <c r="DP15" s="8">
        <v>46.67</v>
      </c>
      <c r="DQ15" s="8">
        <v>53.33</v>
      </c>
      <c r="DR15" s="8">
        <v>47.75</v>
      </c>
      <c r="DS15" s="8">
        <v>59.91</v>
      </c>
    </row>
    <row r="16" spans="1:123" s="1" customFormat="1" ht="36">
      <c r="A16" s="3" t="s">
        <v>299</v>
      </c>
      <c r="B16" s="3" t="s">
        <v>426</v>
      </c>
      <c r="C16" s="4">
        <v>1</v>
      </c>
      <c r="D16" s="3" t="s">
        <v>427</v>
      </c>
      <c r="E16" s="3" t="s">
        <v>288</v>
      </c>
      <c r="F16" s="9" t="s">
        <v>428</v>
      </c>
      <c r="G16" s="3">
        <v>67401</v>
      </c>
      <c r="H16" s="3" t="s">
        <v>429</v>
      </c>
      <c r="I16" s="3" t="s">
        <v>430</v>
      </c>
      <c r="J16" s="3" t="s">
        <v>431</v>
      </c>
      <c r="K16" s="3" t="s">
        <v>266</v>
      </c>
      <c r="L16" s="3" t="s">
        <v>294</v>
      </c>
      <c r="M16" s="3" t="s">
        <v>432</v>
      </c>
      <c r="N16" s="3"/>
      <c r="O16" s="3">
        <v>568896172</v>
      </c>
      <c r="P16" s="3" t="s">
        <v>433</v>
      </c>
      <c r="Q16" s="3" t="s">
        <v>273</v>
      </c>
      <c r="R16" s="3" t="s">
        <v>283</v>
      </c>
      <c r="S16" s="3" t="s">
        <v>434</v>
      </c>
      <c r="T16" s="3"/>
      <c r="U16" s="3">
        <v>568896210</v>
      </c>
      <c r="V16" s="3" t="s">
        <v>435</v>
      </c>
      <c r="W16" s="3">
        <v>4</v>
      </c>
      <c r="X16" s="3">
        <v>2</v>
      </c>
      <c r="Y16" s="3">
        <v>6</v>
      </c>
      <c r="Z16" s="3">
        <v>4</v>
      </c>
      <c r="AA16" s="3">
        <v>2</v>
      </c>
      <c r="AB16" s="3">
        <v>6</v>
      </c>
      <c r="AC16" s="6" t="str">
        <f t="shared" si="8"/>
        <v>A</v>
      </c>
      <c r="AD16" s="3">
        <v>0</v>
      </c>
      <c r="AE16" s="3">
        <v>4</v>
      </c>
      <c r="AF16" s="3">
        <v>0</v>
      </c>
      <c r="AG16" s="3">
        <v>4</v>
      </c>
      <c r="AH16" s="6" t="str">
        <f t="shared" si="9"/>
        <v>A</v>
      </c>
      <c r="AI16" s="3">
        <v>0</v>
      </c>
      <c r="AJ16" s="3">
        <v>0</v>
      </c>
      <c r="AK16" s="3">
        <v>2</v>
      </c>
      <c r="AL16" s="3">
        <v>4</v>
      </c>
      <c r="AM16" s="3">
        <v>6</v>
      </c>
      <c r="AN16" s="6" t="str">
        <f t="shared" si="10"/>
        <v>A</v>
      </c>
      <c r="AO16" s="3">
        <v>3</v>
      </c>
      <c r="AP16" s="3">
        <v>3</v>
      </c>
      <c r="AQ16" s="3">
        <v>0</v>
      </c>
      <c r="AR16" s="3">
        <v>6</v>
      </c>
      <c r="AS16" s="6" t="str">
        <f t="shared" si="11"/>
        <v>A</v>
      </c>
      <c r="AT16" s="3">
        <v>0</v>
      </c>
      <c r="AU16" s="3">
        <v>0</v>
      </c>
      <c r="AV16" s="3">
        <v>1</v>
      </c>
      <c r="AW16" s="3">
        <v>4</v>
      </c>
      <c r="AX16" s="3">
        <v>1</v>
      </c>
      <c r="AY16" s="3">
        <v>0</v>
      </c>
      <c r="AZ16" s="3">
        <v>6</v>
      </c>
      <c r="BA16" s="6" t="str">
        <f t="shared" si="12"/>
        <v>A</v>
      </c>
      <c r="BB16" s="4">
        <v>1</v>
      </c>
      <c r="BC16" s="4">
        <v>0</v>
      </c>
      <c r="BD16" s="4">
        <v>4</v>
      </c>
      <c r="BE16" s="4">
        <v>1</v>
      </c>
      <c r="BF16" s="3">
        <v>0.5</v>
      </c>
      <c r="BG16" s="3">
        <v>2.5</v>
      </c>
      <c r="BH16" s="3">
        <v>1</v>
      </c>
      <c r="BI16" s="3">
        <v>0</v>
      </c>
      <c r="BJ16" s="3">
        <v>4</v>
      </c>
      <c r="BK16" s="6" t="str">
        <f t="shared" si="13"/>
        <v>A</v>
      </c>
      <c r="BL16" s="3">
        <v>2</v>
      </c>
      <c r="BM16" s="6" t="str">
        <f t="shared" si="14"/>
        <v>A</v>
      </c>
      <c r="BN16" s="3">
        <v>6</v>
      </c>
      <c r="BO16" s="6" t="str">
        <f t="shared" si="15"/>
        <v>A</v>
      </c>
      <c r="BP16" s="4">
        <v>0</v>
      </c>
      <c r="BQ16" s="3">
        <v>0</v>
      </c>
      <c r="BR16" s="3" t="s">
        <v>436</v>
      </c>
      <c r="BS16" s="3">
        <v>1</v>
      </c>
      <c r="BT16" s="3">
        <v>14</v>
      </c>
      <c r="BU16" s="3">
        <v>1</v>
      </c>
      <c r="BV16" s="3">
        <v>0</v>
      </c>
      <c r="BW16" s="4">
        <v>1</v>
      </c>
      <c r="BX16" s="3">
        <v>56</v>
      </c>
      <c r="BY16" s="3">
        <v>2</v>
      </c>
      <c r="BZ16" s="3">
        <v>595</v>
      </c>
      <c r="CA16" s="3">
        <v>0</v>
      </c>
      <c r="CB16" s="3">
        <v>0</v>
      </c>
      <c r="CC16" s="3">
        <v>0</v>
      </c>
      <c r="CD16" s="3"/>
      <c r="CE16" s="3">
        <v>0</v>
      </c>
      <c r="CF16" s="3"/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93</v>
      </c>
      <c r="CP16" s="3" t="s">
        <v>437</v>
      </c>
      <c r="CQ16" s="3">
        <v>0</v>
      </c>
      <c r="CR16" s="3">
        <v>0</v>
      </c>
      <c r="CS16" s="3" t="s">
        <v>438</v>
      </c>
      <c r="CT16" s="3">
        <v>75838</v>
      </c>
      <c r="CU16" s="3">
        <v>837.72827600000005</v>
      </c>
      <c r="CV16" s="3">
        <v>37575</v>
      </c>
      <c r="CW16" s="3">
        <v>57.595810999999998</v>
      </c>
      <c r="CX16" s="3">
        <v>5</v>
      </c>
      <c r="CY16" s="3">
        <v>3</v>
      </c>
      <c r="CZ16" s="3">
        <v>93</v>
      </c>
      <c r="DA16" s="3">
        <v>56</v>
      </c>
      <c r="DB16" s="3">
        <v>33</v>
      </c>
      <c r="DC16" s="3">
        <v>89</v>
      </c>
      <c r="DD16" s="3">
        <v>60.21</v>
      </c>
      <c r="DE16" s="3">
        <v>95.69</v>
      </c>
      <c r="DF16" s="7">
        <v>75421</v>
      </c>
      <c r="DG16" s="8">
        <v>837.71</v>
      </c>
      <c r="DH16" s="7">
        <v>37095</v>
      </c>
      <c r="DI16" s="7">
        <v>57.6</v>
      </c>
      <c r="DJ16" s="7">
        <v>5</v>
      </c>
      <c r="DK16" s="7">
        <v>3</v>
      </c>
      <c r="DL16" s="7">
        <v>93</v>
      </c>
      <c r="DM16" s="7">
        <v>56</v>
      </c>
      <c r="DN16" s="7">
        <v>33</v>
      </c>
      <c r="DO16" s="7">
        <v>89</v>
      </c>
      <c r="DP16" s="8">
        <v>60.22</v>
      </c>
      <c r="DQ16" s="8">
        <v>95.7</v>
      </c>
      <c r="DR16" s="8">
        <v>57.51</v>
      </c>
      <c r="DS16" s="8">
        <v>97.45</v>
      </c>
    </row>
    <row r="17" spans="1:123" s="1" customFormat="1" ht="24">
      <c r="A17" s="3" t="s">
        <v>299</v>
      </c>
      <c r="B17" s="3" t="s">
        <v>439</v>
      </c>
      <c r="C17" s="4">
        <v>1</v>
      </c>
      <c r="D17" s="3" t="s">
        <v>440</v>
      </c>
      <c r="E17" s="3" t="s">
        <v>441</v>
      </c>
      <c r="F17" s="5" t="s">
        <v>442</v>
      </c>
      <c r="G17" s="9">
        <v>59413</v>
      </c>
      <c r="H17" s="3" t="s">
        <v>443</v>
      </c>
      <c r="I17" s="3" t="s">
        <v>444</v>
      </c>
      <c r="J17" s="3" t="s">
        <v>272</v>
      </c>
      <c r="K17" s="3" t="s">
        <v>266</v>
      </c>
      <c r="L17" s="3" t="s">
        <v>282</v>
      </c>
      <c r="M17" s="3" t="s">
        <v>445</v>
      </c>
      <c r="N17" s="3"/>
      <c r="O17" s="3">
        <v>566781200</v>
      </c>
      <c r="P17" s="3" t="s">
        <v>446</v>
      </c>
      <c r="Q17" s="3" t="s">
        <v>273</v>
      </c>
      <c r="R17" s="3" t="s">
        <v>281</v>
      </c>
      <c r="S17" s="3" t="s">
        <v>447</v>
      </c>
      <c r="T17" s="3"/>
      <c r="U17" s="3"/>
      <c r="V17" s="3"/>
      <c r="W17" s="3">
        <v>2</v>
      </c>
      <c r="X17" s="3">
        <v>0</v>
      </c>
      <c r="Y17" s="3">
        <v>2</v>
      </c>
      <c r="Z17" s="3">
        <v>2</v>
      </c>
      <c r="AA17" s="3">
        <v>0</v>
      </c>
      <c r="AB17" s="3">
        <v>2</v>
      </c>
      <c r="AC17" s="6" t="str">
        <f t="shared" si="8"/>
        <v>A</v>
      </c>
      <c r="AD17" s="3">
        <v>1</v>
      </c>
      <c r="AE17" s="3">
        <v>1</v>
      </c>
      <c r="AF17" s="3">
        <v>0</v>
      </c>
      <c r="AG17" s="3">
        <v>2</v>
      </c>
      <c r="AH17" s="6" t="str">
        <f t="shared" si="9"/>
        <v>A</v>
      </c>
      <c r="AI17" s="3">
        <v>0</v>
      </c>
      <c r="AJ17" s="3">
        <v>0</v>
      </c>
      <c r="AK17" s="3">
        <v>1</v>
      </c>
      <c r="AL17" s="3">
        <v>1</v>
      </c>
      <c r="AM17" s="3">
        <v>2</v>
      </c>
      <c r="AN17" s="6" t="str">
        <f t="shared" si="10"/>
        <v>A</v>
      </c>
      <c r="AO17" s="3">
        <v>0</v>
      </c>
      <c r="AP17" s="3">
        <v>1</v>
      </c>
      <c r="AQ17" s="3">
        <v>1</v>
      </c>
      <c r="AR17" s="3">
        <v>2</v>
      </c>
      <c r="AS17" s="6" t="str">
        <f t="shared" si="11"/>
        <v>A</v>
      </c>
      <c r="AT17" s="3">
        <v>0</v>
      </c>
      <c r="AU17" s="3">
        <v>0</v>
      </c>
      <c r="AV17" s="3">
        <v>0</v>
      </c>
      <c r="AW17" s="3">
        <v>2</v>
      </c>
      <c r="AX17" s="3">
        <v>0</v>
      </c>
      <c r="AY17" s="3">
        <v>0</v>
      </c>
      <c r="AZ17" s="3">
        <v>2</v>
      </c>
      <c r="BA17" s="6" t="str">
        <f t="shared" si="12"/>
        <v>A</v>
      </c>
      <c r="BB17" s="4">
        <v>0</v>
      </c>
      <c r="BC17" s="4">
        <v>0</v>
      </c>
      <c r="BD17" s="4">
        <v>5</v>
      </c>
      <c r="BE17" s="4">
        <v>1</v>
      </c>
      <c r="BF17" s="3">
        <v>0.2</v>
      </c>
      <c r="BG17" s="3">
        <v>1.8</v>
      </c>
      <c r="BH17" s="3">
        <v>0</v>
      </c>
      <c r="BI17" s="3">
        <v>0</v>
      </c>
      <c r="BJ17" s="3">
        <v>2</v>
      </c>
      <c r="BK17" s="6" t="str">
        <f t="shared" si="13"/>
        <v>A</v>
      </c>
      <c r="BL17" s="3">
        <v>0</v>
      </c>
      <c r="BM17" s="6" t="str">
        <f t="shared" si="14"/>
        <v>A</v>
      </c>
      <c r="BN17" s="3">
        <v>2</v>
      </c>
      <c r="BO17" s="6" t="str">
        <f t="shared" si="15"/>
        <v>A</v>
      </c>
      <c r="BP17" s="4">
        <v>0</v>
      </c>
      <c r="BQ17" s="3">
        <v>0</v>
      </c>
      <c r="BR17" s="3" t="s">
        <v>269</v>
      </c>
      <c r="BS17" s="3">
        <v>0</v>
      </c>
      <c r="BT17" s="3">
        <v>3</v>
      </c>
      <c r="BU17" s="3">
        <v>0</v>
      </c>
      <c r="BV17" s="3">
        <v>0</v>
      </c>
      <c r="BW17" s="4">
        <v>1</v>
      </c>
      <c r="BX17" s="3">
        <v>19</v>
      </c>
      <c r="BY17" s="3">
        <v>34</v>
      </c>
      <c r="BZ17" s="3">
        <v>31</v>
      </c>
      <c r="CA17" s="3"/>
      <c r="CB17" s="3">
        <v>0</v>
      </c>
      <c r="CC17" s="3">
        <v>0</v>
      </c>
      <c r="CD17" s="3" t="s">
        <v>269</v>
      </c>
      <c r="CE17" s="3">
        <v>0</v>
      </c>
      <c r="CF17" s="3" t="s">
        <v>269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 t="s">
        <v>269</v>
      </c>
      <c r="CQ17" s="3">
        <v>0</v>
      </c>
      <c r="CR17" s="3">
        <v>0</v>
      </c>
      <c r="CS17" s="3" t="s">
        <v>448</v>
      </c>
      <c r="CT17" s="3">
        <v>35868</v>
      </c>
      <c r="CU17" s="3">
        <v>473.38032600000003</v>
      </c>
      <c r="CV17" s="3">
        <v>11749</v>
      </c>
      <c r="CW17" s="3">
        <v>40.657905999999997</v>
      </c>
      <c r="CX17" s="3">
        <v>2</v>
      </c>
      <c r="CY17" s="3">
        <v>2</v>
      </c>
      <c r="CZ17" s="3">
        <v>57</v>
      </c>
      <c r="DA17" s="3">
        <v>46</v>
      </c>
      <c r="DB17" s="3">
        <v>8</v>
      </c>
      <c r="DC17" s="3">
        <v>54</v>
      </c>
      <c r="DD17" s="3">
        <v>80.7</v>
      </c>
      <c r="DE17" s="3">
        <v>94.74</v>
      </c>
      <c r="DF17" s="7">
        <v>35873</v>
      </c>
      <c r="DG17" s="8">
        <v>473.39</v>
      </c>
      <c r="DH17" s="7">
        <v>11662</v>
      </c>
      <c r="DI17" s="7">
        <v>40.659999999999997</v>
      </c>
      <c r="DJ17" s="7">
        <v>2</v>
      </c>
      <c r="DK17" s="7">
        <v>2</v>
      </c>
      <c r="DL17" s="7">
        <v>57</v>
      </c>
      <c r="DM17" s="7">
        <v>38</v>
      </c>
      <c r="DN17" s="7">
        <v>12</v>
      </c>
      <c r="DO17" s="7">
        <v>50</v>
      </c>
      <c r="DP17" s="8">
        <v>66.67</v>
      </c>
      <c r="DQ17" s="8">
        <v>87.72</v>
      </c>
      <c r="DR17" s="8">
        <v>65.38</v>
      </c>
      <c r="DS17" s="8">
        <v>92.81</v>
      </c>
    </row>
    <row r="18" spans="1:123" s="1" customFormat="1" ht="24">
      <c r="A18" s="3" t="s">
        <v>299</v>
      </c>
      <c r="B18" s="3" t="s">
        <v>449</v>
      </c>
      <c r="C18" s="4">
        <v>1</v>
      </c>
      <c r="D18" s="3" t="s">
        <v>450</v>
      </c>
      <c r="E18" s="3" t="s">
        <v>451</v>
      </c>
      <c r="F18" s="9" t="s">
        <v>452</v>
      </c>
      <c r="G18" s="3">
        <v>59131</v>
      </c>
      <c r="H18" s="3" t="s">
        <v>453</v>
      </c>
      <c r="I18" s="3" t="s">
        <v>454</v>
      </c>
      <c r="J18" s="3" t="s">
        <v>290</v>
      </c>
      <c r="K18" s="3" t="s">
        <v>266</v>
      </c>
      <c r="L18" s="3" t="s">
        <v>271</v>
      </c>
      <c r="M18" s="3" t="s">
        <v>455</v>
      </c>
      <c r="N18" s="3"/>
      <c r="O18" s="3">
        <v>566688190</v>
      </c>
      <c r="P18" s="3" t="s">
        <v>456</v>
      </c>
      <c r="Q18" s="3" t="s">
        <v>266</v>
      </c>
      <c r="R18" s="3" t="s">
        <v>271</v>
      </c>
      <c r="S18" s="3" t="s">
        <v>455</v>
      </c>
      <c r="T18" s="3"/>
      <c r="U18" s="3">
        <v>566688190</v>
      </c>
      <c r="V18" s="3" t="s">
        <v>456</v>
      </c>
      <c r="W18" s="3">
        <v>2</v>
      </c>
      <c r="X18" s="3">
        <v>0</v>
      </c>
      <c r="Y18" s="3">
        <v>2</v>
      </c>
      <c r="Z18" s="3">
        <v>1.4</v>
      </c>
      <c r="AA18" s="3">
        <v>0</v>
      </c>
      <c r="AB18" s="3">
        <v>1.4</v>
      </c>
      <c r="AC18" s="6" t="str">
        <f t="shared" si="8"/>
        <v>A</v>
      </c>
      <c r="AD18" s="3">
        <v>2</v>
      </c>
      <c r="AE18" s="3">
        <v>0</v>
      </c>
      <c r="AF18" s="3">
        <v>0</v>
      </c>
      <c r="AG18" s="3">
        <v>2</v>
      </c>
      <c r="AH18" s="6" t="str">
        <f t="shared" si="9"/>
        <v>A</v>
      </c>
      <c r="AI18" s="3">
        <v>0</v>
      </c>
      <c r="AJ18" s="3">
        <v>0</v>
      </c>
      <c r="AK18" s="3">
        <v>2</v>
      </c>
      <c r="AL18" s="3">
        <v>0</v>
      </c>
      <c r="AM18" s="3">
        <v>2</v>
      </c>
      <c r="AN18" s="6" t="str">
        <f t="shared" si="10"/>
        <v>A</v>
      </c>
      <c r="AO18" s="3">
        <v>0</v>
      </c>
      <c r="AP18" s="3">
        <v>1</v>
      </c>
      <c r="AQ18" s="3">
        <v>1</v>
      </c>
      <c r="AR18" s="3">
        <v>2</v>
      </c>
      <c r="AS18" s="6" t="str">
        <f t="shared" si="11"/>
        <v>A</v>
      </c>
      <c r="AT18" s="3">
        <v>0</v>
      </c>
      <c r="AU18" s="3">
        <v>0</v>
      </c>
      <c r="AV18" s="3">
        <v>0</v>
      </c>
      <c r="AW18" s="3">
        <v>1</v>
      </c>
      <c r="AX18" s="3">
        <v>1</v>
      </c>
      <c r="AY18" s="3">
        <v>0</v>
      </c>
      <c r="AZ18" s="3">
        <v>2</v>
      </c>
      <c r="BA18" s="6" t="str">
        <f t="shared" si="12"/>
        <v>A</v>
      </c>
      <c r="BB18" s="4">
        <v>0</v>
      </c>
      <c r="BC18" s="4">
        <v>1</v>
      </c>
      <c r="BD18" s="4">
        <v>3</v>
      </c>
      <c r="BE18" s="4">
        <v>1</v>
      </c>
      <c r="BF18" s="3">
        <v>0.1</v>
      </c>
      <c r="BG18" s="3">
        <v>1.2</v>
      </c>
      <c r="BH18" s="3"/>
      <c r="BI18" s="3">
        <v>0.1</v>
      </c>
      <c r="BJ18" s="3">
        <v>1.4</v>
      </c>
      <c r="BK18" s="6" t="str">
        <f t="shared" si="13"/>
        <v>A</v>
      </c>
      <c r="BL18" s="3">
        <v>0</v>
      </c>
      <c r="BM18" s="6" t="str">
        <f t="shared" si="14"/>
        <v>A</v>
      </c>
      <c r="BN18" s="3">
        <v>1.4</v>
      </c>
      <c r="BO18" s="6" t="str">
        <f t="shared" si="15"/>
        <v>A</v>
      </c>
      <c r="BP18" s="4">
        <v>1</v>
      </c>
      <c r="BQ18" s="3">
        <v>4</v>
      </c>
      <c r="BR18" s="3" t="s">
        <v>457</v>
      </c>
      <c r="BS18" s="3">
        <v>0</v>
      </c>
      <c r="BT18" s="3">
        <v>8</v>
      </c>
      <c r="BU18" s="3">
        <v>1</v>
      </c>
      <c r="BV18" s="3">
        <v>0</v>
      </c>
      <c r="BW18" s="4">
        <v>1</v>
      </c>
      <c r="BX18" s="3">
        <v>16</v>
      </c>
      <c r="BY18" s="3">
        <v>0</v>
      </c>
      <c r="BZ18" s="3">
        <v>557</v>
      </c>
      <c r="CA18" s="3">
        <v>0</v>
      </c>
      <c r="CB18" s="3">
        <v>0</v>
      </c>
      <c r="CC18" s="3">
        <v>0</v>
      </c>
      <c r="CD18" s="3"/>
      <c r="CE18" s="3">
        <v>0</v>
      </c>
      <c r="CF18" s="3"/>
      <c r="CG18" s="3">
        <v>1</v>
      </c>
      <c r="CH18" s="3">
        <v>1</v>
      </c>
      <c r="CI18" s="3">
        <v>36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/>
      <c r="CQ18" s="3">
        <v>0</v>
      </c>
      <c r="CR18" s="3">
        <v>0</v>
      </c>
      <c r="CS18" s="3"/>
      <c r="CT18" s="3">
        <v>43177</v>
      </c>
      <c r="CU18" s="3">
        <v>465.43340000000001</v>
      </c>
      <c r="CV18" s="3">
        <v>21910</v>
      </c>
      <c r="CW18" s="3">
        <v>37.063659999999999</v>
      </c>
      <c r="CX18" s="3">
        <v>1</v>
      </c>
      <c r="CY18" s="3">
        <v>1</v>
      </c>
      <c r="CZ18" s="3">
        <v>48</v>
      </c>
      <c r="DA18" s="3">
        <v>36</v>
      </c>
      <c r="DB18" s="3">
        <v>10</v>
      </c>
      <c r="DC18" s="3">
        <v>46</v>
      </c>
      <c r="DD18" s="3">
        <v>75</v>
      </c>
      <c r="DE18" s="3">
        <v>95.83</v>
      </c>
      <c r="DF18" s="7">
        <v>43058</v>
      </c>
      <c r="DG18" s="8">
        <v>464.44</v>
      </c>
      <c r="DH18" s="7">
        <v>21669</v>
      </c>
      <c r="DI18" s="7">
        <v>37.06</v>
      </c>
      <c r="DJ18" s="7">
        <v>1</v>
      </c>
      <c r="DK18" s="7">
        <v>1</v>
      </c>
      <c r="DL18" s="7">
        <v>48</v>
      </c>
      <c r="DM18" s="7">
        <v>36</v>
      </c>
      <c r="DN18" s="7">
        <v>10</v>
      </c>
      <c r="DO18" s="7">
        <v>46</v>
      </c>
      <c r="DP18" s="8">
        <v>75</v>
      </c>
      <c r="DQ18" s="8">
        <v>95.83</v>
      </c>
      <c r="DR18" s="8">
        <v>66.27</v>
      </c>
      <c r="DS18" s="8">
        <v>97.6</v>
      </c>
    </row>
    <row r="19" spans="1:123">
      <c r="F19" s="12"/>
      <c r="AH19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2015-08-19T05:04:19Z</dcterms:created>
  <dcterms:modified xsi:type="dcterms:W3CDTF">2015-08-19T05:04:21Z</dcterms:modified>
</cp:coreProperties>
</file>