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25" i="4"/>
  <c r="BM25"/>
  <c r="BK25"/>
  <c r="BA25"/>
  <c r="AS25"/>
  <c r="AN25"/>
  <c r="AH25"/>
  <c r="AC25"/>
  <c r="BO24"/>
  <c r="BM24"/>
  <c r="BK24"/>
  <c r="BA24"/>
  <c r="AS24"/>
  <c r="AN24"/>
  <c r="AH24"/>
  <c r="AC24"/>
  <c r="BO23"/>
  <c r="BM23"/>
  <c r="BK23"/>
  <c r="BA23"/>
  <c r="AS23"/>
  <c r="AN23"/>
  <c r="AH23"/>
  <c r="AC23"/>
  <c r="BO22"/>
  <c r="BM22"/>
  <c r="BK22"/>
  <c r="BA22"/>
  <c r="AS22"/>
  <c r="AN22"/>
  <c r="AH22"/>
  <c r="AC22"/>
  <c r="BO21"/>
  <c r="BM21"/>
  <c r="BK21"/>
  <c r="BA21"/>
  <c r="AS21"/>
  <c r="AN21"/>
  <c r="AH21"/>
  <c r="AC21"/>
  <c r="BO20"/>
  <c r="BM20"/>
  <c r="BK20"/>
  <c r="BA20"/>
  <c r="AS20"/>
  <c r="AN20"/>
  <c r="AH20"/>
  <c r="AC20"/>
  <c r="BO19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<sst xmlns="http://schemas.openxmlformats.org/spreadsheetml/2006/main" count="711" uniqueCount="558">
  <si>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</si>
  <si>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</si>
  <si>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</si>
  <si>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</si>
  <si>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</si>
  <si>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</si>
  <si>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</si>
  <si>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</si>
  <si>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</si>
  <si>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</si>
  <si>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</si>
  <si>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</si>
  <si>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</si>
  <si>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</si>
  <si>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</si>
  <si>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</si>
  <si>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</si>
  <si>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</si>
  <si>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</si>
  <si>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</si>
  <si>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</si>
  <si>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</si>
  <si>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</si>
  <si>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</si>
  <si>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</si>
  <si>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</si>
  <si>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</si>
  <si>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</si>
  <si>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</si>
  <si>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</si>
  <si>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</si>
  <si>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</si>
  <si>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</si>
  <si>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</si>
  <si>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</si>
  <si>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</si>
  <si>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</si>
  <si>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</si>
  <si>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</si>
  <si>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</si>
  <si>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</si>
  <si>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</si>
  <si>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</si>
  <si>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</si>
  <si>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</si>
  <si>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</si>
  <si>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</si>
  <si>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</si>
  <si>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</si>
  <si>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</si>
  <si>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</si>
  <si>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</si>
  <si>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</si>
  <si>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</si>
  <si>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</si>
  <si>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</si>
  <si>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</si>
  <si>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</si>
  <si>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</si>
  <si>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</si>
  <si>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</si>
  <si>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</si>
  <si>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</si>
  <si>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</si>
  <si>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</si>
  <si>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</si>
  <si>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</si>
  <si>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</si>
  <si>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</si>
  <si>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</si>
  <si>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</si>
  <si>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</si>
  <si>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</si>
  <si>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</si>
  <si>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</si>
  <si>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</si>
  <si>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</si>
  <si>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</si>
  <si>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</si>
  <si>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</si>
  <si>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</si>
  <si>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</si>
  <si>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</si>
  <si>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</si>
  <si>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</si>
  <si>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</si>
  <si>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</si>
  <si>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</si>
  <si>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</si>
  <si>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</si>
  <si>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</si>
  <si>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</si>
  <si>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</si>
  <si>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</si>
  <si>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</si>
  <si>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</si>
  <si>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</si>
  <si>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</si>
  <si>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</si>
  <si>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</si>
  <si>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</si>
  <si>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</si>
  <si>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</si>
  <si>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</si>
  <si>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</si>
  <si>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</si>
  <si>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</si>
  <si>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</si>
  <si>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</si>
  <si>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</si>
  <si>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</si>
  <si>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</si>
  <si>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</si>
  <si>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</si>
  <si>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</si>
  <si>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</si>
  <si>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</si>
  <si>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</si>
  <si>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</si>
  <si>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</si>
  <si>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</si>
  <si>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</si>
  <si>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</si>
  <si>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</si>
  <si>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</si>
  <si>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</si>
  <si>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</si>
  <si>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</si>
  <si>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</si>
  <si>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</si>
  <si>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</si>
  <si>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</si>
  <si>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</si>
  <si>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</si>
  <si>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</si>
  <si>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</si>
  <si>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</si>
  <si>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</si>
  <si>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</si>
  <si>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</si>
  <si>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</si>
  <si>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</si>
  <si>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</si>
  <si>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</si>
  <si>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</si>
  <si>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</si>
  <si>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</si>
  <si>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</si>
  <si>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</si>
  <si>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</si>
  <si>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</si>
  <si>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</si>
  <si>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</si>
  <si>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</si>
  <si>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</si>
  <si>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</si>
  <si>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</si>
  <si>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</si>
  <si>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</si>
  <si>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</si>
  <si>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</si>
  <si>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</si>
  <si>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</si>
  <si>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</si>
  <si>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</si>
  <si>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</si>
  <si>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</si>
  <si>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</si>
  <si>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</si>
  <si>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</si>
  <si>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</si>
  <si>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</si>
  <si>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</si>
  <si>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</si>
  <si>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</si>
  <si>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</si>
  <si>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</si>
  <si>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</si>
  <si>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</si>
  <si>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</si>
  <si>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</si>
  <si>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</si>
  <si>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</si>
  <si>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</si>
  <si>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</si>
  <si>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</si>
  <si>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</si>
  <si>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</si>
  <si>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</si>
  <si>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</si>
  <si>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</si>
  <si>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</si>
  <si>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</si>
  <si>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</si>
  <si>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</si>
  <si>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</si>
  <si>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</si>
  <si>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</si>
  <si>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</si>
  <si>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</si>
  <si>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</si>
  <si>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</si>
  <si>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</si>
  <si>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</si>
  <si>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</si>
  <si>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</si>
  <si>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</si>
  <si>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</si>
  <si>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</si>
  <si>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</si>
  <si>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</si>
  <si>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</si>
  <si>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</si>
  <si>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</si>
  <si>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</si>
  <si>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</si>
  <si>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</si>
  <si>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</si>
  <si>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</si>
  <si>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</si>
  <si>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</si>
  <si>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</si>
  <si>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</si>
  <si>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</si>
  <si>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</si>
  <si>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</si>
  <si>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</si>
  <si>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</si>
  <si>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</si>
  <si>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</si>
  <si>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</si>
  <si>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</si>
  <si>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</si>
  <si>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</si>
  <si>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</si>
  <si>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</si>
  <si>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</si>
  <si>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</si>
  <si>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</si>
  <si>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</si>
  <si>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</si>
  <si>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</si>
  <si>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</si>
  <si>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</si>
  <si>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</si>
  <si>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</si>
  <si>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</si>
  <si>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</si>
  <si>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</si>
  <si>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</si>
  <si>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</si>
  <si>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</si>
  <si>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</si>
  <si>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</si>
  <si>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</si>
  <si>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</si>
  <si>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</si>
  <si>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</si>
  <si>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</si>
  <si>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</si>
  <si>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</si>
  <si>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</si>
  <si>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</si>
  <si>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Jitka</t>
  </si>
  <si>
    <t>-</t>
  </si>
  <si>
    <t>Masarykovo náměstí</t>
  </si>
  <si>
    <t>Odbor výstavby a územního plánování</t>
  </si>
  <si>
    <t>Martin</t>
  </si>
  <si>
    <t>Ing. arch.</t>
  </si>
  <si>
    <t>1/1</t>
  </si>
  <si>
    <t>Martina</t>
  </si>
  <si>
    <t>Mírové náměstí</t>
  </si>
  <si>
    <t>Bc.</t>
  </si>
  <si>
    <t>Radim</t>
  </si>
  <si>
    <t>Mgr.</t>
  </si>
  <si>
    <t>Věra</t>
  </si>
  <si>
    <t>Stavební úřad</t>
  </si>
  <si>
    <t>náměstí Míru</t>
  </si>
  <si>
    <t>Pavel</t>
  </si>
  <si>
    <t>Petr</t>
  </si>
  <si>
    <t>Odbor výstavby</t>
  </si>
  <si>
    <t>Marie</t>
  </si>
  <si>
    <t>Zdeněk</t>
  </si>
  <si>
    <t>Náměstí</t>
  </si>
  <si>
    <t>Odbor výstavby a územního plánování / oddělení územního plánování a památkové péče</t>
  </si>
  <si>
    <t>Hana</t>
  </si>
  <si>
    <t>Antonín</t>
  </si>
  <si>
    <t>Odbor územního plánování a stavebního řádu</t>
  </si>
  <si>
    <t>Aleš</t>
  </si>
  <si>
    <t>Odbor regionálního rozvoje</t>
  </si>
  <si>
    <t>Ivana</t>
  </si>
  <si>
    <t>Masarykovo nám.</t>
  </si>
  <si>
    <t>Miroslava</t>
  </si>
  <si>
    <t>Odbor územního rozvoje</t>
  </si>
  <si>
    <t>Radniční</t>
  </si>
  <si>
    <t>Zdeňka</t>
  </si>
  <si>
    <t>nám. Míru</t>
  </si>
  <si>
    <t>Darina</t>
  </si>
  <si>
    <t>Lucie</t>
  </si>
  <si>
    <t>Karel</t>
  </si>
  <si>
    <t>Pavla</t>
  </si>
  <si>
    <t>Blanka</t>
  </si>
  <si>
    <t>Horní náměstí</t>
  </si>
  <si>
    <t>Kateřina</t>
  </si>
  <si>
    <t>Dalibor</t>
  </si>
  <si>
    <t>Odbor výstavby / oddělení územního plánování a památkové péče</t>
  </si>
  <si>
    <t>Masarykova</t>
  </si>
  <si>
    <t>Monika</t>
  </si>
  <si>
    <t>ing.</t>
  </si>
  <si>
    <t>Renata</t>
  </si>
  <si>
    <t>setkání starostů ORP</t>
  </si>
  <si>
    <t>Moravskoslezský</t>
  </si>
  <si>
    <t>Bílovec</t>
  </si>
  <si>
    <t>Městský úřad Bílovec</t>
  </si>
  <si>
    <t>17. listopadu</t>
  </si>
  <si>
    <t>y9qbxiy</t>
  </si>
  <si>
    <t>posta@bilovec.cz</t>
  </si>
  <si>
    <t>Odbor životního prostředí a územního plánování</t>
  </si>
  <si>
    <t>Darja</t>
  </si>
  <si>
    <t>Vavříková</t>
  </si>
  <si>
    <t>darja.vavrikova@bilovec.cz</t>
  </si>
  <si>
    <t>zastupitelstva, setkání se starosty ORP - územní plánování, UAP</t>
  </si>
  <si>
    <t>Bohumín</t>
  </si>
  <si>
    <t>Městský úřad Bohumín</t>
  </si>
  <si>
    <t>u3kbfuf</t>
  </si>
  <si>
    <t>info@mubo.cz</t>
  </si>
  <si>
    <t>Odbor rozvoje a investic / oddělení rozvoje a územního plánování</t>
  </si>
  <si>
    <t>Ptošková</t>
  </si>
  <si>
    <t>ptoskova.jitka@mubo.cz</t>
  </si>
  <si>
    <t>Třaskoš</t>
  </si>
  <si>
    <t>traskos.dalibor@mubo.cz</t>
  </si>
  <si>
    <t>jednání v zastupitelstvu obce, jednání s určeným zastupitelem, veřejná projednání, projednání aktualizace ÚAP</t>
  </si>
  <si>
    <t>chybějící, neúplná, vadná data o území, chyby projektantů</t>
  </si>
  <si>
    <t>Bruntál</t>
  </si>
  <si>
    <t>Městský úřad Bruntál</t>
  </si>
  <si>
    <t>Nádražní</t>
  </si>
  <si>
    <t>994/20</t>
  </si>
  <si>
    <t>c9vbr2k</t>
  </si>
  <si>
    <t>podatelna@mubruntal.cz</t>
  </si>
  <si>
    <t>Krupová</t>
  </si>
  <si>
    <t>pavla.krupova@mubruntal.cz</t>
  </si>
  <si>
    <t>Květa</t>
  </si>
  <si>
    <t>Schwarzová</t>
  </si>
  <si>
    <t>kveta.schwarzova@mubruntal.cz</t>
  </si>
  <si>
    <t>44, 49, 54-56, 62-72, 81, 82, 98, 106, 110-112, dále jevy 5-10 a 58-63, 85, 91-93, 16, 50-53 jsou poskytnuty pouze na výzvu</t>
  </si>
  <si>
    <t>nejednoznačnost právních předpisů</t>
  </si>
  <si>
    <t>Český Těšín</t>
  </si>
  <si>
    <t>Městský úřad Český Těšín</t>
  </si>
  <si>
    <t>náměstí ČSA</t>
  </si>
  <si>
    <t>dicbu92</t>
  </si>
  <si>
    <t>epodatelna@tesin.cz</t>
  </si>
  <si>
    <t>Siuda</t>
  </si>
  <si>
    <t>siuda@tesin.cz</t>
  </si>
  <si>
    <t>Bury</t>
  </si>
  <si>
    <t>bury@tesin.cz</t>
  </si>
  <si>
    <t>Projednání ÚAP s obcí ve svém správním obvodu.</t>
  </si>
  <si>
    <t>Kvalita zpracovatelů ÚPD</t>
  </si>
  <si>
    <t>Frenštát pod Radhoštěm</t>
  </si>
  <si>
    <t>Městský úřad Frenštát pod Radhoštěm</t>
  </si>
  <si>
    <t>vz9a8t8</t>
  </si>
  <si>
    <t>podatelna@mufrenstat.cz</t>
  </si>
  <si>
    <t>Chromčáková</t>
  </si>
  <si>
    <t>556833250, 723126454</t>
  </si>
  <si>
    <t>marie.chromcakova@mufrenstat.cz</t>
  </si>
  <si>
    <t>územní plánování v obcích, územní studie a územní analytické podklady</t>
  </si>
  <si>
    <t>zastavitelnost pozemků - nové plochy § 55 odst.3 stavebního zákona, nedostatečné odůvodnění stanovisek DO</t>
  </si>
  <si>
    <t>Frýdek-Místek</t>
  </si>
  <si>
    <t>Magistrát města Frýdku-Místku</t>
  </si>
  <si>
    <t>w4wbu9s</t>
  </si>
  <si>
    <t>podatelna@frydekmistek.cz</t>
  </si>
  <si>
    <t>Odbor územního rozvoje a stavebního řádu / oddělení územního rozvoje</t>
  </si>
  <si>
    <t>Šabrňák</t>
  </si>
  <si>
    <t>sabrnak.petr@frydekmistek.cz</t>
  </si>
  <si>
    <t>Vantuch</t>
  </si>
  <si>
    <t>vantuch.antonin@frydekmistek.cz</t>
  </si>
  <si>
    <t>Setkání se starosty, porady na krajském úřadu</t>
  </si>
  <si>
    <t>Frýdlant nad Ostravicí</t>
  </si>
  <si>
    <t>Městský úřad Frýdlant nad Ostravicí</t>
  </si>
  <si>
    <t>7fvbegw</t>
  </si>
  <si>
    <t>posta@frydlantno.cz</t>
  </si>
  <si>
    <t>Odbor regionálního rozvoje a stavební úřad</t>
  </si>
  <si>
    <t>Toflová</t>
  </si>
  <si>
    <t>btoflova@frydlantno.cz</t>
  </si>
  <si>
    <t>67-70, 79 - 82, 110 - 112</t>
  </si>
  <si>
    <t>spolupráce se samotnou obcí, kvalita projektanta</t>
  </si>
  <si>
    <t>Havířov</t>
  </si>
  <si>
    <t>Magistrát města Havířova</t>
  </si>
  <si>
    <t>Svornosti</t>
  </si>
  <si>
    <t>86/2</t>
  </si>
  <si>
    <t>7zhb6tn</t>
  </si>
  <si>
    <t>posta@havirov-city.cz</t>
  </si>
  <si>
    <t>Mokroš</t>
  </si>
  <si>
    <t>mokros.karel@havirov-city.cz</t>
  </si>
  <si>
    <t>ÚAP - metodické konzultace pro zástupce jednotlivých obcí a komisí, Využitelnost ÚAP pro obce a stavební úřady v roce 2014, Setkání tajemníků úřadů - problematika projednání ÚAP v roce 2014 ve vazbě na komunální volby</t>
  </si>
  <si>
    <t>Rozsudek 79 A 5/2014-33 ze dne 11.12.2014 KS Ostrava</t>
  </si>
  <si>
    <t>81, 91, 92, 118</t>
  </si>
  <si>
    <t>Požadavky na vymezení nových zastavitelných ploch, které jsou v rozporu s ust. §55 odst. 4 SZ</t>
  </si>
  <si>
    <t>Hlučín</t>
  </si>
  <si>
    <t>Městský úřad Hlučín</t>
  </si>
  <si>
    <t>24/23</t>
  </si>
  <si>
    <t>mfpbhkb</t>
  </si>
  <si>
    <t>podatelna@hlucin.cz</t>
  </si>
  <si>
    <t>Křižák</t>
  </si>
  <si>
    <t>stavebni@hlucin.cz</t>
  </si>
  <si>
    <t>Kuchař</t>
  </si>
  <si>
    <t>kuchar@hlucin.cz</t>
  </si>
  <si>
    <t>proškolování určených zastupitelů a starostů o jednotlivých fázích projednání ÚP či územní studie</t>
  </si>
  <si>
    <t>21, 49, 63, 79, 84, 85, 91, 92, 95, 97, 100, 102, 105, 107, 110, 111, 112, 114, 113, 115</t>
  </si>
  <si>
    <t>chybějící metodika, nejednotnost názorů MMR a KÚ k jednotlivým problémům</t>
  </si>
  <si>
    <t>Jablunkov</t>
  </si>
  <si>
    <t>Městský úřad Jablunkov</t>
  </si>
  <si>
    <t>Dukelská</t>
  </si>
  <si>
    <t>dj4bppi</t>
  </si>
  <si>
    <t>posta@jablunkov.cz</t>
  </si>
  <si>
    <t>Niedobová</t>
  </si>
  <si>
    <t>renata.niedobova@jablunkov.cz</t>
  </si>
  <si>
    <t>Karla</t>
  </si>
  <si>
    <t>Kantorová</t>
  </si>
  <si>
    <t>karla.kantorova@jablunkov.cz</t>
  </si>
  <si>
    <t>setkání se starosty obcí ohledně aktualizace ÚAP a pořizování ÚP</t>
  </si>
  <si>
    <t>Nedodržování lhůt ze strany projektantů</t>
  </si>
  <si>
    <t>Karviná</t>
  </si>
  <si>
    <t>Magistrát města Karviné</t>
  </si>
  <si>
    <t>Fryštátská</t>
  </si>
  <si>
    <t>72/1</t>
  </si>
  <si>
    <t>es5bv8q</t>
  </si>
  <si>
    <t>epodatelna@karvina.cz</t>
  </si>
  <si>
    <t>Odbor rozvoje</t>
  </si>
  <si>
    <t>Šrámková</t>
  </si>
  <si>
    <t>Martina.Sramkova@karvina.cz</t>
  </si>
  <si>
    <t>Iveta</t>
  </si>
  <si>
    <t>Lovaštiková</t>
  </si>
  <si>
    <t>Iveta.Lovastikova@karvina.cz</t>
  </si>
  <si>
    <t>Byla potvrzena krajským soudem v Ostravě změna č. 9 Územního plánu obce Karviná</t>
  </si>
  <si>
    <t>23, 44, 49, 67, 69, 70, 72, 73, 93</t>
  </si>
  <si>
    <t>dobývání černého uhlí</t>
  </si>
  <si>
    <t>Kopřivnice</t>
  </si>
  <si>
    <t>Městský úřad Kopřivnice</t>
  </si>
  <si>
    <t>Štefánikova</t>
  </si>
  <si>
    <t>1163/12</t>
  </si>
  <si>
    <t>42bb7zg</t>
  </si>
  <si>
    <t>posta@koprivnice.cz</t>
  </si>
  <si>
    <t>Odbor stavebního řádu, územního plánování a památkové péče / úsek územního plánování</t>
  </si>
  <si>
    <t>Markéta</t>
  </si>
  <si>
    <t>Kvitová</t>
  </si>
  <si>
    <t>marketa.kvitova@koprivnice.cz</t>
  </si>
  <si>
    <t>80, 81</t>
  </si>
  <si>
    <t>snahy některých zastupitelů vyhovět každé žádosti o pořízení změny územního plánu, i přes nedoporučující stanovisko úřadu územního plánování</t>
  </si>
  <si>
    <t>Kravaře</t>
  </si>
  <si>
    <t>Městský úřad Kravaře</t>
  </si>
  <si>
    <t>405/43</t>
  </si>
  <si>
    <t>iv5bfnz</t>
  </si>
  <si>
    <t>posta@kravare.cz</t>
  </si>
  <si>
    <t>Odbor výstavby, územního plánování a životního prostředí</t>
  </si>
  <si>
    <t>Holeschová</t>
  </si>
  <si>
    <t>jitka.holeschova@kravare.cz</t>
  </si>
  <si>
    <t>zábor ZPF</t>
  </si>
  <si>
    <t>Krnov</t>
  </si>
  <si>
    <t>Městský úřad Krnov</t>
  </si>
  <si>
    <t>Hlavní náměstí</t>
  </si>
  <si>
    <t>96/1</t>
  </si>
  <si>
    <t>ndgbdc9</t>
  </si>
  <si>
    <t>epodatelna@mukrnov.cz</t>
  </si>
  <si>
    <t>Svobodová</t>
  </si>
  <si>
    <t>zsvobodova@mukrnov.cz</t>
  </si>
  <si>
    <t>semináře územního plánování, porady starostů mikroregionu</t>
  </si>
  <si>
    <t>součinnost s některými dotčenými orgány</t>
  </si>
  <si>
    <t>Nový Jičín</t>
  </si>
  <si>
    <t>Městský úřad Nový Jičín</t>
  </si>
  <si>
    <t>ywmb4nc</t>
  </si>
  <si>
    <t>e-podatelna@novyjicin-town.cz</t>
  </si>
  <si>
    <t>Riedlová</t>
  </si>
  <si>
    <t>kriedlova@novyjicin-town.cz</t>
  </si>
  <si>
    <t>porada starostů ORP, setkání s politickou reprezentací obcí za účelem seznámení s postupy pořízení územního plánu a územně analytických podkladů</t>
  </si>
  <si>
    <t>stanoviska dotčených orgánů - chybějící či nedostatečná odůvodnění, požadavky nad rámec zákonného zmocnění; spolupráce s projektanty - neúplně zpracovaná dokumentace ÚP, nedostatečně zpracované dokumentace SEA, neochota upravit ÚP dle výsledků projednání, nedodržování termínů.</t>
  </si>
  <si>
    <t>Odry</t>
  </si>
  <si>
    <t>Městský úřad Odry</t>
  </si>
  <si>
    <t>16/25</t>
  </si>
  <si>
    <t>kyebfxv</t>
  </si>
  <si>
    <t>podatelna@odry.cz</t>
  </si>
  <si>
    <t>Pinkasová</t>
  </si>
  <si>
    <t>pinkasova@odry.cz</t>
  </si>
  <si>
    <t>seznámení ZM/ZO s ÚPD, projednání ÚAP, porady KrÚ</t>
  </si>
  <si>
    <t>68, 70, 71, 106, 118, 119,93,6,8,9</t>
  </si>
  <si>
    <t>financování pořizovaných dokumentací, nedostatek komunikace některých obcí s pořizovatelem, nedostatečné pochopení role určeného zatupitele v rámci pořizování ÚP</t>
  </si>
  <si>
    <t>Opava</t>
  </si>
  <si>
    <t>Magistrát města Opavy</t>
  </si>
  <si>
    <t>382/69</t>
  </si>
  <si>
    <t>5eabx4t</t>
  </si>
  <si>
    <t>info@opava-city.cz</t>
  </si>
  <si>
    <t>Odbor hlavního architekta a územního plánu / oddělení územního plánu</t>
  </si>
  <si>
    <t>Bendík</t>
  </si>
  <si>
    <t>zdenek.bendik@opava-city.cz</t>
  </si>
  <si>
    <t>Pazderova</t>
  </si>
  <si>
    <t>monika.pazderova@opava-city.cz</t>
  </si>
  <si>
    <t>postavení obce v rámci pořizování ÚP,projednávání ÚAP</t>
  </si>
  <si>
    <t>79, 80, 86, 87, 90, 91, 92, 93, 97</t>
  </si>
  <si>
    <t>termíny plnění</t>
  </si>
  <si>
    <t>Orlová</t>
  </si>
  <si>
    <t>Městský úřad Orlová</t>
  </si>
  <si>
    <t>Osvobození</t>
  </si>
  <si>
    <t>r7qbskc</t>
  </si>
  <si>
    <t>posta@muor.cz</t>
  </si>
  <si>
    <t>Juřicová</t>
  </si>
  <si>
    <t>hana.juricova@muor.cz</t>
  </si>
  <si>
    <t>Grúber</t>
  </si>
  <si>
    <t>ales.gruber@muor.cz</t>
  </si>
  <si>
    <t>68, 70, 74, 75, 81, 82, 106, 114</t>
  </si>
  <si>
    <t>Ostrava</t>
  </si>
  <si>
    <t>Magistrát města Ostravy</t>
  </si>
  <si>
    <t>Prokešovo náměstí</t>
  </si>
  <si>
    <t>1803/8</t>
  </si>
  <si>
    <t>5zubv7w</t>
  </si>
  <si>
    <t>posta@ostrava.cz</t>
  </si>
  <si>
    <t>Útvar hlavního architekta a stavebního řádu</t>
  </si>
  <si>
    <t>Cyril</t>
  </si>
  <si>
    <t>Vltavský</t>
  </si>
  <si>
    <t>cvltavsky@ostrava.cz</t>
  </si>
  <si>
    <t>Vencelides</t>
  </si>
  <si>
    <t>pvencelides@ostrava.cz</t>
  </si>
  <si>
    <t>stavební zákon, judikatura</t>
  </si>
  <si>
    <t>Územní plán Ostravy</t>
  </si>
  <si>
    <t>Rýmařov</t>
  </si>
  <si>
    <t>Městský úřad Rýmařov</t>
  </si>
  <si>
    <t>230/1</t>
  </si>
  <si>
    <t>7zkbugk</t>
  </si>
  <si>
    <t>podatelna@rymarov.cz</t>
  </si>
  <si>
    <t>Odbor stavební úřad / úsek územního plánování</t>
  </si>
  <si>
    <t>Pochylová</t>
  </si>
  <si>
    <t>pochylova@rymarov.cz</t>
  </si>
  <si>
    <t>Jagošová</t>
  </si>
  <si>
    <t>jagosova@rymarov.cz</t>
  </si>
  <si>
    <t>předávání informací o ÚPD, UAP a dotačních možnostech pro územní plány - sdružení obcí Rýmařovska, rada města, zastupitelstvo města</t>
  </si>
  <si>
    <t>dlouhé lhůty zpracovatelů ÚPD, vlastníci pozemků dotčených změnami ÚPD reagují až po projednání</t>
  </si>
  <si>
    <t>Třinec</t>
  </si>
  <si>
    <t>Městský úřad Třinec</t>
  </si>
  <si>
    <t>Jablunkovská</t>
  </si>
  <si>
    <t>4anbqsj</t>
  </si>
  <si>
    <t>epodatelna@trinecko.cz</t>
  </si>
  <si>
    <t>Odbor stavebního řádu a územního plánování</t>
  </si>
  <si>
    <t>Pindurová</t>
  </si>
  <si>
    <t>vera.pindurova@trinecko.cz</t>
  </si>
  <si>
    <t>Dzivá</t>
  </si>
  <si>
    <t>darina.dziva@trinecko.cz</t>
  </si>
  <si>
    <t>prezentace výstupů ÚAP</t>
  </si>
  <si>
    <t>79, 80, 81, 82 a 98</t>
  </si>
  <si>
    <t>součinnost s projektanty (chyby a nedodržení lhůt) a požadavky DOněkdy nad rámec zmocnění</t>
  </si>
  <si>
    <t>Vítkov</t>
  </si>
  <si>
    <t>Městský úřad Vítkov</t>
  </si>
  <si>
    <t>náměstí Jana Zajíce</t>
  </si>
  <si>
    <t>3seb39i</t>
  </si>
  <si>
    <t>podatelna@vitkov.info</t>
  </si>
  <si>
    <t>Kunzová</t>
  </si>
  <si>
    <t>kunzova@vitkov.info</t>
  </si>
  <si>
    <t>Oršová</t>
  </si>
  <si>
    <t>orsova@vitkov.info</t>
  </si>
  <si>
    <t>1x účast na výběrovém řízení zpracovatele ÚP, 5x účast na informativních schůzkách starostů, 1x setkání starostů na území ORP,</t>
  </si>
  <si>
    <t>přepis ploch pro bydlení - zábory ZPF 1 a 2 třídy ochrany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</si>
</sst>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8"/>
  <sheetViews>
    <sheetView tabSelected="1" zoomScaleNormal="100" workbookViewId="0">
      <selection sqref="A1:DQ3"/>
    </sheetView>
  </sheetViews>
  <sheetFormatPr defaultRowHeight="12"/>
  <cols>
    <col min="1" max="1" width="14.28515625" style="12" bestFit="1" customWidth="1"/>
    <col min="2" max="2" width="20.85546875" style="12" customWidth="1"/>
    <col min="3" max="3" width="11" style="13" bestFit="1" customWidth="1"/>
    <col min="4" max="4" width="29" style="12" bestFit="1" customWidth="1"/>
    <col min="5" max="5" width="22.5703125" style="12" bestFit="1" customWidth="1"/>
    <col min="6" max="6" width="12.7109375" style="12" bestFit="1" customWidth="1"/>
    <col min="7" max="7" width="6" style="12" customWidth="1"/>
    <col min="8" max="8" width="8.85546875" style="12" bestFit="1" customWidth="1"/>
    <col min="9" max="9" width="28" style="12" customWidth="1"/>
    <col min="10" max="10" width="36.42578125" style="12" bestFit="1" customWidth="1"/>
    <col min="11" max="11" width="8.85546875" style="12" bestFit="1" customWidth="1"/>
    <col min="12" max="12" width="8.7109375" style="12" bestFit="1" customWidth="1"/>
    <col min="13" max="13" width="11.85546875" style="12" bestFit="1" customWidth="1"/>
    <col min="14" max="14" width="8.5703125" style="12" bestFit="1" customWidth="1"/>
    <col min="15" max="15" width="13" style="12" customWidth="1"/>
    <col min="16" max="16" width="23.85546875" style="12" customWidth="1"/>
    <col min="17" max="17" width="10.42578125" style="12" customWidth="1"/>
    <col min="18" max="18" width="9.28515625" style="12" bestFit="1" customWidth="1"/>
    <col min="19" max="19" width="12.42578125" style="12" bestFit="1" customWidth="1"/>
    <col min="20" max="21" width="10.42578125" style="12" bestFit="1" customWidth="1"/>
    <col min="22" max="22" width="24.28515625" style="12" bestFit="1" customWidth="1"/>
    <col min="23" max="23" width="16" style="12" customWidth="1"/>
    <col min="24" max="24" width="8.5703125" style="12" bestFit="1" customWidth="1"/>
    <col min="25" max="25" width="8.140625" style="12" bestFit="1" customWidth="1"/>
    <col min="26" max="26" width="19.85546875" style="12" customWidth="1"/>
    <col min="27" max="28" width="10" style="12" bestFit="1" customWidth="1"/>
    <col min="29" max="29" width="9.28515625" style="12" bestFit="1" customWidth="1"/>
    <col min="30" max="30" width="18.7109375" style="12" bestFit="1" customWidth="1"/>
    <col min="31" max="31" width="18.140625" style="12" bestFit="1" customWidth="1"/>
    <col min="32" max="32" width="17.28515625" style="12" bestFit="1" customWidth="1"/>
    <col min="33" max="33" width="12.7109375" style="12" bestFit="1" customWidth="1"/>
    <col min="34" max="34" width="9.28515625" style="12" bestFit="1" customWidth="1"/>
    <col min="35" max="35" width="8.28515625" style="12" bestFit="1" customWidth="1"/>
    <col min="36" max="36" width="8.85546875" style="12" bestFit="1" customWidth="1"/>
    <col min="37" max="37" width="13.5703125" style="12" bestFit="1" customWidth="1"/>
    <col min="38" max="38" width="15" style="12" bestFit="1" customWidth="1"/>
    <col min="39" max="39" width="9.140625" style="12" bestFit="1" customWidth="1"/>
    <col min="40" max="40" width="9.28515625" style="12" bestFit="1" customWidth="1"/>
    <col min="41" max="41" width="8.140625" style="12" bestFit="1" customWidth="1"/>
    <col min="42" max="42" width="6.42578125" style="12" bestFit="1" customWidth="1"/>
    <col min="43" max="43" width="5.42578125" style="12" customWidth="1"/>
    <col min="44" max="44" width="9.140625" style="12" bestFit="1" customWidth="1"/>
    <col min="45" max="45" width="9.28515625" style="12" bestFit="1" customWidth="1"/>
    <col min="46" max="46" width="8.140625" style="12" bestFit="1" customWidth="1"/>
    <col min="47" max="51" width="6.85546875" style="12" bestFit="1" customWidth="1"/>
    <col min="52" max="52" width="9.140625" style="12" bestFit="1" customWidth="1"/>
    <col min="53" max="53" width="9.28515625" style="12" bestFit="1" customWidth="1"/>
    <col min="54" max="54" width="17.28515625" style="12" bestFit="1" customWidth="1"/>
    <col min="55" max="55" width="25.85546875" style="12" bestFit="1" customWidth="1"/>
    <col min="56" max="56" width="26.140625" style="12" bestFit="1" customWidth="1"/>
    <col min="57" max="57" width="12.5703125" style="12" bestFit="1" customWidth="1"/>
    <col min="58" max="58" width="18.140625" style="12" customWidth="1"/>
    <col min="59" max="59" width="24.5703125" style="12" bestFit="1" customWidth="1"/>
    <col min="60" max="60" width="16.28515625" style="12" customWidth="1"/>
    <col min="61" max="61" width="23.140625" style="12" bestFit="1" customWidth="1"/>
    <col min="62" max="62" width="19.5703125" style="12" bestFit="1" customWidth="1"/>
    <col min="63" max="63" width="9.28515625" style="12" bestFit="1" customWidth="1"/>
    <col min="64" max="64" width="33.5703125" style="12" customWidth="1"/>
    <col min="65" max="65" width="9.28515625" style="12" bestFit="1" customWidth="1"/>
    <col min="66" max="66" width="10" style="12" bestFit="1" customWidth="1"/>
    <col min="67" max="67" width="9.28515625" style="12" bestFit="1" customWidth="1"/>
    <col min="68" max="68" width="23" style="12" customWidth="1"/>
    <col min="69" max="69" width="9.5703125" style="12" bestFit="1" customWidth="1"/>
    <col min="70" max="70" width="36.140625" style="12" bestFit="1" customWidth="1"/>
    <col min="71" max="71" width="40.42578125" style="12" bestFit="1" customWidth="1"/>
    <col min="72" max="72" width="21.5703125" style="12" customWidth="1"/>
    <col min="73" max="73" width="27.85546875" style="12" bestFit="1" customWidth="1"/>
    <col min="74" max="74" width="21.5703125" style="12" bestFit="1" customWidth="1"/>
    <col min="75" max="75" width="23" style="12" bestFit="1" customWidth="1"/>
    <col min="76" max="76" width="20.5703125" style="12" bestFit="1" customWidth="1"/>
    <col min="77" max="77" width="10.7109375" style="12" bestFit="1" customWidth="1"/>
    <col min="78" max="78" width="22.42578125" style="12" bestFit="1" customWidth="1"/>
    <col min="79" max="79" width="35.42578125" style="12" customWidth="1"/>
    <col min="80" max="80" width="15.140625" style="12" bestFit="1" customWidth="1"/>
    <col min="81" max="81" width="23.140625" style="12" customWidth="1"/>
    <col min="82" max="82" width="30.140625" style="12" customWidth="1"/>
    <col min="83" max="83" width="22.28515625" style="12" bestFit="1" customWidth="1"/>
    <col min="84" max="84" width="29.42578125" style="12" bestFit="1" customWidth="1"/>
    <col min="85" max="85" width="10.28515625" style="12" bestFit="1" customWidth="1"/>
    <col min="86" max="86" width="9.140625" style="12" bestFit="1" customWidth="1"/>
    <col min="87" max="87" width="12.5703125" style="12" bestFit="1" customWidth="1"/>
    <col min="88" max="88" width="18.28515625" style="12" bestFit="1" customWidth="1"/>
    <col min="89" max="89" width="14.28515625" style="12" customWidth="1"/>
    <col min="90" max="90" width="17" style="12" bestFit="1" customWidth="1"/>
    <col min="91" max="91" width="13.85546875" style="12" bestFit="1" customWidth="1"/>
    <col min="92" max="92" width="11.28515625" style="12" bestFit="1" customWidth="1"/>
    <col min="93" max="93" width="17.28515625" style="12" bestFit="1" customWidth="1"/>
    <col min="94" max="94" width="22.42578125" style="12" customWidth="1"/>
    <col min="95" max="95" width="14.28515625" style="12" bestFit="1" customWidth="1"/>
    <col min="96" max="96" width="14.42578125" style="12" bestFit="1" customWidth="1"/>
    <col min="97" max="97" width="62" style="12" customWidth="1"/>
    <col min="98" max="98" width="8.7109375" style="12" bestFit="1" customWidth="1"/>
    <col min="99" max="99" width="9.5703125" style="12" customWidth="1"/>
    <col min="100" max="100" width="8" style="12" bestFit="1" customWidth="1"/>
    <col min="101" max="101" width="10.7109375" style="12" bestFit="1" customWidth="1"/>
    <col min="102" max="102" width="9.85546875" style="12" bestFit="1" customWidth="1"/>
    <col min="103" max="103" width="10.42578125" style="12" bestFit="1" customWidth="1"/>
    <col min="104" max="104" width="8.5703125" style="12" customWidth="1"/>
    <col min="105" max="105" width="15" style="12" bestFit="1" customWidth="1"/>
    <col min="106" max="106" width="17.7109375" style="12" bestFit="1" customWidth="1"/>
    <col min="107" max="107" width="11.5703125" style="12" bestFit="1" customWidth="1"/>
    <col min="108" max="108" width="17.42578125" style="12" bestFit="1" customWidth="1"/>
    <col min="109" max="109" width="15.42578125" style="12" bestFit="1" customWidth="1"/>
    <col min="110" max="110" width="11.7109375" style="14" bestFit="1" customWidth="1"/>
    <col min="111" max="111" width="13.28515625" style="14" bestFit="1" customWidth="1"/>
    <col min="112" max="112" width="12.7109375" style="14" bestFit="1" customWidth="1"/>
    <col min="113" max="113" width="14.28515625" style="14" bestFit="1" customWidth="1"/>
    <col min="114" max="114" width="12.7109375" style="14" bestFit="1" customWidth="1"/>
    <col min="115" max="115" width="14.42578125" style="14" bestFit="1" customWidth="1"/>
    <col min="116" max="116" width="15.28515625" style="14" bestFit="1" customWidth="1"/>
    <col min="117" max="117" width="12.85546875" style="14" bestFit="1" customWidth="1"/>
    <col min="118" max="118" width="14.42578125" style="14" bestFit="1" customWidth="1"/>
    <col min="119" max="119" width="14.28515625" style="14" bestFit="1" customWidth="1"/>
    <col min="120" max="120" width="14.5703125" style="14" bestFit="1" customWidth="1"/>
    <col min="121" max="121" width="15.85546875" style="14" bestFit="1" customWidth="1"/>
    <col min="122" max="16384" width="9.140625" style="12"/>
  </cols>
  <sheetData>
    <row r="1" spans="1:121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5" t="s">
        <v>1</v>
      </c>
      <c r="L1" s="18"/>
      <c r="M1" s="18"/>
      <c r="N1" s="18"/>
      <c r="O1" s="18"/>
      <c r="P1" s="19"/>
      <c r="Q1" s="15" t="s">
        <v>2</v>
      </c>
      <c r="R1" s="18"/>
      <c r="S1" s="18"/>
      <c r="T1" s="18"/>
      <c r="U1" s="18"/>
      <c r="V1" s="19"/>
      <c r="W1" s="15" t="s">
        <v>3</v>
      </c>
      <c r="X1" s="16"/>
      <c r="Y1" s="17"/>
      <c r="Z1" s="15" t="s">
        <v>4</v>
      </c>
      <c r="AA1" s="16"/>
      <c r="AB1" s="17"/>
      <c r="AC1" s="20" t="s">
        <v>5</v>
      </c>
      <c r="AD1" s="15" t="s">
        <v>6</v>
      </c>
      <c r="AE1" s="16"/>
      <c r="AF1" s="16"/>
      <c r="AG1" s="17"/>
      <c r="AH1" s="20" t="s">
        <v>7</v>
      </c>
      <c r="AI1" s="15" t="s">
        <v>8</v>
      </c>
      <c r="AJ1" s="16"/>
      <c r="AK1" s="16"/>
      <c r="AL1" s="16"/>
      <c r="AM1" s="17"/>
      <c r="AN1" s="20" t="s">
        <v>9</v>
      </c>
      <c r="AO1" s="15" t="s">
        <v>10</v>
      </c>
      <c r="AP1" s="16"/>
      <c r="AQ1" s="16"/>
      <c r="AR1" s="17"/>
      <c r="AS1" s="20" t="s">
        <v>11</v>
      </c>
      <c r="AT1" s="15" t="s">
        <v>12</v>
      </c>
      <c r="AU1" s="16"/>
      <c r="AV1" s="16"/>
      <c r="AW1" s="16"/>
      <c r="AX1" s="16"/>
      <c r="AY1" s="16"/>
      <c r="AZ1" s="17"/>
      <c r="BA1" s="20" t="s">
        <v>13</v>
      </c>
      <c r="BB1" s="15" t="s">
        <v>14</v>
      </c>
      <c r="BC1" s="16"/>
      <c r="BD1" s="16"/>
      <c r="BE1" s="17"/>
      <c r="BF1" s="15" t="s">
        <v>15</v>
      </c>
      <c r="BG1" s="16"/>
      <c r="BH1" s="16"/>
      <c r="BI1" s="16"/>
      <c r="BJ1" s="17"/>
      <c r="BK1" s="20" t="s">
        <v>16</v>
      </c>
      <c r="BL1" s="21" t="s">
        <v>17</v>
      </c>
      <c r="BM1" s="20" t="s">
        <v>18</v>
      </c>
      <c r="BN1" s="22"/>
      <c r="BO1" s="20" t="s">
        <v>19</v>
      </c>
      <c r="BP1" s="15" t="s">
        <v>20</v>
      </c>
      <c r="BQ1" s="16"/>
      <c r="BR1" s="17"/>
      <c r="BS1" s="21" t="s">
        <v>21</v>
      </c>
      <c r="BT1" s="15" t="s">
        <v>22</v>
      </c>
      <c r="BU1" s="16"/>
      <c r="BV1" s="16"/>
      <c r="BW1" s="16"/>
      <c r="BX1" s="16"/>
      <c r="BY1" s="16"/>
      <c r="BZ1" s="17"/>
      <c r="CA1" s="15" t="s">
        <v>23</v>
      </c>
      <c r="CB1" s="16"/>
      <c r="CC1" s="16"/>
      <c r="CD1" s="16"/>
      <c r="CE1" s="16"/>
      <c r="CF1" s="17"/>
      <c r="CG1" s="15" t="s">
        <v>24</v>
      </c>
      <c r="CH1" s="16"/>
      <c r="CI1" s="16"/>
      <c r="CJ1" s="16"/>
      <c r="CK1" s="16"/>
      <c r="CL1" s="17"/>
      <c r="CM1" s="15" t="s">
        <v>25</v>
      </c>
      <c r="CN1" s="17"/>
      <c r="CO1" s="15" t="s">
        <v>26</v>
      </c>
      <c r="CP1" s="16"/>
      <c r="CQ1" s="16"/>
      <c r="CR1" s="16"/>
      <c r="CS1" s="17"/>
      <c r="CT1" s="15" t="s">
        <v>27</v>
      </c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7"/>
      <c r="DF1" s="23" t="s">
        <v>28</v>
      </c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</row>
    <row r="2" spans="1:121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6" t="s">
        <v>136</v>
      </c>
      <c r="DG2" s="26" t="s">
        <v>137</v>
      </c>
      <c r="DH2" s="26" t="s">
        <v>138</v>
      </c>
      <c r="DI2" s="26" t="s">
        <v>139</v>
      </c>
      <c r="DJ2" s="26" t="s">
        <v>140</v>
      </c>
      <c r="DK2" s="26" t="s">
        <v>141</v>
      </c>
      <c r="DL2" s="26" t="s">
        <v>142</v>
      </c>
      <c r="DM2" s="26" t="s">
        <v>143</v>
      </c>
      <c r="DN2" s="26" t="s">
        <v>144</v>
      </c>
      <c r="DO2" s="26" t="s">
        <v>145</v>
      </c>
      <c r="DP2" s="26" t="s">
        <v>146</v>
      </c>
      <c r="DQ2" s="26" t="s">
        <v>147</v>
      </c>
    </row>
    <row r="3" spans="1:121" ht="15">
      <c r="A3" s="27" t="s">
        <v>148</v>
      </c>
      <c r="B3" s="27" t="s">
        <v>149</v>
      </c>
      <c r="C3" s="27" t="s">
        <v>150</v>
      </c>
      <c r="D3" s="27" t="s">
        <v>151</v>
      </c>
      <c r="E3" s="27" t="s">
        <v>152</v>
      </c>
      <c r="F3" s="27" t="s">
        <v>153</v>
      </c>
      <c r="G3" s="27" t="s">
        <v>154</v>
      </c>
      <c r="H3" s="27" t="s">
        <v>155</v>
      </c>
      <c r="I3" s="27" t="s">
        <v>156</v>
      </c>
      <c r="J3" s="27" t="s">
        <v>157</v>
      </c>
      <c r="K3" s="27" t="s">
        <v>158</v>
      </c>
      <c r="L3" s="27" t="s">
        <v>159</v>
      </c>
      <c r="M3" s="27" t="s">
        <v>160</v>
      </c>
      <c r="N3" s="27" t="s">
        <v>161</v>
      </c>
      <c r="O3" s="27" t="s">
        <v>162</v>
      </c>
      <c r="P3" s="27" t="s">
        <v>163</v>
      </c>
      <c r="Q3" s="27" t="s">
        <v>164</v>
      </c>
      <c r="R3" s="27" t="s">
        <v>165</v>
      </c>
      <c r="S3" s="27" t="s">
        <v>166</v>
      </c>
      <c r="T3" s="27" t="s">
        <v>167</v>
      </c>
      <c r="U3" s="27" t="s">
        <v>168</v>
      </c>
      <c r="V3" s="27" t="s">
        <v>169</v>
      </c>
      <c r="W3" s="27" t="s">
        <v>170</v>
      </c>
      <c r="X3" s="27" t="s">
        <v>171</v>
      </c>
      <c r="Y3" s="27" t="s">
        <v>172</v>
      </c>
      <c r="Z3" s="27" t="s">
        <v>173</v>
      </c>
      <c r="AA3" s="27" t="s">
        <v>174</v>
      </c>
      <c r="AB3" s="27" t="s">
        <v>175</v>
      </c>
      <c r="AC3" s="28" t="s">
        <v>176</v>
      </c>
      <c r="AD3" s="27" t="s">
        <v>177</v>
      </c>
      <c r="AE3" s="27" t="s">
        <v>178</v>
      </c>
      <c r="AF3" s="27" t="s">
        <v>179</v>
      </c>
      <c r="AG3" s="27" t="s">
        <v>180</v>
      </c>
      <c r="AH3" s="28" t="s">
        <v>176</v>
      </c>
      <c r="AI3" s="27" t="s">
        <v>181</v>
      </c>
      <c r="AJ3" s="27" t="s">
        <v>182</v>
      </c>
      <c r="AK3" s="27" t="s">
        <v>183</v>
      </c>
      <c r="AL3" s="27" t="s">
        <v>184</v>
      </c>
      <c r="AM3" s="27" t="s">
        <v>185</v>
      </c>
      <c r="AN3" s="28" t="s">
        <v>176</v>
      </c>
      <c r="AO3" s="27" t="s">
        <v>186</v>
      </c>
      <c r="AP3" s="27" t="s">
        <v>187</v>
      </c>
      <c r="AQ3" s="27" t="s">
        <v>188</v>
      </c>
      <c r="AR3" s="27" t="s">
        <v>189</v>
      </c>
      <c r="AS3" s="28" t="s">
        <v>176</v>
      </c>
      <c r="AT3" s="27" t="s">
        <v>190</v>
      </c>
      <c r="AU3" s="27" t="s">
        <v>191</v>
      </c>
      <c r="AV3" s="27" t="s">
        <v>192</v>
      </c>
      <c r="AW3" s="27" t="s">
        <v>193</v>
      </c>
      <c r="AX3" s="27" t="s">
        <v>194</v>
      </c>
      <c r="AY3" s="27" t="s">
        <v>195</v>
      </c>
      <c r="AZ3" s="27" t="s">
        <v>196</v>
      </c>
      <c r="BA3" s="28" t="s">
        <v>176</v>
      </c>
      <c r="BB3" s="27" t="s">
        <v>197</v>
      </c>
      <c r="BC3" s="27" t="s">
        <v>198</v>
      </c>
      <c r="BD3" s="27" t="s">
        <v>199</v>
      </c>
      <c r="BE3" s="27" t="s">
        <v>200</v>
      </c>
      <c r="BF3" s="27" t="s">
        <v>201</v>
      </c>
      <c r="BG3" s="27" t="s">
        <v>202</v>
      </c>
      <c r="BH3" s="27" t="s">
        <v>203</v>
      </c>
      <c r="BI3" s="27" t="s">
        <v>204</v>
      </c>
      <c r="BJ3" s="27" t="s">
        <v>205</v>
      </c>
      <c r="BK3" s="28" t="s">
        <v>176</v>
      </c>
      <c r="BL3" s="27" t="s">
        <v>206</v>
      </c>
      <c r="BM3" s="28" t="s">
        <v>176</v>
      </c>
      <c r="BN3" s="27" t="s">
        <v>207</v>
      </c>
      <c r="BO3" s="28" t="s">
        <v>176</v>
      </c>
      <c r="BP3" s="27" t="s">
        <v>208</v>
      </c>
      <c r="BQ3" s="27" t="s">
        <v>209</v>
      </c>
      <c r="BR3" s="27" t="s">
        <v>210</v>
      </c>
      <c r="BS3" s="27" t="s">
        <v>211</v>
      </c>
      <c r="BT3" s="27" t="s">
        <v>212</v>
      </c>
      <c r="BU3" s="27" t="s">
        <v>213</v>
      </c>
      <c r="BV3" s="27" t="s">
        <v>214</v>
      </c>
      <c r="BW3" s="27" t="s">
        <v>215</v>
      </c>
      <c r="BX3" s="27" t="s">
        <v>216</v>
      </c>
      <c r="BY3" s="27" t="s">
        <v>217</v>
      </c>
      <c r="BZ3" s="27" t="s">
        <v>218</v>
      </c>
      <c r="CA3" s="27" t="s">
        <v>219</v>
      </c>
      <c r="CB3" s="27" t="s">
        <v>220</v>
      </c>
      <c r="CC3" s="27" t="s">
        <v>221</v>
      </c>
      <c r="CD3" s="27" t="s">
        <v>222</v>
      </c>
      <c r="CE3" s="27" t="s">
        <v>223</v>
      </c>
      <c r="CF3" s="27" t="s">
        <v>224</v>
      </c>
      <c r="CG3" s="27" t="s">
        <v>225</v>
      </c>
      <c r="CH3" s="27" t="s">
        <v>226</v>
      </c>
      <c r="CI3" s="27" t="s">
        <v>227</v>
      </c>
      <c r="CJ3" s="27" t="s">
        <v>228</v>
      </c>
      <c r="CK3" s="27" t="s">
        <v>229</v>
      </c>
      <c r="CL3" s="27" t="s">
        <v>230</v>
      </c>
      <c r="CM3" s="27" t="s">
        <v>231</v>
      </c>
      <c r="CN3" s="27" t="s">
        <v>232</v>
      </c>
      <c r="CO3" s="27" t="s">
        <v>233</v>
      </c>
      <c r="CP3" s="27" t="s">
        <v>234</v>
      </c>
      <c r="CQ3" s="27" t="s">
        <v>235</v>
      </c>
      <c r="CR3" s="27" t="s">
        <v>236</v>
      </c>
      <c r="CS3" s="27" t="s">
        <v>237</v>
      </c>
      <c r="CT3" s="27" t="s">
        <v>238</v>
      </c>
      <c r="CU3" s="27" t="s">
        <v>239</v>
      </c>
      <c r="CV3" s="27" t="s">
        <v>240</v>
      </c>
      <c r="CW3" s="27" t="s">
        <v>241</v>
      </c>
      <c r="CX3" s="27" t="s">
        <v>242</v>
      </c>
      <c r="CY3" s="27" t="s">
        <v>243</v>
      </c>
      <c r="CZ3" s="27" t="s">
        <v>244</v>
      </c>
      <c r="DA3" s="27" t="s">
        <v>245</v>
      </c>
      <c r="DB3" s="27" t="s">
        <v>246</v>
      </c>
      <c r="DC3" s="27" t="s">
        <v>247</v>
      </c>
      <c r="DD3" s="27" t="s">
        <v>248</v>
      </c>
      <c r="DE3" s="27" t="s">
        <v>249</v>
      </c>
      <c r="DF3" s="29" t="s">
        <v>250</v>
      </c>
      <c r="DG3" s="29" t="s">
        <v>251</v>
      </c>
      <c r="DH3" s="29" t="s">
        <v>252</v>
      </c>
      <c r="DI3" s="29" t="s">
        <v>253</v>
      </c>
      <c r="DJ3" s="29" t="s">
        <v>254</v>
      </c>
      <c r="DK3" s="29" t="s">
        <v>255</v>
      </c>
      <c r="DL3" s="29" t="s">
        <v>256</v>
      </c>
      <c r="DM3" s="29" t="s">
        <v>257</v>
      </c>
      <c r="DN3" s="29" t="s">
        <v>258</v>
      </c>
      <c r="DO3" s="29" t="s">
        <v>259</v>
      </c>
      <c r="DP3" s="29" t="s">
        <v>260</v>
      </c>
      <c r="DQ3" s="29" t="s">
        <v>261</v>
      </c>
    </row>
    <row r="4" spans="1:121" s="8" customFormat="1" ht="24">
      <c r="A4" s="4" t="s">
        <v>311</v>
      </c>
      <c r="B4" s="4" t="s">
        <v>312</v>
      </c>
      <c r="C4" s="3">
        <v>1</v>
      </c>
      <c r="D4" s="4" t="s">
        <v>313</v>
      </c>
      <c r="E4" s="4" t="s">
        <v>314</v>
      </c>
      <c r="F4" s="4">
        <v>411</v>
      </c>
      <c r="G4" s="4">
        <v>74301</v>
      </c>
      <c r="H4" s="4" t="s">
        <v>315</v>
      </c>
      <c r="I4" s="4" t="s">
        <v>316</v>
      </c>
      <c r="J4" s="4" t="s">
        <v>317</v>
      </c>
      <c r="K4" s="4" t="s">
        <v>262</v>
      </c>
      <c r="L4" s="4" t="s">
        <v>318</v>
      </c>
      <c r="M4" s="4" t="s">
        <v>319</v>
      </c>
      <c r="N4" s="4"/>
      <c r="O4" s="4">
        <v>556414213</v>
      </c>
      <c r="P4" s="4" t="s">
        <v>320</v>
      </c>
      <c r="Q4" s="4" t="s">
        <v>262</v>
      </c>
      <c r="R4" s="4" t="s">
        <v>318</v>
      </c>
      <c r="S4" s="4" t="s">
        <v>319</v>
      </c>
      <c r="T4" s="4"/>
      <c r="U4" s="4">
        <v>556414213</v>
      </c>
      <c r="V4" s="4" t="s">
        <v>320</v>
      </c>
      <c r="W4" s="4">
        <v>2</v>
      </c>
      <c r="X4" s="4">
        <v>0</v>
      </c>
      <c r="Y4" s="4">
        <v>2</v>
      </c>
      <c r="Z4" s="4">
        <v>0.2</v>
      </c>
      <c r="AA4" s="4">
        <v>0</v>
      </c>
      <c r="AB4" s="4">
        <v>0.2</v>
      </c>
      <c r="AC4" s="3" t="str">
        <f t="shared" ref="AC4:AC11" si="0">IF(AB4&lt;=Y4,"A","N")</f>
        <v>A</v>
      </c>
      <c r="AD4" s="4">
        <v>2</v>
      </c>
      <c r="AE4" s="4">
        <v>0</v>
      </c>
      <c r="AF4" s="4">
        <v>0</v>
      </c>
      <c r="AG4" s="4">
        <v>2</v>
      </c>
      <c r="AH4" s="3" t="str">
        <f t="shared" ref="AH4:AH11" si="1">IF(AG4&lt;=Y4,"A","N")</f>
        <v>A</v>
      </c>
      <c r="AI4" s="4">
        <v>0</v>
      </c>
      <c r="AJ4" s="4">
        <v>0</v>
      </c>
      <c r="AK4" s="4">
        <v>1</v>
      </c>
      <c r="AL4" s="4">
        <v>1</v>
      </c>
      <c r="AM4" s="4">
        <v>2</v>
      </c>
      <c r="AN4" s="3" t="str">
        <f t="shared" ref="AN4:AN11" si="2">IF(AM4=Y4,"A","N")</f>
        <v>A</v>
      </c>
      <c r="AO4" s="4">
        <v>0</v>
      </c>
      <c r="AP4" s="4">
        <v>1</v>
      </c>
      <c r="AQ4" s="4">
        <v>1</v>
      </c>
      <c r="AR4" s="4">
        <v>2</v>
      </c>
      <c r="AS4" s="3" t="str">
        <f t="shared" ref="AS4:AS11" si="3">IF(AR4=Y4,"A","N")</f>
        <v>A</v>
      </c>
      <c r="AT4" s="4">
        <v>0</v>
      </c>
      <c r="AU4" s="4">
        <v>0</v>
      </c>
      <c r="AV4" s="4">
        <v>0</v>
      </c>
      <c r="AW4" s="4">
        <v>1</v>
      </c>
      <c r="AX4" s="4">
        <v>1</v>
      </c>
      <c r="AY4" s="4">
        <v>0</v>
      </c>
      <c r="AZ4" s="4">
        <v>2</v>
      </c>
      <c r="BA4" s="3" t="str">
        <f t="shared" ref="BA4:BA11" si="4">IF(AZ4=Y4,"A","N")</f>
        <v>A</v>
      </c>
      <c r="BB4" s="3">
        <v>0</v>
      </c>
      <c r="BC4" s="3">
        <v>0</v>
      </c>
      <c r="BD4" s="3">
        <v>5</v>
      </c>
      <c r="BE4" s="3">
        <v>1</v>
      </c>
      <c r="BF4" s="4">
        <v>0.05</v>
      </c>
      <c r="BG4" s="4">
        <v>0.15</v>
      </c>
      <c r="BH4" s="4">
        <v>0</v>
      </c>
      <c r="BI4" s="4">
        <v>0</v>
      </c>
      <c r="BJ4" s="4">
        <v>0.2</v>
      </c>
      <c r="BK4" s="3" t="str">
        <f t="shared" ref="BK4:BK11" si="5">IF(BJ4=Z4,"A","N")</f>
        <v>A</v>
      </c>
      <c r="BL4" s="4">
        <v>0</v>
      </c>
      <c r="BM4" s="3" t="str">
        <f t="shared" ref="BM4:BM11" si="6">IF(BL4=AA4,"A","N")</f>
        <v>A</v>
      </c>
      <c r="BN4" s="4">
        <v>0.2</v>
      </c>
      <c r="BO4" s="3" t="str">
        <f t="shared" ref="BO4:BO11" si="7">IF(BN4=AB4,"A","N")</f>
        <v>A</v>
      </c>
      <c r="BP4" s="3">
        <v>1</v>
      </c>
      <c r="BQ4" s="4">
        <v>2</v>
      </c>
      <c r="BR4" s="4" t="s">
        <v>321</v>
      </c>
      <c r="BS4" s="4">
        <v>0</v>
      </c>
      <c r="BT4" s="4">
        <v>1</v>
      </c>
      <c r="BU4" s="4">
        <v>1</v>
      </c>
      <c r="BV4" s="4">
        <v>0</v>
      </c>
      <c r="BW4" s="3">
        <v>0</v>
      </c>
      <c r="BX4" s="4">
        <v>8</v>
      </c>
      <c r="BY4" s="4">
        <v>8</v>
      </c>
      <c r="BZ4" s="4">
        <v>101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  <c r="CP4" s="4" t="s">
        <v>264</v>
      </c>
      <c r="CQ4" s="4">
        <v>0</v>
      </c>
      <c r="CR4" s="4">
        <v>0</v>
      </c>
      <c r="CS4" s="4"/>
      <c r="CT4" s="4">
        <v>25873</v>
      </c>
      <c r="CU4" s="4">
        <v>162.30652900000001</v>
      </c>
      <c r="CV4" s="4">
        <v>7551</v>
      </c>
      <c r="CW4" s="4">
        <v>38.814112999999999</v>
      </c>
      <c r="CX4" s="4">
        <v>3</v>
      </c>
      <c r="CY4" s="4">
        <v>2</v>
      </c>
      <c r="CZ4" s="4">
        <v>12</v>
      </c>
      <c r="DA4" s="4">
        <v>8</v>
      </c>
      <c r="DB4" s="4">
        <v>4</v>
      </c>
      <c r="DC4" s="4">
        <v>12</v>
      </c>
      <c r="DD4" s="4">
        <v>66.67</v>
      </c>
      <c r="DE4" s="4">
        <v>100</v>
      </c>
      <c r="DF4" s="6">
        <v>25809</v>
      </c>
      <c r="DG4" s="7">
        <v>162.41</v>
      </c>
      <c r="DH4" s="6">
        <v>7500</v>
      </c>
      <c r="DI4" s="6">
        <v>38.85</v>
      </c>
      <c r="DJ4" s="6">
        <v>3</v>
      </c>
      <c r="DK4" s="6">
        <v>2</v>
      </c>
      <c r="DL4" s="6">
        <v>12</v>
      </c>
      <c r="DM4" s="6">
        <v>7</v>
      </c>
      <c r="DN4" s="6">
        <v>5</v>
      </c>
      <c r="DO4" s="6">
        <v>12</v>
      </c>
      <c r="DP4" s="7">
        <v>58.33</v>
      </c>
      <c r="DQ4" s="7">
        <v>100</v>
      </c>
    </row>
    <row r="5" spans="1:121" s="8" customFormat="1" ht="36">
      <c r="A5" s="4" t="s">
        <v>311</v>
      </c>
      <c r="B5" s="4" t="s">
        <v>322</v>
      </c>
      <c r="C5" s="3">
        <v>1</v>
      </c>
      <c r="D5" s="4" t="s">
        <v>323</v>
      </c>
      <c r="E5" s="4" t="s">
        <v>306</v>
      </c>
      <c r="F5" s="4">
        <v>158</v>
      </c>
      <c r="G5" s="4">
        <v>73581</v>
      </c>
      <c r="H5" s="4" t="s">
        <v>324</v>
      </c>
      <c r="I5" s="4" t="s">
        <v>325</v>
      </c>
      <c r="J5" s="4" t="s">
        <v>326</v>
      </c>
      <c r="K5" s="4" t="s">
        <v>262</v>
      </c>
      <c r="L5" s="4" t="s">
        <v>263</v>
      </c>
      <c r="M5" s="4" t="s">
        <v>327</v>
      </c>
      <c r="N5" s="4" t="s">
        <v>264</v>
      </c>
      <c r="O5" s="4">
        <v>596092242</v>
      </c>
      <c r="P5" s="4" t="s">
        <v>328</v>
      </c>
      <c r="Q5" s="4" t="s">
        <v>262</v>
      </c>
      <c r="R5" s="4" t="s">
        <v>304</v>
      </c>
      <c r="S5" s="4" t="s">
        <v>329</v>
      </c>
      <c r="T5" s="4" t="s">
        <v>264</v>
      </c>
      <c r="U5" s="4">
        <v>596092147</v>
      </c>
      <c r="V5" s="4" t="s">
        <v>330</v>
      </c>
      <c r="W5" s="4">
        <v>2</v>
      </c>
      <c r="X5" s="4">
        <v>0</v>
      </c>
      <c r="Y5" s="4">
        <v>2</v>
      </c>
      <c r="Z5" s="4">
        <v>1</v>
      </c>
      <c r="AA5" s="4">
        <v>0</v>
      </c>
      <c r="AB5" s="4">
        <v>1</v>
      </c>
      <c r="AC5" s="3" t="str">
        <f t="shared" si="0"/>
        <v>A</v>
      </c>
      <c r="AD5" s="4">
        <v>1</v>
      </c>
      <c r="AE5" s="4">
        <v>1</v>
      </c>
      <c r="AF5" s="4">
        <v>0</v>
      </c>
      <c r="AG5" s="4">
        <v>2</v>
      </c>
      <c r="AH5" s="3" t="str">
        <f t="shared" si="1"/>
        <v>A</v>
      </c>
      <c r="AI5" s="4">
        <v>0</v>
      </c>
      <c r="AJ5" s="4">
        <v>0</v>
      </c>
      <c r="AK5" s="4">
        <v>0</v>
      </c>
      <c r="AL5" s="4">
        <v>2</v>
      </c>
      <c r="AM5" s="4">
        <v>2</v>
      </c>
      <c r="AN5" s="3" t="str">
        <f t="shared" si="2"/>
        <v>A</v>
      </c>
      <c r="AO5" s="4">
        <v>0</v>
      </c>
      <c r="AP5" s="4">
        <v>1</v>
      </c>
      <c r="AQ5" s="4">
        <v>1</v>
      </c>
      <c r="AR5" s="4">
        <v>2</v>
      </c>
      <c r="AS5" s="3" t="str">
        <f t="shared" si="3"/>
        <v>A</v>
      </c>
      <c r="AT5" s="4">
        <v>0</v>
      </c>
      <c r="AU5" s="4">
        <v>0</v>
      </c>
      <c r="AV5" s="4">
        <v>0</v>
      </c>
      <c r="AW5" s="4">
        <v>2</v>
      </c>
      <c r="AX5" s="4">
        <v>0</v>
      </c>
      <c r="AY5" s="4">
        <v>0</v>
      </c>
      <c r="AZ5" s="4">
        <v>2</v>
      </c>
      <c r="BA5" s="3" t="str">
        <f t="shared" si="4"/>
        <v>A</v>
      </c>
      <c r="BB5" s="3">
        <v>1</v>
      </c>
      <c r="BC5" s="3">
        <v>0</v>
      </c>
      <c r="BD5" s="3">
        <v>3</v>
      </c>
      <c r="BE5" s="3">
        <v>1</v>
      </c>
      <c r="BF5" s="4">
        <v>0.2</v>
      </c>
      <c r="BG5" s="4">
        <v>0.5</v>
      </c>
      <c r="BH5" s="4">
        <v>0.3</v>
      </c>
      <c r="BI5" s="4">
        <v>0</v>
      </c>
      <c r="BJ5" s="4">
        <v>1</v>
      </c>
      <c r="BK5" s="3" t="str">
        <f t="shared" si="5"/>
        <v>A</v>
      </c>
      <c r="BL5" s="4">
        <v>0</v>
      </c>
      <c r="BM5" s="3" t="str">
        <f t="shared" si="6"/>
        <v>A</v>
      </c>
      <c r="BN5" s="4">
        <v>1</v>
      </c>
      <c r="BO5" s="3" t="str">
        <f t="shared" si="7"/>
        <v>A</v>
      </c>
      <c r="BP5" s="3">
        <v>1</v>
      </c>
      <c r="BQ5" s="4">
        <v>8</v>
      </c>
      <c r="BR5" s="4" t="s">
        <v>331</v>
      </c>
      <c r="BS5" s="4">
        <v>0</v>
      </c>
      <c r="BT5" s="4">
        <v>0</v>
      </c>
      <c r="BU5" s="4">
        <v>0</v>
      </c>
      <c r="BV5" s="4">
        <v>0</v>
      </c>
      <c r="BW5" s="3">
        <v>1</v>
      </c>
      <c r="BX5" s="4">
        <v>3</v>
      </c>
      <c r="BY5" s="4">
        <v>10</v>
      </c>
      <c r="BZ5" s="4">
        <v>305</v>
      </c>
      <c r="CA5" s="4">
        <v>0</v>
      </c>
      <c r="CB5" s="4">
        <v>0</v>
      </c>
      <c r="CC5" s="4">
        <v>0</v>
      </c>
      <c r="CD5" s="4" t="s">
        <v>264</v>
      </c>
      <c r="CE5" s="4">
        <v>0</v>
      </c>
      <c r="CF5" s="4" t="s">
        <v>264</v>
      </c>
      <c r="CG5" s="4">
        <v>1</v>
      </c>
      <c r="CH5" s="4">
        <v>1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1</v>
      </c>
      <c r="CP5" s="4">
        <v>82</v>
      </c>
      <c r="CQ5" s="4">
        <v>0</v>
      </c>
      <c r="CR5" s="4">
        <v>0</v>
      </c>
      <c r="CS5" s="4" t="s">
        <v>332</v>
      </c>
      <c r="CT5" s="4">
        <v>34051</v>
      </c>
      <c r="CU5" s="4">
        <v>72.94</v>
      </c>
      <c r="CV5" s="4">
        <v>21603</v>
      </c>
      <c r="CW5" s="4">
        <v>31.04</v>
      </c>
      <c r="CX5" s="4">
        <v>3</v>
      </c>
      <c r="CY5" s="4">
        <v>1</v>
      </c>
      <c r="CZ5" s="4">
        <v>3</v>
      </c>
      <c r="DA5" s="4">
        <v>3</v>
      </c>
      <c r="DB5" s="4">
        <v>0</v>
      </c>
      <c r="DC5" s="4">
        <v>3</v>
      </c>
      <c r="DD5" s="4">
        <v>100</v>
      </c>
      <c r="DE5" s="4">
        <v>100</v>
      </c>
      <c r="DF5" s="6">
        <v>33910</v>
      </c>
      <c r="DG5" s="7">
        <v>72.930000000000007</v>
      </c>
      <c r="DH5" s="6">
        <v>21482</v>
      </c>
      <c r="DI5" s="6">
        <v>31.03</v>
      </c>
      <c r="DJ5" s="6">
        <v>3</v>
      </c>
      <c r="DK5" s="6">
        <v>1</v>
      </c>
      <c r="DL5" s="6">
        <v>3</v>
      </c>
      <c r="DM5" s="6">
        <v>2</v>
      </c>
      <c r="DN5" s="6"/>
      <c r="DO5" s="6">
        <v>2</v>
      </c>
      <c r="DP5" s="7">
        <v>66.67</v>
      </c>
      <c r="DQ5" s="7">
        <v>66.67</v>
      </c>
    </row>
    <row r="6" spans="1:121" s="8" customFormat="1" ht="60">
      <c r="A6" s="4" t="s">
        <v>311</v>
      </c>
      <c r="B6" s="4" t="s">
        <v>333</v>
      </c>
      <c r="C6" s="3">
        <v>1</v>
      </c>
      <c r="D6" s="4" t="s">
        <v>334</v>
      </c>
      <c r="E6" s="4" t="s">
        <v>335</v>
      </c>
      <c r="F6" s="4" t="s">
        <v>336</v>
      </c>
      <c r="G6" s="4">
        <v>79201</v>
      </c>
      <c r="H6" s="4" t="s">
        <v>337</v>
      </c>
      <c r="I6" s="4" t="s">
        <v>338</v>
      </c>
      <c r="J6" s="4" t="s">
        <v>284</v>
      </c>
      <c r="K6" s="4" t="s">
        <v>262</v>
      </c>
      <c r="L6" s="4" t="s">
        <v>300</v>
      </c>
      <c r="M6" s="4" t="s">
        <v>339</v>
      </c>
      <c r="N6" s="4" t="s">
        <v>264</v>
      </c>
      <c r="O6" s="4">
        <v>554706252</v>
      </c>
      <c r="P6" s="4" t="s">
        <v>340</v>
      </c>
      <c r="Q6" s="4" t="s">
        <v>262</v>
      </c>
      <c r="R6" s="4" t="s">
        <v>341</v>
      </c>
      <c r="S6" s="4" t="s">
        <v>342</v>
      </c>
      <c r="T6" s="4" t="s">
        <v>264</v>
      </c>
      <c r="U6" s="4">
        <v>554706262</v>
      </c>
      <c r="V6" s="4" t="s">
        <v>343</v>
      </c>
      <c r="W6" s="4">
        <v>3</v>
      </c>
      <c r="X6" s="4">
        <v>0</v>
      </c>
      <c r="Y6" s="4">
        <v>3</v>
      </c>
      <c r="Z6" s="4">
        <v>2.7</v>
      </c>
      <c r="AA6" s="4">
        <v>0</v>
      </c>
      <c r="AB6" s="4">
        <v>2.7</v>
      </c>
      <c r="AC6" s="3" t="str">
        <f t="shared" si="0"/>
        <v>A</v>
      </c>
      <c r="AD6" s="4">
        <v>1</v>
      </c>
      <c r="AE6" s="4">
        <v>2</v>
      </c>
      <c r="AF6" s="4">
        <v>0</v>
      </c>
      <c r="AG6" s="4">
        <v>3</v>
      </c>
      <c r="AH6" s="3" t="str">
        <f t="shared" si="1"/>
        <v>A</v>
      </c>
      <c r="AI6" s="4">
        <v>0</v>
      </c>
      <c r="AJ6" s="4">
        <v>0</v>
      </c>
      <c r="AK6" s="4">
        <v>0</v>
      </c>
      <c r="AL6" s="4">
        <v>3</v>
      </c>
      <c r="AM6" s="4">
        <v>3</v>
      </c>
      <c r="AN6" s="3" t="str">
        <f t="shared" si="2"/>
        <v>A</v>
      </c>
      <c r="AO6" s="4">
        <v>1</v>
      </c>
      <c r="AP6" s="4">
        <v>1</v>
      </c>
      <c r="AQ6" s="4">
        <v>1</v>
      </c>
      <c r="AR6" s="4">
        <v>3</v>
      </c>
      <c r="AS6" s="3" t="str">
        <f t="shared" si="3"/>
        <v>A</v>
      </c>
      <c r="AT6" s="4">
        <v>0</v>
      </c>
      <c r="AU6" s="4">
        <v>0</v>
      </c>
      <c r="AV6" s="4">
        <v>0</v>
      </c>
      <c r="AW6" s="4">
        <v>2</v>
      </c>
      <c r="AX6" s="4">
        <v>1</v>
      </c>
      <c r="AY6" s="4">
        <v>0</v>
      </c>
      <c r="AZ6" s="4">
        <v>3</v>
      </c>
      <c r="BA6" s="3" t="str">
        <f t="shared" si="4"/>
        <v>A</v>
      </c>
      <c r="BB6" s="3">
        <v>1</v>
      </c>
      <c r="BC6" s="3">
        <v>0</v>
      </c>
      <c r="BD6" s="3">
        <v>3</v>
      </c>
      <c r="BE6" s="3">
        <v>1</v>
      </c>
      <c r="BF6" s="4">
        <v>0.5</v>
      </c>
      <c r="BG6" s="4">
        <v>1.3</v>
      </c>
      <c r="BH6" s="4">
        <v>0.4</v>
      </c>
      <c r="BI6" s="4">
        <v>0.5</v>
      </c>
      <c r="BJ6" s="4">
        <v>2.7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2.7</v>
      </c>
      <c r="BO6" s="3" t="str">
        <f t="shared" si="7"/>
        <v>A</v>
      </c>
      <c r="BP6" s="3">
        <v>1</v>
      </c>
      <c r="BQ6" s="4">
        <v>1</v>
      </c>
      <c r="BR6" s="4" t="s">
        <v>310</v>
      </c>
      <c r="BS6" s="4">
        <v>0</v>
      </c>
      <c r="BT6" s="4">
        <v>1</v>
      </c>
      <c r="BU6" s="4">
        <v>1</v>
      </c>
      <c r="BV6" s="4">
        <v>0</v>
      </c>
      <c r="BW6" s="3">
        <v>1</v>
      </c>
      <c r="BX6" s="4">
        <v>17</v>
      </c>
      <c r="BY6" s="4">
        <v>2</v>
      </c>
      <c r="BZ6" s="4">
        <v>86</v>
      </c>
      <c r="CA6" s="4">
        <v>0</v>
      </c>
      <c r="CB6" s="4">
        <v>0</v>
      </c>
      <c r="CC6" s="4">
        <v>0</v>
      </c>
      <c r="CD6" s="4" t="s">
        <v>264</v>
      </c>
      <c r="CE6" s="4">
        <v>0</v>
      </c>
      <c r="CF6" s="4" t="s">
        <v>264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40</v>
      </c>
      <c r="CP6" s="4" t="s">
        <v>344</v>
      </c>
      <c r="CQ6" s="4">
        <v>0</v>
      </c>
      <c r="CR6" s="4">
        <v>0</v>
      </c>
      <c r="CS6" s="4" t="s">
        <v>345</v>
      </c>
      <c r="CT6" s="4">
        <v>37976</v>
      </c>
      <c r="CU6" s="4">
        <v>629.62710000000004</v>
      </c>
      <c r="CV6" s="4">
        <v>16960</v>
      </c>
      <c r="CW6" s="4">
        <v>29.346039999999999</v>
      </c>
      <c r="CX6" s="4">
        <v>3</v>
      </c>
      <c r="CY6" s="4">
        <v>3</v>
      </c>
      <c r="CZ6" s="4">
        <v>31</v>
      </c>
      <c r="DA6" s="4">
        <v>9</v>
      </c>
      <c r="DB6" s="4">
        <v>20</v>
      </c>
      <c r="DC6" s="4">
        <v>29</v>
      </c>
      <c r="DD6" s="4">
        <v>29.03</v>
      </c>
      <c r="DE6" s="4">
        <v>93.55</v>
      </c>
      <c r="DF6" s="6">
        <v>37522</v>
      </c>
      <c r="DG6" s="7">
        <v>629.73</v>
      </c>
      <c r="DH6" s="6">
        <v>16784</v>
      </c>
      <c r="DI6" s="6">
        <v>29.34</v>
      </c>
      <c r="DJ6" s="6">
        <v>4</v>
      </c>
      <c r="DK6" s="6">
        <v>3</v>
      </c>
      <c r="DL6" s="6">
        <v>31</v>
      </c>
      <c r="DM6" s="6">
        <v>9</v>
      </c>
      <c r="DN6" s="6">
        <v>22</v>
      </c>
      <c r="DO6" s="6">
        <v>31</v>
      </c>
      <c r="DP6" s="7">
        <v>29.03</v>
      </c>
      <c r="DQ6" s="7">
        <v>100</v>
      </c>
    </row>
    <row r="7" spans="1:121" s="8" customFormat="1" ht="24">
      <c r="A7" s="4" t="s">
        <v>311</v>
      </c>
      <c r="B7" s="4" t="s">
        <v>346</v>
      </c>
      <c r="C7" s="3">
        <v>1</v>
      </c>
      <c r="D7" s="4" t="s">
        <v>347</v>
      </c>
      <c r="E7" s="4" t="s">
        <v>348</v>
      </c>
      <c r="F7" s="5" t="s">
        <v>269</v>
      </c>
      <c r="G7" s="4">
        <v>73701</v>
      </c>
      <c r="H7" s="4" t="s">
        <v>349</v>
      </c>
      <c r="I7" s="4" t="s">
        <v>350</v>
      </c>
      <c r="J7" s="4" t="s">
        <v>293</v>
      </c>
      <c r="K7" s="4" t="s">
        <v>274</v>
      </c>
      <c r="L7" s="4" t="s">
        <v>273</v>
      </c>
      <c r="M7" s="4" t="s">
        <v>351</v>
      </c>
      <c r="N7" s="4"/>
      <c r="O7" s="4">
        <v>553035650</v>
      </c>
      <c r="P7" s="4" t="s">
        <v>352</v>
      </c>
      <c r="Q7" s="4" t="s">
        <v>262</v>
      </c>
      <c r="R7" s="4" t="s">
        <v>298</v>
      </c>
      <c r="S7" s="4" t="s">
        <v>353</v>
      </c>
      <c r="T7" s="4"/>
      <c r="U7" s="4">
        <v>553035653</v>
      </c>
      <c r="V7" s="4" t="s">
        <v>354</v>
      </c>
      <c r="W7" s="4">
        <v>2</v>
      </c>
      <c r="X7" s="4">
        <v>1</v>
      </c>
      <c r="Y7" s="4">
        <v>3</v>
      </c>
      <c r="Z7" s="4">
        <v>2</v>
      </c>
      <c r="AA7" s="4">
        <v>1</v>
      </c>
      <c r="AB7" s="4">
        <v>3</v>
      </c>
      <c r="AC7" s="3" t="str">
        <f t="shared" si="0"/>
        <v>A</v>
      </c>
      <c r="AD7" s="4">
        <v>1</v>
      </c>
      <c r="AE7" s="4">
        <v>2</v>
      </c>
      <c r="AF7" s="4">
        <v>0</v>
      </c>
      <c r="AG7" s="4">
        <v>3</v>
      </c>
      <c r="AH7" s="3" t="str">
        <f t="shared" si="1"/>
        <v>A</v>
      </c>
      <c r="AI7" s="4">
        <v>0</v>
      </c>
      <c r="AJ7" s="4">
        <v>0</v>
      </c>
      <c r="AK7" s="4">
        <v>0</v>
      </c>
      <c r="AL7" s="4">
        <v>3</v>
      </c>
      <c r="AM7" s="4">
        <v>3</v>
      </c>
      <c r="AN7" s="3" t="str">
        <f t="shared" si="2"/>
        <v>A</v>
      </c>
      <c r="AO7" s="4">
        <v>1</v>
      </c>
      <c r="AP7" s="4">
        <v>1</v>
      </c>
      <c r="AQ7" s="4">
        <v>1</v>
      </c>
      <c r="AR7" s="4">
        <v>3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1</v>
      </c>
      <c r="AX7" s="4">
        <v>2</v>
      </c>
      <c r="AY7" s="4">
        <v>0</v>
      </c>
      <c r="AZ7" s="4">
        <v>3</v>
      </c>
      <c r="BA7" s="3" t="str">
        <f t="shared" si="4"/>
        <v>A</v>
      </c>
      <c r="BB7" s="3">
        <v>1</v>
      </c>
      <c r="BC7" s="3">
        <v>1</v>
      </c>
      <c r="BD7" s="3">
        <v>1</v>
      </c>
      <c r="BE7" s="3">
        <v>1</v>
      </c>
      <c r="BF7" s="4">
        <v>0.5</v>
      </c>
      <c r="BG7" s="4">
        <v>1</v>
      </c>
      <c r="BH7" s="4">
        <v>0.2</v>
      </c>
      <c r="BI7" s="4">
        <v>0.3</v>
      </c>
      <c r="BJ7" s="4">
        <v>2</v>
      </c>
      <c r="BK7" s="3" t="str">
        <f t="shared" si="5"/>
        <v>A</v>
      </c>
      <c r="BL7" s="4">
        <v>1</v>
      </c>
      <c r="BM7" s="3" t="str">
        <f t="shared" si="6"/>
        <v>A</v>
      </c>
      <c r="BN7" s="4">
        <v>3</v>
      </c>
      <c r="BO7" s="3" t="str">
        <f t="shared" si="7"/>
        <v>A</v>
      </c>
      <c r="BP7" s="3">
        <v>1</v>
      </c>
      <c r="BQ7" s="4">
        <v>1</v>
      </c>
      <c r="BR7" s="4" t="s">
        <v>355</v>
      </c>
      <c r="BS7" s="4">
        <v>0</v>
      </c>
      <c r="BT7" s="4">
        <v>0</v>
      </c>
      <c r="BU7" s="4">
        <v>0</v>
      </c>
      <c r="BV7" s="4">
        <v>0</v>
      </c>
      <c r="BW7" s="3">
        <v>1</v>
      </c>
      <c r="BX7" s="4">
        <v>3</v>
      </c>
      <c r="BY7" s="4">
        <v>17</v>
      </c>
      <c r="BZ7" s="4">
        <v>445</v>
      </c>
      <c r="CA7" s="4">
        <v>0</v>
      </c>
      <c r="CB7" s="4">
        <v>0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/>
      <c r="CQ7" s="4">
        <v>0</v>
      </c>
      <c r="CR7" s="4">
        <v>0</v>
      </c>
      <c r="CS7" s="4" t="s">
        <v>356</v>
      </c>
      <c r="CT7" s="4">
        <v>26695</v>
      </c>
      <c r="CU7" s="4">
        <v>44.416668000000001</v>
      </c>
      <c r="CV7" s="4">
        <v>25419</v>
      </c>
      <c r="CW7" s="4">
        <v>33.805351999999999</v>
      </c>
      <c r="CX7" s="4">
        <v>1</v>
      </c>
      <c r="CY7" s="4">
        <v>1</v>
      </c>
      <c r="CZ7" s="4">
        <v>2</v>
      </c>
      <c r="DA7" s="4">
        <v>1</v>
      </c>
      <c r="DB7" s="4">
        <v>1</v>
      </c>
      <c r="DC7" s="4">
        <v>2</v>
      </c>
      <c r="DD7" s="4">
        <v>50</v>
      </c>
      <c r="DE7" s="4">
        <v>100</v>
      </c>
      <c r="DF7" s="6">
        <v>26179</v>
      </c>
      <c r="DG7" s="7">
        <v>44.42</v>
      </c>
      <c r="DH7" s="6">
        <v>24907</v>
      </c>
      <c r="DI7" s="6">
        <v>33.799999999999997</v>
      </c>
      <c r="DJ7" s="6">
        <v>1</v>
      </c>
      <c r="DK7" s="6">
        <v>1</v>
      </c>
      <c r="DL7" s="6">
        <v>2</v>
      </c>
      <c r="DM7" s="6">
        <v>1</v>
      </c>
      <c r="DN7" s="6">
        <v>1</v>
      </c>
      <c r="DO7" s="6">
        <v>2</v>
      </c>
      <c r="DP7" s="7">
        <v>50</v>
      </c>
      <c r="DQ7" s="7">
        <v>100</v>
      </c>
    </row>
    <row r="8" spans="1:121" s="8" customFormat="1" ht="24">
      <c r="A8" s="4" t="s">
        <v>311</v>
      </c>
      <c r="B8" s="4" t="s">
        <v>357</v>
      </c>
      <c r="C8" s="3">
        <v>1</v>
      </c>
      <c r="D8" s="4" t="s">
        <v>358</v>
      </c>
      <c r="E8" s="4" t="s">
        <v>296</v>
      </c>
      <c r="F8" s="4">
        <v>1</v>
      </c>
      <c r="G8" s="4">
        <v>74401</v>
      </c>
      <c r="H8" s="4" t="s">
        <v>359</v>
      </c>
      <c r="I8" s="4" t="s">
        <v>360</v>
      </c>
      <c r="J8" s="4" t="s">
        <v>266</v>
      </c>
      <c r="K8" s="4" t="s">
        <v>272</v>
      </c>
      <c r="L8" s="4" t="s">
        <v>281</v>
      </c>
      <c r="M8" s="4" t="s">
        <v>361</v>
      </c>
      <c r="N8" s="4" t="s">
        <v>264</v>
      </c>
      <c r="O8" s="4" t="s">
        <v>362</v>
      </c>
      <c r="P8" s="4" t="s">
        <v>363</v>
      </c>
      <c r="Q8" s="4" t="s">
        <v>272</v>
      </c>
      <c r="R8" s="4" t="s">
        <v>281</v>
      </c>
      <c r="S8" s="4" t="s">
        <v>361</v>
      </c>
      <c r="T8" s="4" t="s">
        <v>264</v>
      </c>
      <c r="U8" s="4" t="s">
        <v>362</v>
      </c>
      <c r="V8" s="4" t="s">
        <v>363</v>
      </c>
      <c r="W8" s="4">
        <v>3</v>
      </c>
      <c r="X8" s="4">
        <v>1</v>
      </c>
      <c r="Y8" s="4">
        <v>4</v>
      </c>
      <c r="Z8" s="4">
        <v>1.7</v>
      </c>
      <c r="AA8" s="4">
        <v>0.4</v>
      </c>
      <c r="AB8" s="4">
        <v>2.1</v>
      </c>
      <c r="AC8" s="3" t="str">
        <f t="shared" si="0"/>
        <v>A</v>
      </c>
      <c r="AD8" s="4">
        <v>3</v>
      </c>
      <c r="AE8" s="4">
        <v>0</v>
      </c>
      <c r="AF8" s="4">
        <v>0</v>
      </c>
      <c r="AG8" s="4">
        <v>3</v>
      </c>
      <c r="AH8" s="3" t="str">
        <f t="shared" si="1"/>
        <v>A</v>
      </c>
      <c r="AI8" s="4">
        <v>0</v>
      </c>
      <c r="AJ8" s="4">
        <v>3</v>
      </c>
      <c r="AK8" s="4">
        <v>1</v>
      </c>
      <c r="AL8" s="4">
        <v>0</v>
      </c>
      <c r="AM8" s="4">
        <v>4</v>
      </c>
      <c r="AN8" s="3" t="str">
        <f t="shared" si="2"/>
        <v>A</v>
      </c>
      <c r="AO8" s="4">
        <v>0</v>
      </c>
      <c r="AP8" s="4">
        <v>1</v>
      </c>
      <c r="AQ8" s="4">
        <v>3</v>
      </c>
      <c r="AR8" s="4">
        <v>4</v>
      </c>
      <c r="AS8" s="3" t="str">
        <f t="shared" si="3"/>
        <v>A</v>
      </c>
      <c r="AT8" s="4">
        <v>0</v>
      </c>
      <c r="AU8" s="4">
        <v>0</v>
      </c>
      <c r="AV8" s="4">
        <v>1</v>
      </c>
      <c r="AW8" s="4">
        <v>2</v>
      </c>
      <c r="AX8" s="4">
        <v>1</v>
      </c>
      <c r="AY8" s="4">
        <v>0</v>
      </c>
      <c r="AZ8" s="4">
        <v>4</v>
      </c>
      <c r="BA8" s="3" t="str">
        <f t="shared" si="4"/>
        <v>A</v>
      </c>
      <c r="BB8" s="3">
        <v>1</v>
      </c>
      <c r="BC8" s="3">
        <v>0</v>
      </c>
      <c r="BD8" s="3">
        <v>2</v>
      </c>
      <c r="BE8" s="3">
        <v>1</v>
      </c>
      <c r="BF8" s="4">
        <v>0.4</v>
      </c>
      <c r="BG8" s="4">
        <v>1.2</v>
      </c>
      <c r="BH8" s="4">
        <v>0.09</v>
      </c>
      <c r="BI8" s="4">
        <v>0.01</v>
      </c>
      <c r="BJ8" s="4">
        <v>1.7</v>
      </c>
      <c r="BK8" s="3" t="str">
        <f t="shared" si="5"/>
        <v>A</v>
      </c>
      <c r="BL8" s="4">
        <v>0.4</v>
      </c>
      <c r="BM8" s="3" t="str">
        <f t="shared" si="6"/>
        <v>A</v>
      </c>
      <c r="BN8" s="4">
        <v>2.1</v>
      </c>
      <c r="BO8" s="3" t="str">
        <f t="shared" si="7"/>
        <v>A</v>
      </c>
      <c r="BP8" s="3">
        <v>1</v>
      </c>
      <c r="BQ8" s="4">
        <v>5</v>
      </c>
      <c r="BR8" s="4" t="s">
        <v>364</v>
      </c>
      <c r="BS8" s="4">
        <v>0</v>
      </c>
      <c r="BT8" s="4">
        <v>0</v>
      </c>
      <c r="BU8" s="4">
        <v>0</v>
      </c>
      <c r="BV8" s="4">
        <v>0</v>
      </c>
      <c r="BW8" s="3">
        <v>1</v>
      </c>
      <c r="BX8" s="4">
        <v>2</v>
      </c>
      <c r="BY8" s="4">
        <v>0</v>
      </c>
      <c r="BZ8" s="4">
        <v>287</v>
      </c>
      <c r="CA8" s="4">
        <v>0</v>
      </c>
      <c r="CB8" s="4">
        <v>0</v>
      </c>
      <c r="CC8" s="4">
        <v>0</v>
      </c>
      <c r="CD8" s="4" t="s">
        <v>264</v>
      </c>
      <c r="CE8" s="4">
        <v>0</v>
      </c>
      <c r="CF8" s="4" t="s">
        <v>264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 t="s">
        <v>264</v>
      </c>
      <c r="CQ8" s="4">
        <v>0</v>
      </c>
      <c r="CR8" s="4">
        <v>0</v>
      </c>
      <c r="CS8" s="4" t="s">
        <v>365</v>
      </c>
      <c r="CT8" s="4">
        <v>19135</v>
      </c>
      <c r="CU8" s="4">
        <v>98.693533000000002</v>
      </c>
      <c r="CV8" s="4">
        <v>10878</v>
      </c>
      <c r="CW8" s="4">
        <v>11.433676</v>
      </c>
      <c r="CX8" s="4">
        <v>1</v>
      </c>
      <c r="CY8" s="4">
        <v>1</v>
      </c>
      <c r="CZ8" s="4">
        <v>6</v>
      </c>
      <c r="DA8" s="4">
        <v>5</v>
      </c>
      <c r="DB8" s="4">
        <v>1</v>
      </c>
      <c r="DC8" s="4">
        <v>6</v>
      </c>
      <c r="DD8" s="4">
        <v>83.33</v>
      </c>
      <c r="DE8" s="4">
        <v>100</v>
      </c>
      <c r="DF8" s="6">
        <v>19226</v>
      </c>
      <c r="DG8" s="7">
        <v>98.72</v>
      </c>
      <c r="DH8" s="6">
        <v>10852</v>
      </c>
      <c r="DI8" s="6">
        <v>11.43</v>
      </c>
      <c r="DJ8" s="6">
        <v>1</v>
      </c>
      <c r="DK8" s="6">
        <v>1</v>
      </c>
      <c r="DL8" s="6">
        <v>6</v>
      </c>
      <c r="DM8" s="6">
        <v>5</v>
      </c>
      <c r="DN8" s="6">
        <v>1</v>
      </c>
      <c r="DO8" s="6">
        <v>6</v>
      </c>
      <c r="DP8" s="7">
        <v>83.33</v>
      </c>
      <c r="DQ8" s="7">
        <v>100</v>
      </c>
    </row>
    <row r="9" spans="1:121" s="8" customFormat="1" ht="24">
      <c r="A9" s="4" t="s">
        <v>311</v>
      </c>
      <c r="B9" s="4" t="s">
        <v>366</v>
      </c>
      <c r="C9" s="3">
        <v>1</v>
      </c>
      <c r="D9" s="4" t="s">
        <v>367</v>
      </c>
      <c r="E9" s="4" t="s">
        <v>294</v>
      </c>
      <c r="F9" s="4">
        <v>1148</v>
      </c>
      <c r="G9" s="4">
        <v>73822</v>
      </c>
      <c r="H9" s="4" t="s">
        <v>368</v>
      </c>
      <c r="I9" s="4" t="s">
        <v>369</v>
      </c>
      <c r="J9" s="4" t="s">
        <v>370</v>
      </c>
      <c r="K9" s="4" t="s">
        <v>262</v>
      </c>
      <c r="L9" s="4" t="s">
        <v>279</v>
      </c>
      <c r="M9" s="4" t="s">
        <v>371</v>
      </c>
      <c r="N9" s="4"/>
      <c r="O9" s="4">
        <v>558609271</v>
      </c>
      <c r="P9" s="4" t="s">
        <v>372</v>
      </c>
      <c r="Q9" s="4" t="s">
        <v>262</v>
      </c>
      <c r="R9" s="4" t="s">
        <v>286</v>
      </c>
      <c r="S9" s="4" t="s">
        <v>373</v>
      </c>
      <c r="T9" s="4"/>
      <c r="U9" s="4">
        <v>558609275</v>
      </c>
      <c r="V9" s="4" t="s">
        <v>374</v>
      </c>
      <c r="W9" s="4">
        <v>5</v>
      </c>
      <c r="X9" s="4">
        <v>3</v>
      </c>
      <c r="Y9" s="4">
        <v>8</v>
      </c>
      <c r="Z9" s="4">
        <v>5</v>
      </c>
      <c r="AA9" s="4">
        <v>2.2999999999999998</v>
      </c>
      <c r="AB9" s="4">
        <v>7.3</v>
      </c>
      <c r="AC9" s="3" t="str">
        <f t="shared" si="0"/>
        <v>A</v>
      </c>
      <c r="AD9" s="4">
        <v>4</v>
      </c>
      <c r="AE9" s="4">
        <v>3</v>
      </c>
      <c r="AF9" s="4">
        <v>1</v>
      </c>
      <c r="AG9" s="4">
        <v>8</v>
      </c>
      <c r="AH9" s="3" t="str">
        <f t="shared" si="1"/>
        <v>A</v>
      </c>
      <c r="AI9" s="4">
        <v>0</v>
      </c>
      <c r="AJ9" s="4">
        <v>2</v>
      </c>
      <c r="AK9" s="4">
        <v>1</v>
      </c>
      <c r="AL9" s="4">
        <v>5</v>
      </c>
      <c r="AM9" s="4">
        <v>8</v>
      </c>
      <c r="AN9" s="3" t="str">
        <f t="shared" si="2"/>
        <v>A</v>
      </c>
      <c r="AO9" s="4">
        <v>1</v>
      </c>
      <c r="AP9" s="4">
        <v>4</v>
      </c>
      <c r="AQ9" s="4">
        <v>3</v>
      </c>
      <c r="AR9" s="4">
        <v>8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6</v>
      </c>
      <c r="AX9" s="4">
        <v>1</v>
      </c>
      <c r="AY9" s="4">
        <v>1</v>
      </c>
      <c r="AZ9" s="4">
        <v>8</v>
      </c>
      <c r="BA9" s="3" t="str">
        <f t="shared" si="4"/>
        <v>A</v>
      </c>
      <c r="BB9" s="3">
        <v>1</v>
      </c>
      <c r="BC9" s="3">
        <v>0</v>
      </c>
      <c r="BD9" s="3">
        <v>4</v>
      </c>
      <c r="BE9" s="3">
        <v>1</v>
      </c>
      <c r="BF9" s="4">
        <v>0.5</v>
      </c>
      <c r="BG9" s="4">
        <v>2.2000000000000002</v>
      </c>
      <c r="BH9" s="4">
        <v>1.55</v>
      </c>
      <c r="BI9" s="4">
        <v>0.75</v>
      </c>
      <c r="BJ9" s="4">
        <v>5</v>
      </c>
      <c r="BK9" s="3" t="str">
        <f t="shared" si="5"/>
        <v>A</v>
      </c>
      <c r="BL9" s="4">
        <v>2.2999999999999998</v>
      </c>
      <c r="BM9" s="3" t="str">
        <f t="shared" si="6"/>
        <v>A</v>
      </c>
      <c r="BN9" s="4">
        <v>7.3</v>
      </c>
      <c r="BO9" s="3" t="str">
        <f t="shared" si="7"/>
        <v>A</v>
      </c>
      <c r="BP9" s="3">
        <v>1</v>
      </c>
      <c r="BQ9" s="4">
        <v>4</v>
      </c>
      <c r="BR9" s="4" t="s">
        <v>375</v>
      </c>
      <c r="BS9" s="4">
        <v>0</v>
      </c>
      <c r="BT9" s="4">
        <v>5</v>
      </c>
      <c r="BU9" s="4">
        <v>1</v>
      </c>
      <c r="BV9" s="4">
        <v>0</v>
      </c>
      <c r="BW9" s="3">
        <v>1</v>
      </c>
      <c r="BX9" s="4">
        <v>22</v>
      </c>
      <c r="BY9" s="4">
        <v>12</v>
      </c>
      <c r="BZ9" s="4">
        <v>1059</v>
      </c>
      <c r="CA9" s="4">
        <v>0</v>
      </c>
      <c r="CB9" s="4">
        <v>0</v>
      </c>
      <c r="CC9" s="4">
        <v>0</v>
      </c>
      <c r="CD9" s="4" t="s">
        <v>264</v>
      </c>
      <c r="CE9" s="4">
        <v>0</v>
      </c>
      <c r="CF9" s="4" t="s">
        <v>264</v>
      </c>
      <c r="CG9" s="4">
        <v>1</v>
      </c>
      <c r="CH9" s="4">
        <v>1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264</v>
      </c>
      <c r="CQ9" s="4">
        <v>0</v>
      </c>
      <c r="CR9" s="4">
        <v>0</v>
      </c>
      <c r="CS9" s="4" t="s">
        <v>264</v>
      </c>
      <c r="CT9" s="4">
        <v>108529</v>
      </c>
      <c r="CU9" s="4">
        <v>480.26</v>
      </c>
      <c r="CV9" s="4">
        <v>57523</v>
      </c>
      <c r="CW9" s="4">
        <v>51.56</v>
      </c>
      <c r="CX9" s="4">
        <v>6</v>
      </c>
      <c r="CY9" s="4">
        <v>1</v>
      </c>
      <c r="CZ9" s="4">
        <v>37</v>
      </c>
      <c r="DA9" s="4">
        <v>26</v>
      </c>
      <c r="DB9" s="4">
        <v>11</v>
      </c>
      <c r="DC9" s="4">
        <v>37</v>
      </c>
      <c r="DD9" s="4">
        <v>70</v>
      </c>
      <c r="DE9" s="4">
        <v>100</v>
      </c>
      <c r="DF9" s="6">
        <v>110981</v>
      </c>
      <c r="DG9" s="7">
        <v>480.2</v>
      </c>
      <c r="DH9" s="6">
        <v>56945</v>
      </c>
      <c r="DI9" s="6">
        <v>51.56</v>
      </c>
      <c r="DJ9" s="6">
        <v>6</v>
      </c>
      <c r="DK9" s="6">
        <v>1</v>
      </c>
      <c r="DL9" s="6">
        <v>37</v>
      </c>
      <c r="DM9" s="6">
        <v>26</v>
      </c>
      <c r="DN9" s="6">
        <v>9</v>
      </c>
      <c r="DO9" s="6">
        <v>35</v>
      </c>
      <c r="DP9" s="7">
        <v>70.27</v>
      </c>
      <c r="DQ9" s="7">
        <v>94.59</v>
      </c>
    </row>
    <row r="10" spans="1:121" s="8" customFormat="1">
      <c r="A10" s="4" t="s">
        <v>311</v>
      </c>
      <c r="B10" s="4" t="s">
        <v>376</v>
      </c>
      <c r="C10" s="3">
        <v>1</v>
      </c>
      <c r="D10" s="4" t="s">
        <v>377</v>
      </c>
      <c r="E10" s="4" t="s">
        <v>283</v>
      </c>
      <c r="F10" s="4">
        <v>3</v>
      </c>
      <c r="G10" s="4">
        <v>73911</v>
      </c>
      <c r="H10" s="4" t="s">
        <v>378</v>
      </c>
      <c r="I10" s="4" t="s">
        <v>379</v>
      </c>
      <c r="J10" s="4" t="s">
        <v>380</v>
      </c>
      <c r="K10" s="4" t="s">
        <v>268</v>
      </c>
      <c r="L10" s="4" t="s">
        <v>301</v>
      </c>
      <c r="M10" s="4" t="s">
        <v>381</v>
      </c>
      <c r="N10" s="4"/>
      <c r="O10" s="4">
        <v>558604150</v>
      </c>
      <c r="P10" s="4" t="s">
        <v>382</v>
      </c>
      <c r="Q10" s="4" t="s">
        <v>268</v>
      </c>
      <c r="R10" s="4" t="s">
        <v>301</v>
      </c>
      <c r="S10" s="4" t="s">
        <v>381</v>
      </c>
      <c r="T10" s="4"/>
      <c r="U10" s="4">
        <v>558604150</v>
      </c>
      <c r="V10" s="4" t="s">
        <v>382</v>
      </c>
      <c r="W10" s="4">
        <v>2</v>
      </c>
      <c r="X10" s="4">
        <v>0</v>
      </c>
      <c r="Y10" s="4">
        <v>2</v>
      </c>
      <c r="Z10" s="4">
        <v>1.6</v>
      </c>
      <c r="AA10" s="4">
        <v>0</v>
      </c>
      <c r="AB10" s="4">
        <v>1.6</v>
      </c>
      <c r="AC10" s="3" t="str">
        <f t="shared" si="0"/>
        <v>A</v>
      </c>
      <c r="AD10" s="4">
        <v>1</v>
      </c>
      <c r="AE10" s="4">
        <v>0</v>
      </c>
      <c r="AF10" s="4">
        <v>1</v>
      </c>
      <c r="AG10" s="4">
        <v>2</v>
      </c>
      <c r="AH10" s="3" t="str">
        <f t="shared" si="1"/>
        <v>A</v>
      </c>
      <c r="AI10" s="4">
        <v>0</v>
      </c>
      <c r="AJ10" s="4">
        <v>0</v>
      </c>
      <c r="AK10" s="4">
        <v>0</v>
      </c>
      <c r="AL10" s="4">
        <v>2</v>
      </c>
      <c r="AM10" s="4">
        <v>2</v>
      </c>
      <c r="AN10" s="3" t="str">
        <f t="shared" si="2"/>
        <v>A</v>
      </c>
      <c r="AO10" s="4">
        <v>1</v>
      </c>
      <c r="AP10" s="4">
        <v>0</v>
      </c>
      <c r="AQ10" s="4">
        <v>1</v>
      </c>
      <c r="AR10" s="4">
        <v>2</v>
      </c>
      <c r="AS10" s="3" t="str">
        <f t="shared" si="3"/>
        <v>A</v>
      </c>
      <c r="AT10" s="4">
        <v>0</v>
      </c>
      <c r="AU10" s="4">
        <v>0</v>
      </c>
      <c r="AV10" s="4">
        <v>0</v>
      </c>
      <c r="AW10" s="4">
        <v>2</v>
      </c>
      <c r="AX10" s="4">
        <v>0</v>
      </c>
      <c r="AY10" s="4">
        <v>0</v>
      </c>
      <c r="AZ10" s="4">
        <v>2</v>
      </c>
      <c r="BA10" s="3" t="str">
        <f t="shared" si="4"/>
        <v>A</v>
      </c>
      <c r="BB10" s="3">
        <v>1</v>
      </c>
      <c r="BC10" s="3">
        <v>0</v>
      </c>
      <c r="BD10" s="3">
        <v>4</v>
      </c>
      <c r="BE10" s="3">
        <v>1</v>
      </c>
      <c r="BF10" s="4">
        <v>0.6</v>
      </c>
      <c r="BG10" s="4">
        <v>0.85</v>
      </c>
      <c r="BH10" s="4">
        <v>0.05</v>
      </c>
      <c r="BI10" s="4">
        <v>0.1</v>
      </c>
      <c r="BJ10" s="4">
        <v>1.6</v>
      </c>
      <c r="BK10" s="3" t="str">
        <f t="shared" si="5"/>
        <v>A</v>
      </c>
      <c r="BL10" s="4">
        <v>0</v>
      </c>
      <c r="BM10" s="3" t="str">
        <f t="shared" si="6"/>
        <v>A</v>
      </c>
      <c r="BN10" s="4">
        <v>1.6</v>
      </c>
      <c r="BO10" s="3" t="str">
        <f t="shared" si="7"/>
        <v>A</v>
      </c>
      <c r="BP10" s="3">
        <v>0</v>
      </c>
      <c r="BQ10" s="4">
        <v>0</v>
      </c>
      <c r="BR10" s="4"/>
      <c r="BS10" s="4">
        <v>0</v>
      </c>
      <c r="BT10" s="4">
        <v>0</v>
      </c>
      <c r="BU10" s="4">
        <v>0</v>
      </c>
      <c r="BV10" s="4">
        <v>0</v>
      </c>
      <c r="BW10" s="3">
        <v>1</v>
      </c>
      <c r="BX10" s="4">
        <v>5</v>
      </c>
      <c r="BY10" s="4">
        <v>3</v>
      </c>
      <c r="BZ10" s="4">
        <v>273</v>
      </c>
      <c r="CA10" s="4">
        <v>0</v>
      </c>
      <c r="CB10" s="4">
        <v>0</v>
      </c>
      <c r="CC10" s="4">
        <v>0</v>
      </c>
      <c r="CD10" s="4"/>
      <c r="CE10" s="4">
        <v>0</v>
      </c>
      <c r="CF10" s="4"/>
      <c r="CG10" s="4">
        <v>1</v>
      </c>
      <c r="CH10" s="4">
        <v>1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9</v>
      </c>
      <c r="CP10" s="4" t="s">
        <v>383</v>
      </c>
      <c r="CQ10" s="4">
        <v>1</v>
      </c>
      <c r="CR10" s="4">
        <v>0</v>
      </c>
      <c r="CS10" s="4" t="s">
        <v>384</v>
      </c>
      <c r="CT10" s="4">
        <v>23975</v>
      </c>
      <c r="CU10" s="4">
        <v>317.41053699999998</v>
      </c>
      <c r="CV10" s="4">
        <v>9866</v>
      </c>
      <c r="CW10" s="4">
        <v>21.909649000000002</v>
      </c>
      <c r="CX10" s="4">
        <v>3</v>
      </c>
      <c r="CY10" s="4">
        <v>1</v>
      </c>
      <c r="CZ10" s="4">
        <v>11</v>
      </c>
      <c r="DA10" s="4">
        <v>7</v>
      </c>
      <c r="DB10" s="4">
        <v>3</v>
      </c>
      <c r="DC10" s="4">
        <v>10</v>
      </c>
      <c r="DD10" s="4">
        <v>63.636360000000003</v>
      </c>
      <c r="DE10" s="4">
        <v>90.909090000000006</v>
      </c>
      <c r="DF10" s="6">
        <v>24355</v>
      </c>
      <c r="DG10" s="7">
        <v>317.33999999999997</v>
      </c>
      <c r="DH10" s="6">
        <v>9874</v>
      </c>
      <c r="DI10" s="6">
        <v>21.91</v>
      </c>
      <c r="DJ10" s="6">
        <v>3</v>
      </c>
      <c r="DK10" s="6">
        <v>1</v>
      </c>
      <c r="DL10" s="6">
        <v>11</v>
      </c>
      <c r="DM10" s="6">
        <v>6</v>
      </c>
      <c r="DN10" s="6">
        <v>3</v>
      </c>
      <c r="DO10" s="6">
        <v>9</v>
      </c>
      <c r="DP10" s="7">
        <v>54.55</v>
      </c>
      <c r="DQ10" s="7">
        <v>81.819999999999993</v>
      </c>
    </row>
    <row r="11" spans="1:121" s="8" customFormat="1" ht="72">
      <c r="A11" s="4" t="s">
        <v>311</v>
      </c>
      <c r="B11" s="4" t="s">
        <v>385</v>
      </c>
      <c r="C11" s="3">
        <v>1</v>
      </c>
      <c r="D11" s="4" t="s">
        <v>386</v>
      </c>
      <c r="E11" s="4" t="s">
        <v>387</v>
      </c>
      <c r="F11" s="4" t="s">
        <v>388</v>
      </c>
      <c r="G11" s="4">
        <v>73601</v>
      </c>
      <c r="H11" s="4" t="s">
        <v>389</v>
      </c>
      <c r="I11" s="4" t="s">
        <v>390</v>
      </c>
      <c r="J11" s="4" t="s">
        <v>293</v>
      </c>
      <c r="K11" s="4" t="s">
        <v>268</v>
      </c>
      <c r="L11" s="4" t="s">
        <v>299</v>
      </c>
      <c r="M11" s="4" t="s">
        <v>391</v>
      </c>
      <c r="N11" s="4"/>
      <c r="O11" s="4">
        <v>596803270</v>
      </c>
      <c r="P11" s="4" t="s">
        <v>392</v>
      </c>
      <c r="Q11" s="4" t="s">
        <v>268</v>
      </c>
      <c r="R11" s="4" t="s">
        <v>299</v>
      </c>
      <c r="S11" s="4" t="s">
        <v>391</v>
      </c>
      <c r="T11" s="4"/>
      <c r="U11" s="4">
        <v>596803270</v>
      </c>
      <c r="V11" s="4" t="s">
        <v>392</v>
      </c>
      <c r="W11" s="4">
        <v>6</v>
      </c>
      <c r="X11" s="4">
        <v>1</v>
      </c>
      <c r="Y11" s="4">
        <v>7</v>
      </c>
      <c r="Z11" s="4">
        <v>6</v>
      </c>
      <c r="AA11" s="4">
        <v>1</v>
      </c>
      <c r="AB11" s="4">
        <v>7</v>
      </c>
      <c r="AC11" s="3" t="str">
        <f t="shared" si="0"/>
        <v>A</v>
      </c>
      <c r="AD11" s="4">
        <v>3</v>
      </c>
      <c r="AE11" s="4">
        <v>3</v>
      </c>
      <c r="AF11" s="4">
        <v>0</v>
      </c>
      <c r="AG11" s="4">
        <v>6</v>
      </c>
      <c r="AH11" s="3" t="str">
        <f t="shared" si="1"/>
        <v>A</v>
      </c>
      <c r="AI11" s="4">
        <v>0</v>
      </c>
      <c r="AJ11" s="4">
        <v>1</v>
      </c>
      <c r="AK11" s="4">
        <v>1</v>
      </c>
      <c r="AL11" s="4">
        <v>5</v>
      </c>
      <c r="AM11" s="4">
        <v>7</v>
      </c>
      <c r="AN11" s="3" t="str">
        <f t="shared" si="2"/>
        <v>A</v>
      </c>
      <c r="AO11" s="4">
        <v>0</v>
      </c>
      <c r="AP11" s="4">
        <v>3</v>
      </c>
      <c r="AQ11" s="4">
        <v>4</v>
      </c>
      <c r="AR11" s="4">
        <v>7</v>
      </c>
      <c r="AS11" s="3" t="str">
        <f t="shared" si="3"/>
        <v>A</v>
      </c>
      <c r="AT11" s="4">
        <v>1</v>
      </c>
      <c r="AU11" s="4">
        <v>0</v>
      </c>
      <c r="AV11" s="4">
        <v>0</v>
      </c>
      <c r="AW11" s="4">
        <v>0</v>
      </c>
      <c r="AX11" s="4">
        <v>5</v>
      </c>
      <c r="AY11" s="4">
        <v>1</v>
      </c>
      <c r="AZ11" s="4">
        <v>7</v>
      </c>
      <c r="BA11" s="3" t="str">
        <f t="shared" si="4"/>
        <v>A</v>
      </c>
      <c r="BB11" s="3">
        <v>1</v>
      </c>
      <c r="BC11" s="3">
        <v>0</v>
      </c>
      <c r="BD11" s="3">
        <v>2</v>
      </c>
      <c r="BE11" s="3">
        <v>1</v>
      </c>
      <c r="BF11" s="4">
        <v>2</v>
      </c>
      <c r="BG11" s="4">
        <v>1.85</v>
      </c>
      <c r="BH11" s="4">
        <v>2</v>
      </c>
      <c r="BI11" s="4">
        <v>0.15</v>
      </c>
      <c r="BJ11" s="4">
        <v>6</v>
      </c>
      <c r="BK11" s="3" t="str">
        <f t="shared" si="5"/>
        <v>A</v>
      </c>
      <c r="BL11" s="4">
        <v>1</v>
      </c>
      <c r="BM11" s="3" t="str">
        <f t="shared" si="6"/>
        <v>A</v>
      </c>
      <c r="BN11" s="4">
        <v>7</v>
      </c>
      <c r="BO11" s="3" t="str">
        <f t="shared" si="7"/>
        <v>A</v>
      </c>
      <c r="BP11" s="3">
        <v>1</v>
      </c>
      <c r="BQ11" s="4">
        <v>8</v>
      </c>
      <c r="BR11" s="4" t="s">
        <v>393</v>
      </c>
      <c r="BS11" s="4">
        <v>0</v>
      </c>
      <c r="BT11" s="4">
        <v>0</v>
      </c>
      <c r="BU11" s="4">
        <v>0</v>
      </c>
      <c r="BV11" s="4">
        <v>0</v>
      </c>
      <c r="BW11" s="3">
        <v>1</v>
      </c>
      <c r="BX11" s="4">
        <v>3</v>
      </c>
      <c r="BY11" s="4">
        <v>52</v>
      </c>
      <c r="BZ11" s="4">
        <v>1397</v>
      </c>
      <c r="CA11" s="4">
        <v>0</v>
      </c>
      <c r="CB11" s="4">
        <v>1</v>
      </c>
      <c r="CC11" s="4">
        <v>0</v>
      </c>
      <c r="CD11" s="4" t="s">
        <v>394</v>
      </c>
      <c r="CE11" s="4">
        <v>0</v>
      </c>
      <c r="CF11" s="4" t="s">
        <v>264</v>
      </c>
      <c r="CG11" s="4">
        <v>1</v>
      </c>
      <c r="CH11" s="4">
        <v>1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4</v>
      </c>
      <c r="CP11" s="4" t="s">
        <v>395</v>
      </c>
      <c r="CQ11" s="4">
        <v>0</v>
      </c>
      <c r="CR11" s="4">
        <v>1</v>
      </c>
      <c r="CS11" s="4" t="s">
        <v>396</v>
      </c>
      <c r="CT11" s="4">
        <v>91600</v>
      </c>
      <c r="CU11" s="4">
        <v>88.195819999999998</v>
      </c>
      <c r="CV11" s="4">
        <v>76348</v>
      </c>
      <c r="CW11" s="4">
        <v>32.076090000000001</v>
      </c>
      <c r="CX11" s="4">
        <v>4</v>
      </c>
      <c r="CY11" s="4">
        <v>1</v>
      </c>
      <c r="CZ11" s="4">
        <v>5</v>
      </c>
      <c r="DA11" s="4">
        <v>5</v>
      </c>
      <c r="DB11" s="4">
        <v>0</v>
      </c>
      <c r="DC11" s="4">
        <v>5</v>
      </c>
      <c r="DD11" s="4">
        <v>100</v>
      </c>
      <c r="DE11" s="4">
        <v>100</v>
      </c>
      <c r="DF11" s="6">
        <v>90107</v>
      </c>
      <c r="DG11" s="7">
        <v>88.19</v>
      </c>
      <c r="DH11" s="6">
        <v>75049</v>
      </c>
      <c r="DI11" s="6">
        <v>32.08</v>
      </c>
      <c r="DJ11" s="6">
        <v>4</v>
      </c>
      <c r="DK11" s="6">
        <v>1</v>
      </c>
      <c r="DL11" s="6">
        <v>5</v>
      </c>
      <c r="DM11" s="6">
        <v>5</v>
      </c>
      <c r="DN11" s="6"/>
      <c r="DO11" s="6">
        <v>5</v>
      </c>
      <c r="DP11" s="7">
        <v>100</v>
      </c>
      <c r="DQ11" s="7">
        <v>100</v>
      </c>
    </row>
    <row r="12" spans="1:121" s="8" customFormat="1" ht="48">
      <c r="A12" s="4" t="s">
        <v>311</v>
      </c>
      <c r="B12" s="4" t="s">
        <v>397</v>
      </c>
      <c r="C12" s="3">
        <v>1</v>
      </c>
      <c r="D12" s="4" t="s">
        <v>398</v>
      </c>
      <c r="E12" s="4" t="s">
        <v>271</v>
      </c>
      <c r="F12" s="4" t="s">
        <v>399</v>
      </c>
      <c r="G12" s="4">
        <v>74801</v>
      </c>
      <c r="H12" s="4" t="s">
        <v>400</v>
      </c>
      <c r="I12" s="4" t="s">
        <v>401</v>
      </c>
      <c r="J12" s="4" t="s">
        <v>305</v>
      </c>
      <c r="K12" s="4" t="s">
        <v>262</v>
      </c>
      <c r="L12" s="4" t="s">
        <v>278</v>
      </c>
      <c r="M12" s="4" t="s">
        <v>402</v>
      </c>
      <c r="N12" s="4"/>
      <c r="O12" s="4">
        <v>595020250</v>
      </c>
      <c r="P12" s="4" t="s">
        <v>403</v>
      </c>
      <c r="Q12" s="4" t="s">
        <v>262</v>
      </c>
      <c r="R12" s="4" t="s">
        <v>267</v>
      </c>
      <c r="S12" s="4" t="s">
        <v>404</v>
      </c>
      <c r="T12" s="4"/>
      <c r="U12" s="4">
        <v>595020249</v>
      </c>
      <c r="V12" s="4" t="s">
        <v>405</v>
      </c>
      <c r="W12" s="4">
        <v>2</v>
      </c>
      <c r="X12" s="4">
        <v>1</v>
      </c>
      <c r="Y12" s="4">
        <v>3</v>
      </c>
      <c r="Z12" s="4">
        <v>2</v>
      </c>
      <c r="AA12" s="4">
        <v>0.3</v>
      </c>
      <c r="AB12" s="4">
        <v>2.2999999999999998</v>
      </c>
      <c r="AC12" s="3" t="str">
        <f t="shared" ref="AC12:AC25" si="8">IF(AB12&lt;=Y12,"A","N")</f>
        <v>A</v>
      </c>
      <c r="AD12" s="4">
        <v>1</v>
      </c>
      <c r="AE12" s="4">
        <v>1</v>
      </c>
      <c r="AF12" s="4">
        <v>0</v>
      </c>
      <c r="AG12" s="4">
        <v>2</v>
      </c>
      <c r="AH12" s="3" t="str">
        <f t="shared" ref="AH12:AH25" si="9">IF(AG12&lt;=Y12,"A","N")</f>
        <v>A</v>
      </c>
      <c r="AI12" s="4">
        <v>0</v>
      </c>
      <c r="AJ12" s="4">
        <v>0</v>
      </c>
      <c r="AK12" s="4">
        <v>0</v>
      </c>
      <c r="AL12" s="4">
        <v>3</v>
      </c>
      <c r="AM12" s="4">
        <v>3</v>
      </c>
      <c r="AN12" s="3" t="str">
        <f t="shared" ref="AN12:AN25" si="10">IF(AM12=Y12,"A","N")</f>
        <v>A</v>
      </c>
      <c r="AO12" s="4">
        <v>2</v>
      </c>
      <c r="AP12" s="4">
        <v>0</v>
      </c>
      <c r="AQ12" s="4">
        <v>1</v>
      </c>
      <c r="AR12" s="4">
        <v>3</v>
      </c>
      <c r="AS12" s="3" t="str">
        <f t="shared" ref="AS12:AS25" si="11">IF(AR12=Y12,"A","N")</f>
        <v>A</v>
      </c>
      <c r="AT12" s="4"/>
      <c r="AU12" s="4"/>
      <c r="AV12" s="4"/>
      <c r="AW12" s="4">
        <v>3</v>
      </c>
      <c r="AX12" s="4"/>
      <c r="AY12" s="4"/>
      <c r="AZ12" s="4">
        <v>3</v>
      </c>
      <c r="BA12" s="3" t="str">
        <f t="shared" ref="BA12:BA25" si="12">IF(AZ12=Y12,"A","N")</f>
        <v>A</v>
      </c>
      <c r="BB12" s="3">
        <v>1</v>
      </c>
      <c r="BC12" s="3">
        <v>0</v>
      </c>
      <c r="BD12" s="3">
        <v>4</v>
      </c>
      <c r="BE12" s="3">
        <v>1</v>
      </c>
      <c r="BF12" s="4">
        <v>0.5</v>
      </c>
      <c r="BG12" s="4">
        <v>1.4</v>
      </c>
      <c r="BH12" s="4">
        <v>0.05</v>
      </c>
      <c r="BI12" s="4">
        <v>0.05</v>
      </c>
      <c r="BJ12" s="4">
        <v>2</v>
      </c>
      <c r="BK12" s="3" t="str">
        <f t="shared" ref="BK12:BK25" si="13">IF(BJ12=Z12,"A","N")</f>
        <v>A</v>
      </c>
      <c r="BL12" s="4">
        <v>0.3</v>
      </c>
      <c r="BM12" s="3" t="str">
        <f t="shared" ref="BM12:BM25" si="14">IF(BL12=AA12,"A","N")</f>
        <v>A</v>
      </c>
      <c r="BN12" s="4">
        <v>2.2999999999999998</v>
      </c>
      <c r="BO12" s="3" t="str">
        <f t="shared" ref="BO12:BO25" si="15">IF(BN12=AB12,"A","N")</f>
        <v>A</v>
      </c>
      <c r="BP12" s="3">
        <v>1</v>
      </c>
      <c r="BQ12" s="4">
        <v>15</v>
      </c>
      <c r="BR12" s="4" t="s">
        <v>406</v>
      </c>
      <c r="BS12" s="4">
        <v>1</v>
      </c>
      <c r="BT12" s="4">
        <v>1</v>
      </c>
      <c r="BU12" s="4">
        <v>1</v>
      </c>
      <c r="BV12" s="4">
        <v>0</v>
      </c>
      <c r="BW12" s="3">
        <v>1</v>
      </c>
      <c r="BX12" s="4">
        <v>12</v>
      </c>
      <c r="BY12" s="4">
        <v>3</v>
      </c>
      <c r="BZ12" s="4">
        <v>109</v>
      </c>
      <c r="CA12" s="4">
        <v>0</v>
      </c>
      <c r="CB12" s="4">
        <v>0</v>
      </c>
      <c r="CC12" s="4">
        <v>0</v>
      </c>
      <c r="CD12" s="4"/>
      <c r="CE12" s="4">
        <v>0</v>
      </c>
      <c r="CF12" s="4"/>
      <c r="CG12" s="4">
        <v>1</v>
      </c>
      <c r="CH12" s="4">
        <v>1</v>
      </c>
      <c r="CI12" s="4">
        <v>0</v>
      </c>
      <c r="CJ12" s="4">
        <v>0</v>
      </c>
      <c r="CK12" s="4">
        <v>0</v>
      </c>
      <c r="CL12" s="4">
        <v>0</v>
      </c>
      <c r="CM12" s="4">
        <v>1</v>
      </c>
      <c r="CN12" s="4">
        <v>0</v>
      </c>
      <c r="CO12" s="4">
        <v>20</v>
      </c>
      <c r="CP12" s="4" t="s">
        <v>407</v>
      </c>
      <c r="CQ12" s="4">
        <v>0</v>
      </c>
      <c r="CR12" s="4">
        <v>0</v>
      </c>
      <c r="CS12" s="4" t="s">
        <v>408</v>
      </c>
      <c r="CT12" s="4">
        <v>40796</v>
      </c>
      <c r="CU12" s="4">
        <v>165.31606199999999</v>
      </c>
      <c r="CV12" s="4">
        <v>14279</v>
      </c>
      <c r="CW12" s="4">
        <v>21.138538</v>
      </c>
      <c r="CX12" s="4">
        <v>3</v>
      </c>
      <c r="CY12" s="4">
        <v>1</v>
      </c>
      <c r="CZ12" s="4">
        <v>15</v>
      </c>
      <c r="DA12" s="4">
        <v>10</v>
      </c>
      <c r="DB12" s="4">
        <v>5</v>
      </c>
      <c r="DC12" s="4">
        <v>15</v>
      </c>
      <c r="DD12" s="4">
        <v>66.67</v>
      </c>
      <c r="DE12" s="4">
        <v>100</v>
      </c>
      <c r="DF12" s="6">
        <v>40247</v>
      </c>
      <c r="DG12" s="7">
        <v>165.32</v>
      </c>
      <c r="DH12" s="6">
        <v>13988</v>
      </c>
      <c r="DI12" s="6">
        <v>21.14</v>
      </c>
      <c r="DJ12" s="6">
        <v>4</v>
      </c>
      <c r="DK12" s="6">
        <v>1</v>
      </c>
      <c r="DL12" s="6">
        <v>15</v>
      </c>
      <c r="DM12" s="6">
        <v>10</v>
      </c>
      <c r="DN12" s="6">
        <v>5</v>
      </c>
      <c r="DO12" s="6">
        <v>15</v>
      </c>
      <c r="DP12" s="7">
        <v>66.67</v>
      </c>
      <c r="DQ12" s="7">
        <v>100</v>
      </c>
    </row>
    <row r="13" spans="1:121" s="8" customFormat="1" ht="24">
      <c r="A13" s="4" t="s">
        <v>311</v>
      </c>
      <c r="B13" s="4" t="s">
        <v>409</v>
      </c>
      <c r="C13" s="3">
        <v>1</v>
      </c>
      <c r="D13" s="4" t="s">
        <v>410</v>
      </c>
      <c r="E13" s="4" t="s">
        <v>411</v>
      </c>
      <c r="F13" s="4">
        <v>144</v>
      </c>
      <c r="G13" s="4">
        <v>73991</v>
      </c>
      <c r="H13" s="4" t="s">
        <v>412</v>
      </c>
      <c r="I13" s="4" t="s">
        <v>413</v>
      </c>
      <c r="J13" s="4" t="s">
        <v>287</v>
      </c>
      <c r="K13" s="4" t="s">
        <v>262</v>
      </c>
      <c r="L13" s="4" t="s">
        <v>309</v>
      </c>
      <c r="M13" s="4" t="s">
        <v>414</v>
      </c>
      <c r="N13" s="4" t="s">
        <v>264</v>
      </c>
      <c r="O13" s="4">
        <v>558340640</v>
      </c>
      <c r="P13" s="4" t="s">
        <v>415</v>
      </c>
      <c r="Q13" s="4" t="s">
        <v>262</v>
      </c>
      <c r="R13" s="4" t="s">
        <v>416</v>
      </c>
      <c r="S13" s="4" t="s">
        <v>417</v>
      </c>
      <c r="T13" s="4" t="s">
        <v>264</v>
      </c>
      <c r="U13" s="4">
        <v>558340698</v>
      </c>
      <c r="V13" s="4" t="s">
        <v>418</v>
      </c>
      <c r="W13" s="4">
        <v>2</v>
      </c>
      <c r="X13" s="4">
        <v>0</v>
      </c>
      <c r="Y13" s="4">
        <v>2</v>
      </c>
      <c r="Z13" s="4">
        <v>1.8</v>
      </c>
      <c r="AA13" s="4">
        <v>0</v>
      </c>
      <c r="AB13" s="4">
        <v>1.8</v>
      </c>
      <c r="AC13" s="3" t="str">
        <f t="shared" si="8"/>
        <v>A</v>
      </c>
      <c r="AD13" s="4">
        <v>1</v>
      </c>
      <c r="AE13" s="4">
        <v>0</v>
      </c>
      <c r="AF13" s="4">
        <v>1</v>
      </c>
      <c r="AG13" s="4">
        <v>2</v>
      </c>
      <c r="AH13" s="3" t="str">
        <f t="shared" si="9"/>
        <v>A</v>
      </c>
      <c r="AI13" s="4">
        <v>0</v>
      </c>
      <c r="AJ13" s="4">
        <v>0</v>
      </c>
      <c r="AK13" s="4">
        <v>0</v>
      </c>
      <c r="AL13" s="4">
        <v>2</v>
      </c>
      <c r="AM13" s="4">
        <v>2</v>
      </c>
      <c r="AN13" s="3" t="str">
        <f t="shared" si="10"/>
        <v>A</v>
      </c>
      <c r="AO13" s="4">
        <v>1</v>
      </c>
      <c r="AP13" s="4">
        <v>0</v>
      </c>
      <c r="AQ13" s="4">
        <v>1</v>
      </c>
      <c r="AR13" s="4">
        <v>2</v>
      </c>
      <c r="AS13" s="3" t="str">
        <f t="shared" si="11"/>
        <v>A</v>
      </c>
      <c r="AT13" s="4">
        <v>0</v>
      </c>
      <c r="AU13" s="4">
        <v>0</v>
      </c>
      <c r="AV13" s="4">
        <v>0</v>
      </c>
      <c r="AW13" s="4">
        <v>0</v>
      </c>
      <c r="AX13" s="4">
        <v>2</v>
      </c>
      <c r="AY13" s="4">
        <v>0</v>
      </c>
      <c r="AZ13" s="4">
        <v>2</v>
      </c>
      <c r="BA13" s="3" t="str">
        <f t="shared" si="12"/>
        <v>A</v>
      </c>
      <c r="BB13" s="3">
        <v>1</v>
      </c>
      <c r="BC13" s="3">
        <v>0</v>
      </c>
      <c r="BD13" s="3">
        <v>1</v>
      </c>
      <c r="BE13" s="3">
        <v>1</v>
      </c>
      <c r="BF13" s="4">
        <v>0.8</v>
      </c>
      <c r="BG13" s="4">
        <v>1</v>
      </c>
      <c r="BH13" s="4">
        <v>0</v>
      </c>
      <c r="BI13" s="4">
        <v>0</v>
      </c>
      <c r="BJ13" s="4">
        <v>1.8</v>
      </c>
      <c r="BK13" s="3" t="str">
        <f t="shared" si="13"/>
        <v>A</v>
      </c>
      <c r="BL13" s="4">
        <v>0</v>
      </c>
      <c r="BM13" s="3" t="str">
        <f t="shared" si="14"/>
        <v>A</v>
      </c>
      <c r="BN13" s="4">
        <v>1.8</v>
      </c>
      <c r="BO13" s="3" t="str">
        <f t="shared" si="15"/>
        <v>A</v>
      </c>
      <c r="BP13" s="3">
        <v>1</v>
      </c>
      <c r="BQ13" s="4">
        <v>18</v>
      </c>
      <c r="BR13" s="4" t="s">
        <v>419</v>
      </c>
      <c r="BS13" s="4">
        <v>0</v>
      </c>
      <c r="BT13" s="4">
        <v>1</v>
      </c>
      <c r="BU13" s="4">
        <v>1</v>
      </c>
      <c r="BV13" s="4">
        <v>0</v>
      </c>
      <c r="BW13" s="3">
        <v>1</v>
      </c>
      <c r="BX13" s="4">
        <v>6</v>
      </c>
      <c r="BY13" s="4">
        <v>0</v>
      </c>
      <c r="BZ13" s="4">
        <v>238</v>
      </c>
      <c r="CA13" s="4">
        <v>0</v>
      </c>
      <c r="CB13" s="4">
        <v>0</v>
      </c>
      <c r="CC13" s="4">
        <v>0</v>
      </c>
      <c r="CD13" s="4"/>
      <c r="CE13" s="4">
        <v>0</v>
      </c>
      <c r="CF13" s="4" t="s">
        <v>264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 t="s">
        <v>264</v>
      </c>
      <c r="CQ13" s="4">
        <v>0</v>
      </c>
      <c r="CR13" s="4">
        <v>1</v>
      </c>
      <c r="CS13" s="4" t="s">
        <v>420</v>
      </c>
      <c r="CT13" s="4">
        <v>22639</v>
      </c>
      <c r="CU13" s="4">
        <v>175.98849999999999</v>
      </c>
      <c r="CV13" s="4">
        <v>5675</v>
      </c>
      <c r="CW13" s="4">
        <v>10.38597</v>
      </c>
      <c r="CX13" s="4">
        <v>3</v>
      </c>
      <c r="CY13" s="4">
        <v>1</v>
      </c>
      <c r="CZ13" s="4">
        <v>12</v>
      </c>
      <c r="DA13" s="4">
        <v>7</v>
      </c>
      <c r="DB13" s="4">
        <v>4</v>
      </c>
      <c r="DC13" s="4">
        <v>0</v>
      </c>
      <c r="DD13" s="4">
        <v>58.33</v>
      </c>
      <c r="DE13" s="4">
        <v>91.67</v>
      </c>
      <c r="DF13" s="6">
        <v>22779</v>
      </c>
      <c r="DG13" s="7">
        <v>175.99</v>
      </c>
      <c r="DH13" s="6">
        <v>5727</v>
      </c>
      <c r="DI13" s="6">
        <v>10.39</v>
      </c>
      <c r="DJ13" s="6">
        <v>4</v>
      </c>
      <c r="DK13" s="6">
        <v>1</v>
      </c>
      <c r="DL13" s="6">
        <v>12</v>
      </c>
      <c r="DM13" s="6">
        <v>6</v>
      </c>
      <c r="DN13" s="6">
        <v>5</v>
      </c>
      <c r="DO13" s="6">
        <v>11</v>
      </c>
      <c r="DP13" s="7">
        <v>50</v>
      </c>
      <c r="DQ13" s="7">
        <v>91.67</v>
      </c>
    </row>
    <row r="14" spans="1:121" s="8" customFormat="1" ht="36">
      <c r="A14" s="4" t="s">
        <v>311</v>
      </c>
      <c r="B14" s="4" t="s">
        <v>421</v>
      </c>
      <c r="C14" s="3">
        <v>1</v>
      </c>
      <c r="D14" s="4" t="s">
        <v>422</v>
      </c>
      <c r="E14" s="4" t="s">
        <v>423</v>
      </c>
      <c r="F14" s="4" t="s">
        <v>424</v>
      </c>
      <c r="G14" s="4">
        <v>73324</v>
      </c>
      <c r="H14" s="4" t="s">
        <v>425</v>
      </c>
      <c r="I14" s="4" t="s">
        <v>426</v>
      </c>
      <c r="J14" s="4" t="s">
        <v>427</v>
      </c>
      <c r="K14" s="4" t="s">
        <v>262</v>
      </c>
      <c r="L14" s="4" t="s">
        <v>270</v>
      </c>
      <c r="M14" s="4" t="s">
        <v>428</v>
      </c>
      <c r="N14" s="4"/>
      <c r="O14" s="4">
        <v>596387434</v>
      </c>
      <c r="P14" s="4" t="s">
        <v>429</v>
      </c>
      <c r="Q14" s="4" t="s">
        <v>262</v>
      </c>
      <c r="R14" s="4" t="s">
        <v>430</v>
      </c>
      <c r="S14" s="4" t="s">
        <v>431</v>
      </c>
      <c r="T14" s="4" t="s">
        <v>264</v>
      </c>
      <c r="U14" s="4">
        <v>596387332</v>
      </c>
      <c r="V14" s="4" t="s">
        <v>432</v>
      </c>
      <c r="W14" s="4">
        <v>2</v>
      </c>
      <c r="X14" s="4">
        <v>1</v>
      </c>
      <c r="Y14" s="4">
        <v>3</v>
      </c>
      <c r="Z14" s="4">
        <v>2</v>
      </c>
      <c r="AA14" s="4">
        <v>0.5</v>
      </c>
      <c r="AB14" s="4">
        <v>2.5</v>
      </c>
      <c r="AC14" s="3" t="str">
        <f t="shared" si="8"/>
        <v>A</v>
      </c>
      <c r="AD14" s="4">
        <v>1</v>
      </c>
      <c r="AE14" s="4">
        <v>1</v>
      </c>
      <c r="AF14" s="4">
        <v>0</v>
      </c>
      <c r="AG14" s="4">
        <v>2</v>
      </c>
      <c r="AH14" s="3" t="str">
        <f t="shared" si="9"/>
        <v>A</v>
      </c>
      <c r="AI14" s="4">
        <v>0</v>
      </c>
      <c r="AJ14" s="4">
        <v>0</v>
      </c>
      <c r="AK14" s="4">
        <v>1</v>
      </c>
      <c r="AL14" s="4">
        <v>2</v>
      </c>
      <c r="AM14" s="4">
        <v>3</v>
      </c>
      <c r="AN14" s="3" t="str">
        <f t="shared" si="10"/>
        <v>A</v>
      </c>
      <c r="AO14" s="4">
        <v>1</v>
      </c>
      <c r="AP14" s="4">
        <v>2</v>
      </c>
      <c r="AQ14" s="4">
        <v>0</v>
      </c>
      <c r="AR14" s="4">
        <v>3</v>
      </c>
      <c r="AS14" s="3" t="str">
        <f t="shared" si="11"/>
        <v>A</v>
      </c>
      <c r="AT14" s="4">
        <v>0</v>
      </c>
      <c r="AU14" s="4">
        <v>0</v>
      </c>
      <c r="AV14" s="4">
        <v>0</v>
      </c>
      <c r="AW14" s="4">
        <v>3</v>
      </c>
      <c r="AX14" s="4">
        <v>0</v>
      </c>
      <c r="AY14" s="4">
        <v>0</v>
      </c>
      <c r="AZ14" s="4">
        <v>3</v>
      </c>
      <c r="BA14" s="3" t="str">
        <f t="shared" si="12"/>
        <v>A</v>
      </c>
      <c r="BB14" s="3">
        <v>1</v>
      </c>
      <c r="BC14" s="3"/>
      <c r="BD14" s="3">
        <v>2</v>
      </c>
      <c r="BE14" s="3">
        <v>1</v>
      </c>
      <c r="BF14" s="4">
        <v>0.8</v>
      </c>
      <c r="BG14" s="4">
        <v>1</v>
      </c>
      <c r="BH14" s="4">
        <v>0.1</v>
      </c>
      <c r="BI14" s="4">
        <v>0.1</v>
      </c>
      <c r="BJ14" s="4">
        <v>2</v>
      </c>
      <c r="BK14" s="3" t="str">
        <f t="shared" si="13"/>
        <v>A</v>
      </c>
      <c r="BL14" s="4">
        <v>0.5</v>
      </c>
      <c r="BM14" s="3" t="str">
        <f t="shared" si="14"/>
        <v>A</v>
      </c>
      <c r="BN14" s="4">
        <v>2.5</v>
      </c>
      <c r="BO14" s="3" t="str">
        <f t="shared" si="15"/>
        <v>A</v>
      </c>
      <c r="BP14" s="3">
        <v>0</v>
      </c>
      <c r="BQ14" s="4">
        <v>0</v>
      </c>
      <c r="BR14" s="4" t="s">
        <v>264</v>
      </c>
      <c r="BS14" s="4">
        <v>0</v>
      </c>
      <c r="BT14" s="4">
        <v>0</v>
      </c>
      <c r="BU14" s="4">
        <v>0</v>
      </c>
      <c r="BV14" s="4">
        <v>0</v>
      </c>
      <c r="BW14" s="3">
        <v>1</v>
      </c>
      <c r="BX14" s="4">
        <v>4</v>
      </c>
      <c r="BY14" s="4">
        <v>131</v>
      </c>
      <c r="BZ14" s="4">
        <v>15</v>
      </c>
      <c r="CA14" s="4">
        <v>0</v>
      </c>
      <c r="CB14" s="4">
        <v>1</v>
      </c>
      <c r="CC14" s="4">
        <v>0</v>
      </c>
      <c r="CD14" s="4" t="s">
        <v>264</v>
      </c>
      <c r="CE14" s="4">
        <v>0</v>
      </c>
      <c r="CF14" s="4" t="s">
        <v>433</v>
      </c>
      <c r="CG14" s="4">
        <v>2</v>
      </c>
      <c r="CH14" s="4">
        <v>2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6</v>
      </c>
      <c r="CP14" s="4" t="s">
        <v>434</v>
      </c>
      <c r="CQ14" s="4">
        <v>0</v>
      </c>
      <c r="CR14" s="4">
        <v>1</v>
      </c>
      <c r="CS14" s="4" t="s">
        <v>435</v>
      </c>
      <c r="CT14" s="4">
        <v>68249</v>
      </c>
      <c r="CU14" s="4">
        <v>105.620856</v>
      </c>
      <c r="CV14" s="4">
        <v>56848</v>
      </c>
      <c r="CW14" s="4">
        <v>57.521289000000003</v>
      </c>
      <c r="CX14" s="4">
        <v>4</v>
      </c>
      <c r="CY14" s="4">
        <v>1</v>
      </c>
      <c r="CZ14" s="4">
        <v>4</v>
      </c>
      <c r="DA14" s="4">
        <v>0</v>
      </c>
      <c r="DB14" s="4">
        <v>4</v>
      </c>
      <c r="DC14" s="4">
        <v>4</v>
      </c>
      <c r="DD14" s="4">
        <v>0</v>
      </c>
      <c r="DE14" s="4">
        <v>100</v>
      </c>
      <c r="DF14" s="6">
        <v>67414</v>
      </c>
      <c r="DG14" s="7">
        <v>105.62</v>
      </c>
      <c r="DH14" s="6">
        <v>55985</v>
      </c>
      <c r="DI14" s="6">
        <v>57.52</v>
      </c>
      <c r="DJ14" s="6">
        <v>4</v>
      </c>
      <c r="DK14" s="6">
        <v>1</v>
      </c>
      <c r="DL14" s="6">
        <v>4</v>
      </c>
      <c r="DM14" s="6"/>
      <c r="DN14" s="6">
        <v>4</v>
      </c>
      <c r="DO14" s="6">
        <v>4</v>
      </c>
      <c r="DP14" s="7"/>
      <c r="DQ14" s="7">
        <v>100</v>
      </c>
    </row>
    <row r="15" spans="1:121" s="8" customFormat="1" ht="36">
      <c r="A15" s="4" t="s">
        <v>311</v>
      </c>
      <c r="B15" s="4" t="s">
        <v>436</v>
      </c>
      <c r="C15" s="3">
        <v>1</v>
      </c>
      <c r="D15" s="4" t="s">
        <v>437</v>
      </c>
      <c r="E15" s="4" t="s">
        <v>438</v>
      </c>
      <c r="F15" s="4" t="s">
        <v>439</v>
      </c>
      <c r="G15" s="4">
        <v>74221</v>
      </c>
      <c r="H15" s="4" t="s">
        <v>440</v>
      </c>
      <c r="I15" s="4" t="s">
        <v>441</v>
      </c>
      <c r="J15" s="4" t="s">
        <v>442</v>
      </c>
      <c r="K15" s="4" t="s">
        <v>264</v>
      </c>
      <c r="L15" s="4" t="s">
        <v>264</v>
      </c>
      <c r="M15" s="4" t="s">
        <v>264</v>
      </c>
      <c r="N15" s="4" t="s">
        <v>264</v>
      </c>
      <c r="O15" s="4" t="s">
        <v>264</v>
      </c>
      <c r="P15" s="4" t="s">
        <v>264</v>
      </c>
      <c r="Q15" s="4" t="s">
        <v>262</v>
      </c>
      <c r="R15" s="4" t="s">
        <v>443</v>
      </c>
      <c r="S15" s="4" t="s">
        <v>444</v>
      </c>
      <c r="T15" s="4" t="s">
        <v>264</v>
      </c>
      <c r="U15" s="4">
        <v>556879692</v>
      </c>
      <c r="V15" s="4" t="s">
        <v>445</v>
      </c>
      <c r="W15" s="4">
        <v>2</v>
      </c>
      <c r="X15" s="4">
        <v>0</v>
      </c>
      <c r="Y15" s="4">
        <v>2</v>
      </c>
      <c r="Z15" s="4">
        <v>2</v>
      </c>
      <c r="AA15" s="4">
        <v>0</v>
      </c>
      <c r="AB15" s="4">
        <v>2</v>
      </c>
      <c r="AC15" s="3" t="str">
        <f t="shared" si="8"/>
        <v>A</v>
      </c>
      <c r="AD15" s="4">
        <v>2</v>
      </c>
      <c r="AE15" s="4">
        <v>0</v>
      </c>
      <c r="AF15" s="4">
        <v>0</v>
      </c>
      <c r="AG15" s="4">
        <v>2</v>
      </c>
      <c r="AH15" s="3" t="str">
        <f t="shared" si="9"/>
        <v>A</v>
      </c>
      <c r="AI15" s="4">
        <v>0</v>
      </c>
      <c r="AJ15" s="4">
        <v>0</v>
      </c>
      <c r="AK15" s="4">
        <v>0</v>
      </c>
      <c r="AL15" s="4">
        <v>2</v>
      </c>
      <c r="AM15" s="4">
        <v>2</v>
      </c>
      <c r="AN15" s="3" t="str">
        <f t="shared" si="10"/>
        <v>A</v>
      </c>
      <c r="AO15" s="4">
        <v>0</v>
      </c>
      <c r="AP15" s="4">
        <v>0</v>
      </c>
      <c r="AQ15" s="4">
        <v>2</v>
      </c>
      <c r="AR15" s="4">
        <v>2</v>
      </c>
      <c r="AS15" s="3" t="str">
        <f t="shared" si="11"/>
        <v>A</v>
      </c>
      <c r="AT15" s="4">
        <v>0</v>
      </c>
      <c r="AU15" s="4">
        <v>0</v>
      </c>
      <c r="AV15" s="4">
        <v>0</v>
      </c>
      <c r="AW15" s="4">
        <v>0</v>
      </c>
      <c r="AX15" s="4">
        <v>2</v>
      </c>
      <c r="AY15" s="4">
        <v>0</v>
      </c>
      <c r="AZ15" s="4">
        <v>2</v>
      </c>
      <c r="BA15" s="3" t="str">
        <f t="shared" si="12"/>
        <v>A</v>
      </c>
      <c r="BB15" s="3">
        <v>1</v>
      </c>
      <c r="BC15" s="3">
        <v>1</v>
      </c>
      <c r="BD15" s="3">
        <v>1</v>
      </c>
      <c r="BE15" s="3">
        <v>1</v>
      </c>
      <c r="BF15" s="4">
        <v>0.5</v>
      </c>
      <c r="BG15" s="4">
        <v>1</v>
      </c>
      <c r="BH15" s="4">
        <v>0.4</v>
      </c>
      <c r="BI15" s="4">
        <v>0.1</v>
      </c>
      <c r="BJ15" s="4">
        <v>2</v>
      </c>
      <c r="BK15" s="3" t="str">
        <f t="shared" si="13"/>
        <v>A</v>
      </c>
      <c r="BL15" s="4">
        <v>0</v>
      </c>
      <c r="BM15" s="3" t="str">
        <f t="shared" si="14"/>
        <v>A</v>
      </c>
      <c r="BN15" s="4">
        <v>2</v>
      </c>
      <c r="BO15" s="3" t="str">
        <f t="shared" si="15"/>
        <v>A</v>
      </c>
      <c r="BP15" s="3">
        <v>0</v>
      </c>
      <c r="BQ15" s="4">
        <v>0</v>
      </c>
      <c r="BR15" s="4" t="s">
        <v>264</v>
      </c>
      <c r="BS15" s="4">
        <v>0</v>
      </c>
      <c r="BT15" s="4">
        <v>0</v>
      </c>
      <c r="BU15" s="4">
        <v>0</v>
      </c>
      <c r="BV15" s="4">
        <v>0</v>
      </c>
      <c r="BW15" s="3">
        <v>1</v>
      </c>
      <c r="BX15" s="4">
        <v>7</v>
      </c>
      <c r="BY15" s="4">
        <v>0</v>
      </c>
      <c r="BZ15" s="4">
        <v>192</v>
      </c>
      <c r="CA15" s="4">
        <v>0</v>
      </c>
      <c r="CB15" s="4">
        <v>1</v>
      </c>
      <c r="CC15" s="4">
        <v>0</v>
      </c>
      <c r="CD15" s="4" t="s">
        <v>264</v>
      </c>
      <c r="CE15" s="4">
        <v>0</v>
      </c>
      <c r="CF15" s="4" t="s">
        <v>264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2</v>
      </c>
      <c r="CP15" s="4" t="s">
        <v>446</v>
      </c>
      <c r="CQ15" s="4">
        <v>0</v>
      </c>
      <c r="CR15" s="4">
        <v>0</v>
      </c>
      <c r="CS15" s="4" t="s">
        <v>447</v>
      </c>
      <c r="CT15" s="4"/>
      <c r="CU15" s="4"/>
      <c r="CV15" s="4"/>
      <c r="CW15" s="4"/>
      <c r="CX15" s="4">
        <v>3</v>
      </c>
      <c r="CY15" s="4">
        <v>2</v>
      </c>
      <c r="CZ15" s="4">
        <v>10</v>
      </c>
      <c r="DA15" s="4">
        <v>8</v>
      </c>
      <c r="DB15" s="4">
        <v>2</v>
      </c>
      <c r="DC15" s="4">
        <v>10</v>
      </c>
      <c r="DD15" s="4">
        <v>80</v>
      </c>
      <c r="DE15" s="4">
        <v>100</v>
      </c>
      <c r="DF15" s="6">
        <v>41090</v>
      </c>
      <c r="DG15" s="7">
        <v>121.3</v>
      </c>
      <c r="DH15" s="6">
        <v>22417</v>
      </c>
      <c r="DI15" s="6">
        <v>27.49</v>
      </c>
      <c r="DJ15" s="6">
        <v>3</v>
      </c>
      <c r="DK15" s="6">
        <v>2</v>
      </c>
      <c r="DL15" s="6">
        <v>10</v>
      </c>
      <c r="DM15" s="6">
        <v>8</v>
      </c>
      <c r="DN15" s="6">
        <v>2</v>
      </c>
      <c r="DO15" s="6">
        <v>10</v>
      </c>
      <c r="DP15" s="7">
        <v>80</v>
      </c>
      <c r="DQ15" s="7">
        <v>100</v>
      </c>
    </row>
    <row r="16" spans="1:121" s="8" customFormat="1" ht="24">
      <c r="A16" s="4" t="s">
        <v>311</v>
      </c>
      <c r="B16" s="4" t="s">
        <v>448</v>
      </c>
      <c r="C16" s="3">
        <v>1</v>
      </c>
      <c r="D16" s="4" t="s">
        <v>449</v>
      </c>
      <c r="E16" s="4" t="s">
        <v>283</v>
      </c>
      <c r="F16" s="4" t="s">
        <v>450</v>
      </c>
      <c r="G16" s="4">
        <v>74721</v>
      </c>
      <c r="H16" s="4" t="s">
        <v>451</v>
      </c>
      <c r="I16" s="4" t="s">
        <v>452</v>
      </c>
      <c r="J16" s="4" t="s">
        <v>453</v>
      </c>
      <c r="K16" s="4"/>
      <c r="L16" s="4" t="s">
        <v>263</v>
      </c>
      <c r="M16" s="4" t="s">
        <v>454</v>
      </c>
      <c r="N16" s="4"/>
      <c r="O16" s="4">
        <v>553777913</v>
      </c>
      <c r="P16" s="4" t="s">
        <v>455</v>
      </c>
      <c r="Q16" s="4"/>
      <c r="R16" s="4" t="s">
        <v>263</v>
      </c>
      <c r="S16" s="4" t="s">
        <v>454</v>
      </c>
      <c r="T16" s="4"/>
      <c r="U16" s="4">
        <v>553777913</v>
      </c>
      <c r="V16" s="4" t="s">
        <v>455</v>
      </c>
      <c r="W16" s="4">
        <v>2</v>
      </c>
      <c r="X16" s="4">
        <v>1</v>
      </c>
      <c r="Y16" s="4">
        <v>3</v>
      </c>
      <c r="Z16" s="4">
        <v>1.3</v>
      </c>
      <c r="AA16" s="4">
        <v>0.7</v>
      </c>
      <c r="AB16" s="4">
        <v>2</v>
      </c>
      <c r="AC16" s="3" t="str">
        <f t="shared" si="8"/>
        <v>A</v>
      </c>
      <c r="AD16" s="4">
        <v>2</v>
      </c>
      <c r="AE16" s="4">
        <v>0</v>
      </c>
      <c r="AF16" s="4">
        <v>0</v>
      </c>
      <c r="AG16" s="4">
        <v>2</v>
      </c>
      <c r="AH16" s="3" t="str">
        <f t="shared" si="9"/>
        <v>A</v>
      </c>
      <c r="AI16" s="4">
        <v>0</v>
      </c>
      <c r="AJ16" s="4">
        <v>1</v>
      </c>
      <c r="AK16" s="4">
        <v>0</v>
      </c>
      <c r="AL16" s="4">
        <v>2</v>
      </c>
      <c r="AM16" s="4">
        <v>3</v>
      </c>
      <c r="AN16" s="3" t="str">
        <f t="shared" si="10"/>
        <v>A</v>
      </c>
      <c r="AO16" s="4">
        <v>1</v>
      </c>
      <c r="AP16" s="4">
        <v>0</v>
      </c>
      <c r="AQ16" s="4">
        <v>2</v>
      </c>
      <c r="AR16" s="4">
        <v>3</v>
      </c>
      <c r="AS16" s="3" t="str">
        <f t="shared" si="11"/>
        <v>A</v>
      </c>
      <c r="AT16" s="4">
        <v>0</v>
      </c>
      <c r="AU16" s="4">
        <v>0</v>
      </c>
      <c r="AV16" s="4">
        <v>1</v>
      </c>
      <c r="AW16" s="4">
        <v>1</v>
      </c>
      <c r="AX16" s="4">
        <v>1</v>
      </c>
      <c r="AY16" s="4">
        <v>0</v>
      </c>
      <c r="AZ16" s="4">
        <v>3</v>
      </c>
      <c r="BA16" s="3" t="str">
        <f t="shared" si="12"/>
        <v>A</v>
      </c>
      <c r="BB16" s="3">
        <v>1</v>
      </c>
      <c r="BC16" s="3">
        <v>0</v>
      </c>
      <c r="BD16" s="3">
        <v>3</v>
      </c>
      <c r="BE16" s="3">
        <v>1</v>
      </c>
      <c r="BF16" s="4">
        <v>0.45</v>
      </c>
      <c r="BG16" s="4">
        <v>0.7</v>
      </c>
      <c r="BH16" s="4">
        <v>0</v>
      </c>
      <c r="BI16" s="4">
        <v>0.15</v>
      </c>
      <c r="BJ16" s="4">
        <v>1.3</v>
      </c>
      <c r="BK16" s="3" t="str">
        <f t="shared" si="13"/>
        <v>A</v>
      </c>
      <c r="BL16" s="4">
        <v>0.7</v>
      </c>
      <c r="BM16" s="3" t="str">
        <f t="shared" si="14"/>
        <v>A</v>
      </c>
      <c r="BN16" s="4">
        <v>2</v>
      </c>
      <c r="BO16" s="3" t="str">
        <f t="shared" si="15"/>
        <v>A</v>
      </c>
      <c r="BP16" s="3">
        <v>0</v>
      </c>
      <c r="BQ16" s="4"/>
      <c r="BR16" s="4"/>
      <c r="BS16" s="4">
        <v>0</v>
      </c>
      <c r="BT16" s="4">
        <v>2</v>
      </c>
      <c r="BU16" s="4">
        <v>0</v>
      </c>
      <c r="BV16" s="4">
        <v>0</v>
      </c>
      <c r="BW16" s="3">
        <v>1</v>
      </c>
      <c r="BX16" s="4">
        <v>8</v>
      </c>
      <c r="BY16" s="4">
        <v>0</v>
      </c>
      <c r="BZ16" s="4">
        <v>100</v>
      </c>
      <c r="CA16" s="4">
        <v>0</v>
      </c>
      <c r="CB16" s="4">
        <v>0</v>
      </c>
      <c r="CC16" s="4">
        <v>0</v>
      </c>
      <c r="CD16" s="4"/>
      <c r="CE16" s="4">
        <v>0</v>
      </c>
      <c r="CF16" s="4"/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/>
      <c r="CQ16" s="4">
        <v>0</v>
      </c>
      <c r="CR16" s="4">
        <v>0</v>
      </c>
      <c r="CS16" s="4" t="s">
        <v>456</v>
      </c>
      <c r="CT16" s="4">
        <v>21515</v>
      </c>
      <c r="CU16" s="4">
        <v>100.6258</v>
      </c>
      <c r="CV16" s="4">
        <v>6820</v>
      </c>
      <c r="CW16" s="4">
        <v>19.374110000000002</v>
      </c>
      <c r="CX16" s="4">
        <v>3</v>
      </c>
      <c r="CY16" s="4">
        <v>1</v>
      </c>
      <c r="CZ16" s="4">
        <v>9</v>
      </c>
      <c r="DA16" s="4">
        <v>5</v>
      </c>
      <c r="DB16" s="4">
        <v>4</v>
      </c>
      <c r="DC16" s="4">
        <v>9</v>
      </c>
      <c r="DD16" s="4">
        <v>55.56</v>
      </c>
      <c r="DE16" s="4">
        <v>100</v>
      </c>
      <c r="DF16" s="6">
        <v>21353</v>
      </c>
      <c r="DG16" s="7">
        <v>100.61</v>
      </c>
      <c r="DH16" s="6">
        <v>6733</v>
      </c>
      <c r="DI16" s="6">
        <v>19.37</v>
      </c>
      <c r="DJ16" s="6">
        <v>3</v>
      </c>
      <c r="DK16" s="6">
        <v>1</v>
      </c>
      <c r="DL16" s="6">
        <v>9</v>
      </c>
      <c r="DM16" s="6">
        <v>4</v>
      </c>
      <c r="DN16" s="6">
        <v>5</v>
      </c>
      <c r="DO16" s="6">
        <v>9</v>
      </c>
      <c r="DP16" s="7">
        <v>44.44</v>
      </c>
      <c r="DQ16" s="7">
        <v>100</v>
      </c>
    </row>
    <row r="17" spans="1:121" s="8" customFormat="1" ht="24">
      <c r="A17" s="4" t="s">
        <v>311</v>
      </c>
      <c r="B17" s="4" t="s">
        <v>457</v>
      </c>
      <c r="C17" s="3">
        <v>1</v>
      </c>
      <c r="D17" s="4" t="s">
        <v>458</v>
      </c>
      <c r="E17" s="4" t="s">
        <v>459</v>
      </c>
      <c r="F17" s="4" t="s">
        <v>460</v>
      </c>
      <c r="G17" s="4">
        <v>79401</v>
      </c>
      <c r="H17" s="4" t="s">
        <v>461</v>
      </c>
      <c r="I17" s="4" t="s">
        <v>462</v>
      </c>
      <c r="J17" s="4" t="s">
        <v>289</v>
      </c>
      <c r="K17" s="4" t="s">
        <v>262</v>
      </c>
      <c r="L17" s="4" t="s">
        <v>295</v>
      </c>
      <c r="M17" s="4" t="s">
        <v>463</v>
      </c>
      <c r="N17" s="4" t="s">
        <v>264</v>
      </c>
      <c r="O17" s="4">
        <v>554697702</v>
      </c>
      <c r="P17" s="4" t="s">
        <v>464</v>
      </c>
      <c r="Q17" s="4" t="s">
        <v>262</v>
      </c>
      <c r="R17" s="4" t="s">
        <v>295</v>
      </c>
      <c r="S17" s="4" t="s">
        <v>463</v>
      </c>
      <c r="T17" s="4" t="s">
        <v>264</v>
      </c>
      <c r="U17" s="4">
        <v>554697702</v>
      </c>
      <c r="V17" s="4" t="s">
        <v>464</v>
      </c>
      <c r="W17" s="4">
        <v>3</v>
      </c>
      <c r="X17" s="4">
        <v>0</v>
      </c>
      <c r="Y17" s="4">
        <v>3</v>
      </c>
      <c r="Z17" s="4">
        <v>2.2000000000000002</v>
      </c>
      <c r="AA17" s="4">
        <v>0</v>
      </c>
      <c r="AB17" s="4">
        <v>2.2000000000000002</v>
      </c>
      <c r="AC17" s="3" t="str">
        <f t="shared" si="8"/>
        <v>A</v>
      </c>
      <c r="AD17" s="4">
        <v>3</v>
      </c>
      <c r="AE17" s="4">
        <v>0</v>
      </c>
      <c r="AF17" s="4">
        <v>0</v>
      </c>
      <c r="AG17" s="4">
        <v>3</v>
      </c>
      <c r="AH17" s="3" t="str">
        <f t="shared" si="9"/>
        <v>A</v>
      </c>
      <c r="AI17" s="4">
        <v>0</v>
      </c>
      <c r="AJ17" s="4">
        <v>1</v>
      </c>
      <c r="AK17" s="4">
        <v>0</v>
      </c>
      <c r="AL17" s="4">
        <v>2</v>
      </c>
      <c r="AM17" s="4">
        <v>3</v>
      </c>
      <c r="AN17" s="3" t="str">
        <f t="shared" si="10"/>
        <v>A</v>
      </c>
      <c r="AO17" s="4">
        <v>0</v>
      </c>
      <c r="AP17" s="4">
        <v>0</v>
      </c>
      <c r="AQ17" s="4">
        <v>3</v>
      </c>
      <c r="AR17" s="4">
        <v>3</v>
      </c>
      <c r="AS17" s="3" t="str">
        <f t="shared" si="11"/>
        <v>A</v>
      </c>
      <c r="AT17" s="4">
        <v>0</v>
      </c>
      <c r="AU17" s="4">
        <v>0</v>
      </c>
      <c r="AV17" s="4">
        <v>0</v>
      </c>
      <c r="AW17" s="4">
        <v>2</v>
      </c>
      <c r="AX17" s="4">
        <v>1</v>
      </c>
      <c r="AY17" s="4">
        <v>0</v>
      </c>
      <c r="AZ17" s="4">
        <v>3</v>
      </c>
      <c r="BA17" s="3" t="str">
        <f t="shared" si="12"/>
        <v>A</v>
      </c>
      <c r="BB17" s="3">
        <v>1</v>
      </c>
      <c r="BC17" s="3">
        <v>0</v>
      </c>
      <c r="BD17" s="3">
        <v>2</v>
      </c>
      <c r="BE17" s="3">
        <v>1</v>
      </c>
      <c r="BF17" s="4">
        <v>0.2</v>
      </c>
      <c r="BG17" s="4">
        <v>1.5</v>
      </c>
      <c r="BH17" s="4">
        <v>0.25</v>
      </c>
      <c r="BI17" s="4">
        <v>0.25</v>
      </c>
      <c r="BJ17" s="4">
        <v>2.2000000000000002</v>
      </c>
      <c r="BK17" s="3" t="str">
        <f t="shared" si="13"/>
        <v>A</v>
      </c>
      <c r="BL17" s="4">
        <v>0</v>
      </c>
      <c r="BM17" s="3" t="str">
        <f t="shared" si="14"/>
        <v>A</v>
      </c>
      <c r="BN17" s="4">
        <v>2.2000000000000002</v>
      </c>
      <c r="BO17" s="3" t="str">
        <f t="shared" si="15"/>
        <v>A</v>
      </c>
      <c r="BP17" s="3">
        <v>1</v>
      </c>
      <c r="BQ17" s="4">
        <v>2</v>
      </c>
      <c r="BR17" s="4" t="s">
        <v>465</v>
      </c>
      <c r="BS17" s="4">
        <v>0</v>
      </c>
      <c r="BT17" s="4">
        <v>2</v>
      </c>
      <c r="BU17" s="4">
        <v>0</v>
      </c>
      <c r="BV17" s="4">
        <v>0</v>
      </c>
      <c r="BW17" s="3">
        <v>0</v>
      </c>
      <c r="BX17" s="4">
        <v>11</v>
      </c>
      <c r="BY17" s="4">
        <v>1</v>
      </c>
      <c r="BZ17" s="4">
        <v>22</v>
      </c>
      <c r="CA17" s="4">
        <v>0</v>
      </c>
      <c r="CB17" s="4">
        <v>0</v>
      </c>
      <c r="CC17" s="4">
        <v>0</v>
      </c>
      <c r="CD17" s="4" t="s">
        <v>264</v>
      </c>
      <c r="CE17" s="4">
        <v>0</v>
      </c>
      <c r="CF17" s="4" t="s">
        <v>264</v>
      </c>
      <c r="CG17" s="4">
        <v>1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 t="s">
        <v>264</v>
      </c>
      <c r="CQ17" s="4">
        <v>0</v>
      </c>
      <c r="CR17" s="4">
        <v>0</v>
      </c>
      <c r="CS17" s="4" t="s">
        <v>466</v>
      </c>
      <c r="CT17" s="4">
        <v>41680</v>
      </c>
      <c r="CU17" s="4">
        <v>574.49739999999997</v>
      </c>
      <c r="CV17" s="4">
        <v>24518</v>
      </c>
      <c r="CW17" s="4">
        <v>44.297240000000002</v>
      </c>
      <c r="CX17" s="4">
        <v>3</v>
      </c>
      <c r="CY17" s="4">
        <v>3</v>
      </c>
      <c r="CZ17" s="4">
        <v>25</v>
      </c>
      <c r="DA17" s="4">
        <v>9</v>
      </c>
      <c r="DB17" s="4">
        <v>16</v>
      </c>
      <c r="DC17" s="4">
        <v>25</v>
      </c>
      <c r="DD17" s="4">
        <v>34</v>
      </c>
      <c r="DE17" s="4">
        <v>100</v>
      </c>
      <c r="DF17" s="6">
        <v>41145</v>
      </c>
      <c r="DG17" s="7">
        <v>574.53</v>
      </c>
      <c r="DH17" s="6">
        <v>24175</v>
      </c>
      <c r="DI17" s="6">
        <v>44.29</v>
      </c>
      <c r="DJ17" s="6">
        <v>3</v>
      </c>
      <c r="DK17" s="6">
        <v>3</v>
      </c>
      <c r="DL17" s="6">
        <v>25</v>
      </c>
      <c r="DM17" s="6">
        <v>9</v>
      </c>
      <c r="DN17" s="6">
        <v>16</v>
      </c>
      <c r="DO17" s="6">
        <v>25</v>
      </c>
      <c r="DP17" s="7">
        <v>36</v>
      </c>
      <c r="DQ17" s="7">
        <v>100</v>
      </c>
    </row>
    <row r="18" spans="1:121" s="8" customFormat="1" ht="60">
      <c r="A18" s="4" t="s">
        <v>311</v>
      </c>
      <c r="B18" s="4" t="s">
        <v>467</v>
      </c>
      <c r="C18" s="3">
        <v>1</v>
      </c>
      <c r="D18" s="4" t="s">
        <v>468</v>
      </c>
      <c r="E18" s="4" t="s">
        <v>291</v>
      </c>
      <c r="F18" s="5" t="s">
        <v>269</v>
      </c>
      <c r="G18" s="4">
        <v>74101</v>
      </c>
      <c r="H18" s="4" t="s">
        <v>469</v>
      </c>
      <c r="I18" s="4" t="s">
        <v>470</v>
      </c>
      <c r="J18" s="4" t="s">
        <v>287</v>
      </c>
      <c r="K18" s="4" t="s">
        <v>262</v>
      </c>
      <c r="L18" s="4" t="s">
        <v>303</v>
      </c>
      <c r="M18" s="4" t="s">
        <v>471</v>
      </c>
      <c r="N18" s="4"/>
      <c r="O18" s="4">
        <v>556768380</v>
      </c>
      <c r="P18" s="4" t="s">
        <v>472</v>
      </c>
      <c r="Q18" s="4" t="s">
        <v>262</v>
      </c>
      <c r="R18" s="4" t="s">
        <v>303</v>
      </c>
      <c r="S18" s="4" t="s">
        <v>471</v>
      </c>
      <c r="T18" s="4"/>
      <c r="U18" s="4">
        <v>556768380</v>
      </c>
      <c r="V18" s="4" t="s">
        <v>472</v>
      </c>
      <c r="W18" s="4">
        <v>5</v>
      </c>
      <c r="X18" s="4">
        <v>2</v>
      </c>
      <c r="Y18" s="4">
        <v>7</v>
      </c>
      <c r="Z18" s="4">
        <v>4.3</v>
      </c>
      <c r="AA18" s="4">
        <v>0.7</v>
      </c>
      <c r="AB18" s="4">
        <v>5</v>
      </c>
      <c r="AC18" s="3" t="str">
        <f t="shared" si="8"/>
        <v>A</v>
      </c>
      <c r="AD18" s="4">
        <v>2</v>
      </c>
      <c r="AE18" s="4">
        <v>2</v>
      </c>
      <c r="AF18" s="4">
        <v>1</v>
      </c>
      <c r="AG18" s="4">
        <v>5</v>
      </c>
      <c r="AH18" s="3" t="str">
        <f t="shared" si="9"/>
        <v>A</v>
      </c>
      <c r="AI18" s="4">
        <v>0</v>
      </c>
      <c r="AJ18" s="4">
        <v>1</v>
      </c>
      <c r="AK18" s="4">
        <v>0</v>
      </c>
      <c r="AL18" s="4">
        <v>6</v>
      </c>
      <c r="AM18" s="4">
        <v>7</v>
      </c>
      <c r="AN18" s="3" t="str">
        <f t="shared" si="10"/>
        <v>A</v>
      </c>
      <c r="AO18" s="4">
        <v>0</v>
      </c>
      <c r="AP18" s="4">
        <v>2</v>
      </c>
      <c r="AQ18" s="4">
        <v>5</v>
      </c>
      <c r="AR18" s="4">
        <v>7</v>
      </c>
      <c r="AS18" s="3" t="str">
        <f t="shared" si="11"/>
        <v>A</v>
      </c>
      <c r="AT18" s="4">
        <v>0</v>
      </c>
      <c r="AU18" s="4">
        <v>1</v>
      </c>
      <c r="AV18" s="4">
        <v>1</v>
      </c>
      <c r="AW18" s="4">
        <v>4</v>
      </c>
      <c r="AX18" s="4">
        <v>1</v>
      </c>
      <c r="AY18" s="4">
        <v>0</v>
      </c>
      <c r="AZ18" s="4">
        <v>7</v>
      </c>
      <c r="BA18" s="3" t="str">
        <f t="shared" si="12"/>
        <v>A</v>
      </c>
      <c r="BB18" s="3">
        <v>1</v>
      </c>
      <c r="BC18" s="3">
        <v>1</v>
      </c>
      <c r="BD18" s="3">
        <v>1</v>
      </c>
      <c r="BE18" s="3">
        <v>1</v>
      </c>
      <c r="BF18" s="4">
        <v>0.4</v>
      </c>
      <c r="BG18" s="4">
        <v>2.6</v>
      </c>
      <c r="BH18" s="4">
        <v>0.9</v>
      </c>
      <c r="BI18" s="4">
        <v>0.4</v>
      </c>
      <c r="BJ18" s="4">
        <v>4.3</v>
      </c>
      <c r="BK18" s="3" t="str">
        <f t="shared" si="13"/>
        <v>A</v>
      </c>
      <c r="BL18" s="4">
        <v>0.7</v>
      </c>
      <c r="BM18" s="3" t="str">
        <f t="shared" si="14"/>
        <v>A</v>
      </c>
      <c r="BN18" s="4">
        <v>5</v>
      </c>
      <c r="BO18" s="3" t="str">
        <f t="shared" si="15"/>
        <v>A</v>
      </c>
      <c r="BP18" s="3">
        <v>1</v>
      </c>
      <c r="BQ18" s="4">
        <v>3</v>
      </c>
      <c r="BR18" s="4" t="s">
        <v>473</v>
      </c>
      <c r="BS18" s="4">
        <v>1</v>
      </c>
      <c r="BT18" s="4">
        <v>2</v>
      </c>
      <c r="BU18" s="4">
        <v>2</v>
      </c>
      <c r="BV18" s="4">
        <v>0</v>
      </c>
      <c r="BW18" s="3">
        <v>1</v>
      </c>
      <c r="BX18" s="4">
        <v>9</v>
      </c>
      <c r="BY18" s="4">
        <v>4</v>
      </c>
      <c r="BZ18" s="4">
        <v>226</v>
      </c>
      <c r="CA18" s="4">
        <v>0</v>
      </c>
      <c r="CB18" s="4">
        <v>0</v>
      </c>
      <c r="CC18" s="4">
        <v>0</v>
      </c>
      <c r="CD18" s="4" t="s">
        <v>264</v>
      </c>
      <c r="CE18" s="4">
        <v>0</v>
      </c>
      <c r="CF18" s="4" t="s">
        <v>264</v>
      </c>
      <c r="CG18" s="4">
        <v>1</v>
      </c>
      <c r="CH18" s="4">
        <v>1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1</v>
      </c>
      <c r="CP18" s="4">
        <v>106</v>
      </c>
      <c r="CQ18" s="4">
        <v>0</v>
      </c>
      <c r="CR18" s="4">
        <v>0</v>
      </c>
      <c r="CS18" s="4" t="s">
        <v>474</v>
      </c>
      <c r="CT18" s="4"/>
      <c r="CU18" s="4"/>
      <c r="CV18" s="4"/>
      <c r="CW18" s="4"/>
      <c r="CX18" s="4">
        <v>5</v>
      </c>
      <c r="CY18" s="4"/>
      <c r="CZ18" s="4">
        <v>16</v>
      </c>
      <c r="DA18" s="4">
        <v>7</v>
      </c>
      <c r="DB18" s="4">
        <v>9</v>
      </c>
      <c r="DC18" s="4">
        <v>16</v>
      </c>
      <c r="DD18" s="4">
        <v>43.75</v>
      </c>
      <c r="DE18" s="4">
        <v>100</v>
      </c>
      <c r="DF18" s="6">
        <v>48483</v>
      </c>
      <c r="DG18" s="7">
        <v>275.35000000000002</v>
      </c>
      <c r="DH18" s="6">
        <v>23639</v>
      </c>
      <c r="DI18" s="6">
        <v>36.520000000000003</v>
      </c>
      <c r="DJ18" s="6">
        <v>5</v>
      </c>
      <c r="DK18" s="6">
        <v>1</v>
      </c>
      <c r="DL18" s="6">
        <v>16</v>
      </c>
      <c r="DM18" s="6">
        <v>7</v>
      </c>
      <c r="DN18" s="6">
        <v>9</v>
      </c>
      <c r="DO18" s="6">
        <v>16</v>
      </c>
      <c r="DP18" s="7">
        <v>43.75</v>
      </c>
      <c r="DQ18" s="7">
        <v>100</v>
      </c>
    </row>
    <row r="19" spans="1:121" s="8" customFormat="1" ht="36">
      <c r="A19" s="4" t="s">
        <v>311</v>
      </c>
      <c r="B19" s="4" t="s">
        <v>475</v>
      </c>
      <c r="C19" s="3">
        <v>1</v>
      </c>
      <c r="D19" s="4" t="s">
        <v>476</v>
      </c>
      <c r="E19" s="4" t="s">
        <v>265</v>
      </c>
      <c r="F19" s="4" t="s">
        <v>477</v>
      </c>
      <c r="G19" s="4">
        <v>74235</v>
      </c>
      <c r="H19" s="4" t="s">
        <v>478</v>
      </c>
      <c r="I19" s="4" t="s">
        <v>479</v>
      </c>
      <c r="J19" s="4" t="s">
        <v>276</v>
      </c>
      <c r="K19" s="4" t="s">
        <v>262</v>
      </c>
      <c r="L19" s="4" t="s">
        <v>290</v>
      </c>
      <c r="M19" s="4" t="s">
        <v>480</v>
      </c>
      <c r="N19" s="4"/>
      <c r="O19" s="4">
        <v>556768150</v>
      </c>
      <c r="P19" s="4" t="s">
        <v>481</v>
      </c>
      <c r="Q19" s="4"/>
      <c r="R19" s="4"/>
      <c r="S19" s="4"/>
      <c r="T19" s="4"/>
      <c r="U19" s="4"/>
      <c r="V19" s="4"/>
      <c r="W19" s="4">
        <v>2</v>
      </c>
      <c r="X19" s="4">
        <v>0</v>
      </c>
      <c r="Y19" s="4">
        <v>2</v>
      </c>
      <c r="Z19" s="4">
        <v>1.5</v>
      </c>
      <c r="AA19" s="4">
        <v>0</v>
      </c>
      <c r="AB19" s="4">
        <v>1.5</v>
      </c>
      <c r="AC19" s="3" t="str">
        <f t="shared" si="8"/>
        <v>A</v>
      </c>
      <c r="AD19" s="4">
        <v>1</v>
      </c>
      <c r="AE19" s="4">
        <v>1</v>
      </c>
      <c r="AF19" s="4">
        <v>0</v>
      </c>
      <c r="AG19" s="4">
        <v>2</v>
      </c>
      <c r="AH19" s="3" t="str">
        <f t="shared" si="9"/>
        <v>A</v>
      </c>
      <c r="AI19" s="4">
        <v>0</v>
      </c>
      <c r="AJ19" s="4">
        <v>0</v>
      </c>
      <c r="AK19" s="4">
        <v>0</v>
      </c>
      <c r="AL19" s="4">
        <v>2</v>
      </c>
      <c r="AM19" s="4">
        <v>2</v>
      </c>
      <c r="AN19" s="3" t="str">
        <f t="shared" si="10"/>
        <v>A</v>
      </c>
      <c r="AO19" s="4">
        <v>0</v>
      </c>
      <c r="AP19" s="4">
        <v>1</v>
      </c>
      <c r="AQ19" s="4">
        <v>1</v>
      </c>
      <c r="AR19" s="4">
        <v>2</v>
      </c>
      <c r="AS19" s="3" t="str">
        <f t="shared" si="11"/>
        <v>A</v>
      </c>
      <c r="AT19" s="4">
        <v>0</v>
      </c>
      <c r="AU19" s="4">
        <v>0</v>
      </c>
      <c r="AV19" s="4">
        <v>0</v>
      </c>
      <c r="AW19" s="4">
        <v>1</v>
      </c>
      <c r="AX19" s="4">
        <v>1</v>
      </c>
      <c r="AY19" s="4">
        <v>0</v>
      </c>
      <c r="AZ19" s="4">
        <v>2</v>
      </c>
      <c r="BA19" s="3" t="str">
        <f t="shared" si="12"/>
        <v>A</v>
      </c>
      <c r="BB19" s="3">
        <v>1</v>
      </c>
      <c r="BC19" s="3">
        <v>0</v>
      </c>
      <c r="BD19" s="3">
        <v>3</v>
      </c>
      <c r="BE19" s="3">
        <v>1</v>
      </c>
      <c r="BF19" s="4">
        <v>0.3</v>
      </c>
      <c r="BG19" s="4">
        <v>0.9</v>
      </c>
      <c r="BH19" s="4">
        <v>0.2</v>
      </c>
      <c r="BI19" s="4">
        <v>0.1</v>
      </c>
      <c r="BJ19" s="4">
        <v>1.5</v>
      </c>
      <c r="BK19" s="3" t="str">
        <f t="shared" si="13"/>
        <v>A</v>
      </c>
      <c r="BL19" s="4">
        <v>0</v>
      </c>
      <c r="BM19" s="3" t="str">
        <f t="shared" si="14"/>
        <v>A</v>
      </c>
      <c r="BN19" s="4">
        <v>1.5</v>
      </c>
      <c r="BO19" s="3" t="str">
        <f t="shared" si="15"/>
        <v>A</v>
      </c>
      <c r="BP19" s="3">
        <v>1</v>
      </c>
      <c r="BQ19" s="4">
        <v>6</v>
      </c>
      <c r="BR19" s="4" t="s">
        <v>482</v>
      </c>
      <c r="BS19" s="4">
        <v>0</v>
      </c>
      <c r="BT19" s="4">
        <v>1</v>
      </c>
      <c r="BU19" s="4">
        <v>2</v>
      </c>
      <c r="BV19" s="4">
        <v>0</v>
      </c>
      <c r="BW19" s="3">
        <v>1</v>
      </c>
      <c r="BX19" s="4">
        <v>5</v>
      </c>
      <c r="BY19" s="4">
        <v>70</v>
      </c>
      <c r="BZ19" s="4">
        <v>96</v>
      </c>
      <c r="CA19" s="4">
        <v>0</v>
      </c>
      <c r="CB19" s="4">
        <v>0</v>
      </c>
      <c r="CC19" s="4">
        <v>0</v>
      </c>
      <c r="CD19" s="4" t="s">
        <v>264</v>
      </c>
      <c r="CE19" s="4">
        <v>0</v>
      </c>
      <c r="CF19" s="4" t="s">
        <v>264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5</v>
      </c>
      <c r="CP19" s="4" t="s">
        <v>483</v>
      </c>
      <c r="CQ19" s="4">
        <v>0</v>
      </c>
      <c r="CR19" s="4">
        <v>0</v>
      </c>
      <c r="CS19" s="4" t="s">
        <v>484</v>
      </c>
      <c r="CT19" s="4">
        <v>17217</v>
      </c>
      <c r="CU19" s="4">
        <v>223.99</v>
      </c>
      <c r="CV19" s="4">
        <v>7361</v>
      </c>
      <c r="CW19" s="4">
        <v>74.081999999999994</v>
      </c>
      <c r="CX19" s="4">
        <v>2</v>
      </c>
      <c r="CY19" s="4">
        <v>2</v>
      </c>
      <c r="CZ19" s="4">
        <v>10</v>
      </c>
      <c r="DA19" s="4">
        <v>6</v>
      </c>
      <c r="DB19" s="4">
        <v>3</v>
      </c>
      <c r="DC19" s="4">
        <v>9</v>
      </c>
      <c r="DD19" s="4">
        <v>60</v>
      </c>
      <c r="DE19" s="4">
        <v>90</v>
      </c>
      <c r="DF19" s="6">
        <v>17116</v>
      </c>
      <c r="DG19" s="7">
        <v>224.01</v>
      </c>
      <c r="DH19" s="6">
        <v>7350</v>
      </c>
      <c r="DI19" s="6">
        <v>74.08</v>
      </c>
      <c r="DJ19" s="6">
        <v>2</v>
      </c>
      <c r="DK19" s="6">
        <v>2</v>
      </c>
      <c r="DL19" s="6">
        <v>10</v>
      </c>
      <c r="DM19" s="6">
        <v>6</v>
      </c>
      <c r="DN19" s="6">
        <v>3</v>
      </c>
      <c r="DO19" s="6">
        <v>9</v>
      </c>
      <c r="DP19" s="7">
        <v>60</v>
      </c>
      <c r="DQ19" s="7">
        <v>90</v>
      </c>
    </row>
    <row r="20" spans="1:121" s="8" customFormat="1" ht="24">
      <c r="A20" s="4" t="s">
        <v>311</v>
      </c>
      <c r="B20" s="4" t="s">
        <v>485</v>
      </c>
      <c r="C20" s="3">
        <v>1</v>
      </c>
      <c r="D20" s="4" t="s">
        <v>486</v>
      </c>
      <c r="E20" s="4" t="s">
        <v>302</v>
      </c>
      <c r="F20" s="4" t="s">
        <v>487</v>
      </c>
      <c r="G20" s="4">
        <v>74626</v>
      </c>
      <c r="H20" s="4" t="s">
        <v>488</v>
      </c>
      <c r="I20" s="4" t="s">
        <v>489</v>
      </c>
      <c r="J20" s="4" t="s">
        <v>490</v>
      </c>
      <c r="K20" s="4" t="s">
        <v>268</v>
      </c>
      <c r="L20" s="4" t="s">
        <v>282</v>
      </c>
      <c r="M20" s="4" t="s">
        <v>491</v>
      </c>
      <c r="N20" s="4" t="s">
        <v>264</v>
      </c>
      <c r="O20" s="4">
        <v>553756850</v>
      </c>
      <c r="P20" s="4" t="s">
        <v>492</v>
      </c>
      <c r="Q20" s="4" t="s">
        <v>308</v>
      </c>
      <c r="R20" s="4" t="s">
        <v>307</v>
      </c>
      <c r="S20" s="4" t="s">
        <v>493</v>
      </c>
      <c r="T20" s="4" t="s">
        <v>264</v>
      </c>
      <c r="U20" s="4">
        <v>553756855</v>
      </c>
      <c r="V20" s="4" t="s">
        <v>494</v>
      </c>
      <c r="W20" s="4">
        <v>9</v>
      </c>
      <c r="X20" s="4">
        <v>2</v>
      </c>
      <c r="Y20" s="4">
        <v>11</v>
      </c>
      <c r="Z20" s="4">
        <v>7.1</v>
      </c>
      <c r="AA20" s="4">
        <v>0.35</v>
      </c>
      <c r="AB20" s="4">
        <v>7.45</v>
      </c>
      <c r="AC20" s="3" t="str">
        <f t="shared" si="8"/>
        <v>A</v>
      </c>
      <c r="AD20" s="4">
        <v>3</v>
      </c>
      <c r="AE20" s="4">
        <v>6</v>
      </c>
      <c r="AF20" s="4">
        <v>0</v>
      </c>
      <c r="AG20" s="4">
        <v>9</v>
      </c>
      <c r="AH20" s="3" t="str">
        <f t="shared" si="9"/>
        <v>A</v>
      </c>
      <c r="AI20" s="4">
        <v>0</v>
      </c>
      <c r="AJ20" s="4">
        <v>0</v>
      </c>
      <c r="AK20" s="4">
        <v>1</v>
      </c>
      <c r="AL20" s="4">
        <v>10</v>
      </c>
      <c r="AM20" s="4">
        <v>11</v>
      </c>
      <c r="AN20" s="3" t="str">
        <f t="shared" si="10"/>
        <v>A</v>
      </c>
      <c r="AO20" s="4">
        <v>0</v>
      </c>
      <c r="AP20" s="4">
        <v>8</v>
      </c>
      <c r="AQ20" s="4">
        <v>3</v>
      </c>
      <c r="AR20" s="4">
        <v>11</v>
      </c>
      <c r="AS20" s="3" t="str">
        <f t="shared" si="11"/>
        <v>A</v>
      </c>
      <c r="AT20" s="4">
        <v>1</v>
      </c>
      <c r="AU20" s="4">
        <v>0</v>
      </c>
      <c r="AV20" s="4">
        <v>0</v>
      </c>
      <c r="AW20" s="4">
        <v>7</v>
      </c>
      <c r="AX20" s="4">
        <v>2</v>
      </c>
      <c r="AY20" s="4">
        <v>1</v>
      </c>
      <c r="AZ20" s="4">
        <v>11</v>
      </c>
      <c r="BA20" s="3" t="str">
        <f t="shared" si="12"/>
        <v>A</v>
      </c>
      <c r="BB20" s="3">
        <v>1</v>
      </c>
      <c r="BC20" s="3">
        <v>1</v>
      </c>
      <c r="BD20" s="3">
        <v>4</v>
      </c>
      <c r="BE20" s="3">
        <v>1</v>
      </c>
      <c r="BF20" s="4">
        <v>0.7</v>
      </c>
      <c r="BG20" s="4">
        <v>6.1</v>
      </c>
      <c r="BH20" s="4">
        <v>0.2</v>
      </c>
      <c r="BI20" s="4">
        <v>0.1</v>
      </c>
      <c r="BJ20" s="4">
        <v>7.1</v>
      </c>
      <c r="BK20" s="3" t="str">
        <f t="shared" si="13"/>
        <v>A</v>
      </c>
      <c r="BL20" s="4">
        <v>0.35</v>
      </c>
      <c r="BM20" s="3" t="str">
        <f t="shared" si="14"/>
        <v>A</v>
      </c>
      <c r="BN20" s="4">
        <v>7.45</v>
      </c>
      <c r="BO20" s="3" t="str">
        <f t="shared" si="15"/>
        <v>A</v>
      </c>
      <c r="BP20" s="3">
        <v>1</v>
      </c>
      <c r="BQ20" s="4">
        <v>58</v>
      </c>
      <c r="BR20" s="4" t="s">
        <v>495</v>
      </c>
      <c r="BS20" s="4">
        <v>0</v>
      </c>
      <c r="BT20" s="4">
        <v>0</v>
      </c>
      <c r="BU20" s="4">
        <v>0</v>
      </c>
      <c r="BV20" s="4">
        <v>1</v>
      </c>
      <c r="BW20" s="3">
        <v>1</v>
      </c>
      <c r="BX20" s="4">
        <v>32</v>
      </c>
      <c r="BY20" s="4">
        <v>33</v>
      </c>
      <c r="BZ20" s="4">
        <v>158</v>
      </c>
      <c r="CA20" s="4">
        <v>0</v>
      </c>
      <c r="CB20" s="4">
        <v>0</v>
      </c>
      <c r="CC20" s="4">
        <v>0</v>
      </c>
      <c r="CD20" s="4"/>
      <c r="CE20" s="4">
        <v>0</v>
      </c>
      <c r="CF20" s="4"/>
      <c r="CG20" s="4">
        <v>1</v>
      </c>
      <c r="CH20" s="4">
        <v>1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6</v>
      </c>
      <c r="CP20" s="4" t="s">
        <v>496</v>
      </c>
      <c r="CQ20" s="4">
        <v>0</v>
      </c>
      <c r="CR20" s="4">
        <v>1</v>
      </c>
      <c r="CS20" s="4" t="s">
        <v>497</v>
      </c>
      <c r="CT20" s="4">
        <v>101750</v>
      </c>
      <c r="CU20" s="4">
        <v>554000</v>
      </c>
      <c r="CV20" s="4">
        <v>58274</v>
      </c>
      <c r="CW20" s="4">
        <v>90608</v>
      </c>
      <c r="CX20" s="4">
        <v>6</v>
      </c>
      <c r="CY20" s="4">
        <v>6</v>
      </c>
      <c r="CZ20" s="4">
        <v>41</v>
      </c>
      <c r="DA20" s="4">
        <v>12</v>
      </c>
      <c r="DB20" s="4">
        <v>29</v>
      </c>
      <c r="DC20" s="4">
        <v>41</v>
      </c>
      <c r="DD20" s="4">
        <v>29.2</v>
      </c>
      <c r="DE20" s="4"/>
      <c r="DF20" s="6">
        <v>101661</v>
      </c>
      <c r="DG20" s="7">
        <v>567.03</v>
      </c>
      <c r="DH20" s="6">
        <v>57772</v>
      </c>
      <c r="DI20" s="6">
        <v>90.61</v>
      </c>
      <c r="DJ20" s="6">
        <v>7</v>
      </c>
      <c r="DK20" s="6">
        <v>1</v>
      </c>
      <c r="DL20" s="6">
        <v>41</v>
      </c>
      <c r="DM20" s="6">
        <v>12</v>
      </c>
      <c r="DN20" s="6">
        <v>28</v>
      </c>
      <c r="DO20" s="6">
        <v>40</v>
      </c>
      <c r="DP20" s="7">
        <v>29.27</v>
      </c>
      <c r="DQ20" s="7">
        <v>97.56</v>
      </c>
    </row>
    <row r="21" spans="1:121" s="8" customFormat="1" ht="24">
      <c r="A21" s="4" t="s">
        <v>311</v>
      </c>
      <c r="B21" s="4" t="s">
        <v>498</v>
      </c>
      <c r="C21" s="3">
        <v>1</v>
      </c>
      <c r="D21" s="4" t="s">
        <v>499</v>
      </c>
      <c r="E21" s="4" t="s">
        <v>500</v>
      </c>
      <c r="F21" s="4">
        <v>796</v>
      </c>
      <c r="G21" s="4">
        <v>73514</v>
      </c>
      <c r="H21" s="4" t="s">
        <v>501</v>
      </c>
      <c r="I21" s="4" t="s">
        <v>502</v>
      </c>
      <c r="J21" s="4" t="s">
        <v>280</v>
      </c>
      <c r="K21" s="4" t="s">
        <v>262</v>
      </c>
      <c r="L21" s="4" t="s">
        <v>285</v>
      </c>
      <c r="M21" s="4" t="s">
        <v>503</v>
      </c>
      <c r="N21" s="4"/>
      <c r="O21" s="4">
        <v>596581715</v>
      </c>
      <c r="P21" s="4" t="s">
        <v>504</v>
      </c>
      <c r="Q21" s="4" t="s">
        <v>272</v>
      </c>
      <c r="R21" s="4" t="s">
        <v>288</v>
      </c>
      <c r="S21" s="4" t="s">
        <v>505</v>
      </c>
      <c r="T21" s="4"/>
      <c r="U21" s="4">
        <v>596581727</v>
      </c>
      <c r="V21" s="4" t="s">
        <v>506</v>
      </c>
      <c r="W21" s="4">
        <v>2</v>
      </c>
      <c r="X21" s="4">
        <v>1</v>
      </c>
      <c r="Y21" s="4">
        <v>3</v>
      </c>
      <c r="Z21" s="4">
        <v>2.1</v>
      </c>
      <c r="AA21" s="4">
        <v>0.9</v>
      </c>
      <c r="AB21" s="4">
        <v>3</v>
      </c>
      <c r="AC21" s="3" t="str">
        <f t="shared" si="8"/>
        <v>A</v>
      </c>
      <c r="AD21" s="4">
        <v>1</v>
      </c>
      <c r="AE21" s="4">
        <v>1</v>
      </c>
      <c r="AF21" s="4">
        <v>1</v>
      </c>
      <c r="AG21" s="4">
        <v>3</v>
      </c>
      <c r="AH21" s="3" t="str">
        <f t="shared" si="9"/>
        <v>A</v>
      </c>
      <c r="AI21" s="4">
        <v>0</v>
      </c>
      <c r="AJ21" s="4">
        <v>0</v>
      </c>
      <c r="AK21" s="4">
        <v>1</v>
      </c>
      <c r="AL21" s="4">
        <v>2</v>
      </c>
      <c r="AM21" s="4">
        <v>3</v>
      </c>
      <c r="AN21" s="3" t="str">
        <f t="shared" si="10"/>
        <v>A</v>
      </c>
      <c r="AO21" s="4">
        <v>1</v>
      </c>
      <c r="AP21" s="4">
        <v>1</v>
      </c>
      <c r="AQ21" s="4">
        <v>1</v>
      </c>
      <c r="AR21" s="4">
        <v>3</v>
      </c>
      <c r="AS21" s="3" t="str">
        <f t="shared" si="11"/>
        <v>A</v>
      </c>
      <c r="AT21" s="4">
        <v>0</v>
      </c>
      <c r="AU21" s="4">
        <v>0</v>
      </c>
      <c r="AV21" s="4">
        <v>0</v>
      </c>
      <c r="AW21" s="4">
        <v>2</v>
      </c>
      <c r="AX21" s="4">
        <v>1</v>
      </c>
      <c r="AY21" s="4">
        <v>0</v>
      </c>
      <c r="AZ21" s="4">
        <v>3</v>
      </c>
      <c r="BA21" s="3" t="str">
        <f t="shared" si="12"/>
        <v>A</v>
      </c>
      <c r="BB21" s="3">
        <v>1</v>
      </c>
      <c r="BC21" s="3">
        <v>0</v>
      </c>
      <c r="BD21" s="3">
        <v>1</v>
      </c>
      <c r="BE21" s="3">
        <v>1</v>
      </c>
      <c r="BF21" s="4">
        <v>0.6</v>
      </c>
      <c r="BG21" s="4">
        <v>1</v>
      </c>
      <c r="BH21" s="4">
        <v>0.4</v>
      </c>
      <c r="BI21" s="4">
        <v>0.1</v>
      </c>
      <c r="BJ21" s="4">
        <v>2.1</v>
      </c>
      <c r="BK21" s="3" t="str">
        <f t="shared" si="13"/>
        <v>A</v>
      </c>
      <c r="BL21" s="4">
        <v>0.9</v>
      </c>
      <c r="BM21" s="3" t="str">
        <f t="shared" si="14"/>
        <v>A</v>
      </c>
      <c r="BN21" s="4">
        <v>3</v>
      </c>
      <c r="BO21" s="3" t="str">
        <f t="shared" si="15"/>
        <v>A</v>
      </c>
      <c r="BP21" s="3">
        <v>0</v>
      </c>
      <c r="BQ21" s="4">
        <v>0</v>
      </c>
      <c r="BR21" s="4" t="s">
        <v>264</v>
      </c>
      <c r="BS21" s="4">
        <v>0</v>
      </c>
      <c r="BT21" s="4">
        <v>0</v>
      </c>
      <c r="BU21" s="4">
        <v>0</v>
      </c>
      <c r="BV21" s="4">
        <v>0</v>
      </c>
      <c r="BW21" s="3">
        <v>1</v>
      </c>
      <c r="BX21" s="4">
        <v>3</v>
      </c>
      <c r="BY21" s="4">
        <v>10</v>
      </c>
      <c r="BZ21" s="4">
        <v>158</v>
      </c>
      <c r="CA21" s="4">
        <v>0</v>
      </c>
      <c r="CB21" s="4">
        <v>0</v>
      </c>
      <c r="CC21" s="4">
        <v>0</v>
      </c>
      <c r="CD21" s="4" t="s">
        <v>264</v>
      </c>
      <c r="CE21" s="4">
        <v>0</v>
      </c>
      <c r="CF21" s="4" t="s">
        <v>264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3</v>
      </c>
      <c r="CP21" s="4" t="s">
        <v>507</v>
      </c>
      <c r="CQ21" s="4">
        <v>0</v>
      </c>
      <c r="CR21" s="4">
        <v>0</v>
      </c>
      <c r="CS21" s="4" t="s">
        <v>264</v>
      </c>
      <c r="CT21" s="4">
        <v>38693</v>
      </c>
      <c r="CU21" s="4">
        <v>45.077660000000002</v>
      </c>
      <c r="CV21" s="4">
        <v>30345</v>
      </c>
      <c r="CW21" s="4">
        <v>24.669129999999999</v>
      </c>
      <c r="CX21" s="4">
        <v>3</v>
      </c>
      <c r="CY21" s="4">
        <v>1</v>
      </c>
      <c r="CZ21" s="4">
        <v>3</v>
      </c>
      <c r="DA21" s="4">
        <v>3</v>
      </c>
      <c r="DB21" s="4">
        <v>0</v>
      </c>
      <c r="DC21" s="4">
        <v>3</v>
      </c>
      <c r="DD21" s="4">
        <v>100</v>
      </c>
      <c r="DE21" s="4">
        <v>100</v>
      </c>
      <c r="DF21" s="6">
        <v>38335</v>
      </c>
      <c r="DG21" s="7">
        <v>45.08</v>
      </c>
      <c r="DH21" s="6">
        <v>29967</v>
      </c>
      <c r="DI21" s="6">
        <v>24.67</v>
      </c>
      <c r="DJ21" s="6">
        <v>3</v>
      </c>
      <c r="DK21" s="6">
        <v>1</v>
      </c>
      <c r="DL21" s="6">
        <v>3</v>
      </c>
      <c r="DM21" s="6">
        <v>4</v>
      </c>
      <c r="DN21" s="6"/>
      <c r="DO21" s="6">
        <v>4</v>
      </c>
      <c r="DP21" s="7">
        <v>133.33000000000001</v>
      </c>
      <c r="DQ21" s="7">
        <v>133.33000000000001</v>
      </c>
    </row>
    <row r="22" spans="1:121" s="8" customFormat="1">
      <c r="A22" s="4" t="s">
        <v>311</v>
      </c>
      <c r="B22" s="4" t="s">
        <v>508</v>
      </c>
      <c r="C22" s="3">
        <v>1</v>
      </c>
      <c r="D22" s="4" t="s">
        <v>509</v>
      </c>
      <c r="E22" s="4" t="s">
        <v>510</v>
      </c>
      <c r="F22" s="4" t="s">
        <v>511</v>
      </c>
      <c r="G22" s="4">
        <v>72930</v>
      </c>
      <c r="H22" s="4" t="s">
        <v>512</v>
      </c>
      <c r="I22" s="4" t="s">
        <v>513</v>
      </c>
      <c r="J22" s="4" t="s">
        <v>514</v>
      </c>
      <c r="K22" s="4" t="s">
        <v>268</v>
      </c>
      <c r="L22" s="4" t="s">
        <v>515</v>
      </c>
      <c r="M22" s="4" t="s">
        <v>516</v>
      </c>
      <c r="N22" s="4" t="s">
        <v>264</v>
      </c>
      <c r="O22" s="4">
        <v>599443495</v>
      </c>
      <c r="P22" s="4" t="s">
        <v>517</v>
      </c>
      <c r="Q22" s="4" t="s">
        <v>268</v>
      </c>
      <c r="R22" s="4" t="s">
        <v>279</v>
      </c>
      <c r="S22" s="4" t="s">
        <v>518</v>
      </c>
      <c r="T22" s="4" t="s">
        <v>264</v>
      </c>
      <c r="U22" s="4">
        <v>599443450</v>
      </c>
      <c r="V22" s="4" t="s">
        <v>519</v>
      </c>
      <c r="W22" s="4">
        <v>8</v>
      </c>
      <c r="X22" s="4">
        <v>24</v>
      </c>
      <c r="Y22" s="4">
        <v>32</v>
      </c>
      <c r="Z22" s="4">
        <v>8</v>
      </c>
      <c r="AA22" s="4">
        <v>24</v>
      </c>
      <c r="AB22" s="4">
        <v>32</v>
      </c>
      <c r="AC22" s="3" t="str">
        <f t="shared" si="8"/>
        <v>A</v>
      </c>
      <c r="AD22" s="4">
        <v>2</v>
      </c>
      <c r="AE22" s="4">
        <v>10</v>
      </c>
      <c r="AF22" s="4">
        <v>1</v>
      </c>
      <c r="AG22" s="4">
        <v>13</v>
      </c>
      <c r="AH22" s="3" t="str">
        <f t="shared" si="9"/>
        <v>A</v>
      </c>
      <c r="AI22" s="4">
        <v>0</v>
      </c>
      <c r="AJ22" s="4">
        <v>9</v>
      </c>
      <c r="AK22" s="4">
        <v>2</v>
      </c>
      <c r="AL22" s="4">
        <v>21</v>
      </c>
      <c r="AM22" s="4">
        <v>32</v>
      </c>
      <c r="AN22" s="3" t="str">
        <f t="shared" si="10"/>
        <v>A</v>
      </c>
      <c r="AO22" s="4">
        <v>4</v>
      </c>
      <c r="AP22" s="4">
        <v>5</v>
      </c>
      <c r="AQ22" s="4">
        <v>23</v>
      </c>
      <c r="AR22" s="4">
        <v>32</v>
      </c>
      <c r="AS22" s="3" t="str">
        <f t="shared" si="11"/>
        <v>A</v>
      </c>
      <c r="AT22" s="4">
        <v>0</v>
      </c>
      <c r="AU22" s="4">
        <v>3</v>
      </c>
      <c r="AV22" s="4">
        <v>0</v>
      </c>
      <c r="AW22" s="4">
        <v>14</v>
      </c>
      <c r="AX22" s="4">
        <v>12</v>
      </c>
      <c r="AY22" s="4">
        <v>3</v>
      </c>
      <c r="AZ22" s="4">
        <v>32</v>
      </c>
      <c r="BA22" s="3" t="str">
        <f t="shared" si="12"/>
        <v>A</v>
      </c>
      <c r="BB22" s="3">
        <v>1</v>
      </c>
      <c r="BC22" s="3">
        <v>0</v>
      </c>
      <c r="BD22" s="3">
        <v>3</v>
      </c>
      <c r="BE22" s="3">
        <v>1</v>
      </c>
      <c r="BF22" s="4">
        <v>1.6</v>
      </c>
      <c r="BG22" s="4">
        <v>3.2</v>
      </c>
      <c r="BH22" s="4">
        <v>3.2</v>
      </c>
      <c r="BI22" s="4">
        <v>0</v>
      </c>
      <c r="BJ22" s="4">
        <v>8</v>
      </c>
      <c r="BK22" s="3" t="str">
        <f t="shared" si="13"/>
        <v>A</v>
      </c>
      <c r="BL22" s="4">
        <v>24</v>
      </c>
      <c r="BM22" s="3" t="str">
        <f t="shared" si="14"/>
        <v>A</v>
      </c>
      <c r="BN22" s="4">
        <v>32</v>
      </c>
      <c r="BO22" s="3" t="str">
        <f t="shared" si="15"/>
        <v>A</v>
      </c>
      <c r="BP22" s="3">
        <v>1</v>
      </c>
      <c r="BQ22" s="4">
        <v>3</v>
      </c>
      <c r="BR22" s="4" t="s">
        <v>520</v>
      </c>
      <c r="BS22" s="4">
        <v>0</v>
      </c>
      <c r="BT22" s="4">
        <v>0</v>
      </c>
      <c r="BU22" s="4">
        <v>0</v>
      </c>
      <c r="BV22" s="4">
        <v>0</v>
      </c>
      <c r="BW22" s="3">
        <v>1</v>
      </c>
      <c r="BX22" s="4">
        <v>6</v>
      </c>
      <c r="BY22" s="4">
        <v>0</v>
      </c>
      <c r="BZ22" s="4">
        <v>1971</v>
      </c>
      <c r="CA22" s="4">
        <v>0</v>
      </c>
      <c r="CB22" s="4">
        <v>0</v>
      </c>
      <c r="CC22" s="4">
        <v>0</v>
      </c>
      <c r="CD22" s="4" t="s">
        <v>264</v>
      </c>
      <c r="CE22" s="4">
        <v>1</v>
      </c>
      <c r="CF22" s="4" t="s">
        <v>521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 t="s">
        <v>264</v>
      </c>
      <c r="CQ22" s="4">
        <v>1</v>
      </c>
      <c r="CR22" s="4">
        <v>0</v>
      </c>
      <c r="CS22" s="4"/>
      <c r="CT22" s="4">
        <v>324740</v>
      </c>
      <c r="CU22" s="4">
        <v>331.52</v>
      </c>
      <c r="CV22" s="4">
        <v>293313</v>
      </c>
      <c r="CW22" s="4">
        <v>214.22</v>
      </c>
      <c r="CX22" s="4">
        <v>4</v>
      </c>
      <c r="CY22" s="4">
        <v>2</v>
      </c>
      <c r="CZ22" s="4">
        <v>12</v>
      </c>
      <c r="DA22" s="4">
        <v>7</v>
      </c>
      <c r="DB22" s="4">
        <v>5</v>
      </c>
      <c r="DC22" s="4">
        <v>12</v>
      </c>
      <c r="DD22" s="4">
        <v>58.33</v>
      </c>
      <c r="DE22" s="4">
        <v>41.67</v>
      </c>
      <c r="DF22" s="6">
        <v>325640</v>
      </c>
      <c r="DG22" s="7">
        <v>331.56</v>
      </c>
      <c r="DH22" s="6">
        <v>294200</v>
      </c>
      <c r="DI22" s="6">
        <v>214.23</v>
      </c>
      <c r="DJ22" s="6">
        <v>20</v>
      </c>
      <c r="DK22" s="6">
        <v>2</v>
      </c>
      <c r="DL22" s="6">
        <v>13</v>
      </c>
      <c r="DM22" s="6">
        <v>8</v>
      </c>
      <c r="DN22" s="6">
        <v>5</v>
      </c>
      <c r="DO22" s="6">
        <v>13</v>
      </c>
      <c r="DP22" s="7">
        <v>61.54</v>
      </c>
      <c r="DQ22" s="7">
        <v>100</v>
      </c>
    </row>
    <row r="23" spans="1:121" s="8" customFormat="1" ht="48">
      <c r="A23" s="4" t="s">
        <v>311</v>
      </c>
      <c r="B23" s="4" t="s">
        <v>522</v>
      </c>
      <c r="C23" s="3">
        <v>1</v>
      </c>
      <c r="D23" s="4" t="s">
        <v>523</v>
      </c>
      <c r="E23" s="4" t="s">
        <v>277</v>
      </c>
      <c r="F23" s="4" t="s">
        <v>524</v>
      </c>
      <c r="G23" s="4">
        <v>79501</v>
      </c>
      <c r="H23" s="4" t="s">
        <v>525</v>
      </c>
      <c r="I23" s="4" t="s">
        <v>526</v>
      </c>
      <c r="J23" s="4" t="s">
        <v>527</v>
      </c>
      <c r="K23" s="4" t="s">
        <v>262</v>
      </c>
      <c r="L23" s="4" t="s">
        <v>430</v>
      </c>
      <c r="M23" s="4" t="s">
        <v>528</v>
      </c>
      <c r="N23" s="4"/>
      <c r="O23" s="4">
        <v>554254301</v>
      </c>
      <c r="P23" s="4" t="s">
        <v>529</v>
      </c>
      <c r="Q23" s="4" t="s">
        <v>262</v>
      </c>
      <c r="R23" s="4" t="s">
        <v>303</v>
      </c>
      <c r="S23" s="4" t="s">
        <v>530</v>
      </c>
      <c r="T23" s="4"/>
      <c r="U23" s="4">
        <v>554254303</v>
      </c>
      <c r="V23" s="4" t="s">
        <v>531</v>
      </c>
      <c r="W23" s="4">
        <v>2</v>
      </c>
      <c r="X23" s="4">
        <v>0</v>
      </c>
      <c r="Y23" s="4">
        <v>2</v>
      </c>
      <c r="Z23" s="4">
        <v>2</v>
      </c>
      <c r="AA23" s="4">
        <v>0</v>
      </c>
      <c r="AB23" s="4">
        <v>2</v>
      </c>
      <c r="AC23" s="3" t="str">
        <f t="shared" si="8"/>
        <v>A</v>
      </c>
      <c r="AD23" s="4">
        <v>1</v>
      </c>
      <c r="AE23" s="4">
        <v>1</v>
      </c>
      <c r="AF23" s="4">
        <v>0</v>
      </c>
      <c r="AG23" s="4">
        <v>2</v>
      </c>
      <c r="AH23" s="3" t="str">
        <f t="shared" si="9"/>
        <v>A</v>
      </c>
      <c r="AI23" s="4">
        <v>0</v>
      </c>
      <c r="AJ23" s="4">
        <v>0</v>
      </c>
      <c r="AK23" s="4">
        <v>0</v>
      </c>
      <c r="AL23" s="4">
        <v>2</v>
      </c>
      <c r="AM23" s="4">
        <v>2</v>
      </c>
      <c r="AN23" s="3" t="str">
        <f t="shared" si="10"/>
        <v>A</v>
      </c>
      <c r="AO23" s="4">
        <v>0</v>
      </c>
      <c r="AP23" s="4">
        <v>2</v>
      </c>
      <c r="AQ23" s="4">
        <v>0</v>
      </c>
      <c r="AR23" s="4">
        <v>2</v>
      </c>
      <c r="AS23" s="3" t="str">
        <f t="shared" si="11"/>
        <v>A</v>
      </c>
      <c r="AT23" s="4">
        <v>0</v>
      </c>
      <c r="AU23" s="4">
        <v>0</v>
      </c>
      <c r="AV23" s="4">
        <v>0</v>
      </c>
      <c r="AW23" s="4">
        <v>2</v>
      </c>
      <c r="AX23" s="4">
        <v>0</v>
      </c>
      <c r="AY23" s="4">
        <v>0</v>
      </c>
      <c r="AZ23" s="4">
        <v>2</v>
      </c>
      <c r="BA23" s="3" t="str">
        <f t="shared" si="12"/>
        <v>A</v>
      </c>
      <c r="BB23" s="3">
        <v>1</v>
      </c>
      <c r="BC23" s="3">
        <v>0</v>
      </c>
      <c r="BD23" s="3">
        <v>2</v>
      </c>
      <c r="BE23" s="3">
        <v>1</v>
      </c>
      <c r="BF23" s="4">
        <v>0.8</v>
      </c>
      <c r="BG23" s="4">
        <v>1</v>
      </c>
      <c r="BH23" s="4">
        <v>0.1</v>
      </c>
      <c r="BI23" s="4">
        <v>0.1</v>
      </c>
      <c r="BJ23" s="4">
        <v>2</v>
      </c>
      <c r="BK23" s="3" t="str">
        <f t="shared" si="13"/>
        <v>A</v>
      </c>
      <c r="BL23" s="4">
        <v>0</v>
      </c>
      <c r="BM23" s="3" t="str">
        <f t="shared" si="14"/>
        <v>A</v>
      </c>
      <c r="BN23" s="4">
        <v>2</v>
      </c>
      <c r="BO23" s="3" t="str">
        <f t="shared" si="15"/>
        <v>A</v>
      </c>
      <c r="BP23" s="3">
        <v>1</v>
      </c>
      <c r="BQ23" s="4">
        <v>2</v>
      </c>
      <c r="BR23" s="4" t="s">
        <v>532</v>
      </c>
      <c r="BS23" s="4">
        <v>0</v>
      </c>
      <c r="BT23" s="4">
        <v>3</v>
      </c>
      <c r="BU23" s="4">
        <v>2</v>
      </c>
      <c r="BV23" s="4">
        <v>0</v>
      </c>
      <c r="BW23" s="3">
        <v>1</v>
      </c>
      <c r="BX23" s="4">
        <v>3</v>
      </c>
      <c r="BY23" s="4">
        <v>18</v>
      </c>
      <c r="BZ23" s="4">
        <v>54</v>
      </c>
      <c r="CA23" s="4">
        <v>0</v>
      </c>
      <c r="CB23" s="4">
        <v>0</v>
      </c>
      <c r="CC23" s="4">
        <v>0</v>
      </c>
      <c r="CD23" s="4" t="s">
        <v>264</v>
      </c>
      <c r="CE23" s="4">
        <v>0</v>
      </c>
      <c r="CF23" s="4" t="s">
        <v>264</v>
      </c>
      <c r="CG23" s="4">
        <v>2</v>
      </c>
      <c r="CH23" s="4">
        <v>2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 t="s">
        <v>264</v>
      </c>
      <c r="CQ23" s="4">
        <v>0</v>
      </c>
      <c r="CR23" s="4">
        <v>0</v>
      </c>
      <c r="CS23" s="4" t="s">
        <v>533</v>
      </c>
      <c r="CT23" s="4">
        <v>16180</v>
      </c>
      <c r="CU23" s="4">
        <v>332.33920000000001</v>
      </c>
      <c r="CV23" s="4">
        <v>8560</v>
      </c>
      <c r="CW23" s="4">
        <v>60.727930000000001</v>
      </c>
      <c r="CX23" s="4">
        <v>2</v>
      </c>
      <c r="CY23" s="4">
        <v>1</v>
      </c>
      <c r="CZ23" s="4">
        <v>11</v>
      </c>
      <c r="DA23" s="4">
        <v>6</v>
      </c>
      <c r="DB23" s="4">
        <v>4</v>
      </c>
      <c r="DC23" s="4">
        <v>10</v>
      </c>
      <c r="DD23" s="4">
        <v>54</v>
      </c>
      <c r="DE23" s="4">
        <v>91</v>
      </c>
      <c r="DF23" s="6">
        <v>15906</v>
      </c>
      <c r="DG23" s="7">
        <v>332.34</v>
      </c>
      <c r="DH23" s="6">
        <v>8466</v>
      </c>
      <c r="DI23" s="6">
        <v>60.73</v>
      </c>
      <c r="DJ23" s="6">
        <v>2</v>
      </c>
      <c r="DK23" s="6">
        <v>1</v>
      </c>
      <c r="DL23" s="6">
        <v>11</v>
      </c>
      <c r="DM23" s="6">
        <v>6</v>
      </c>
      <c r="DN23" s="6">
        <v>4</v>
      </c>
      <c r="DO23" s="6">
        <v>10</v>
      </c>
      <c r="DP23" s="7">
        <v>54.55</v>
      </c>
      <c r="DQ23" s="7">
        <v>90.91</v>
      </c>
    </row>
    <row r="24" spans="1:121" s="8" customFormat="1" ht="24">
      <c r="A24" s="4" t="s">
        <v>311</v>
      </c>
      <c r="B24" s="4" t="s">
        <v>534</v>
      </c>
      <c r="C24" s="3">
        <v>1</v>
      </c>
      <c r="D24" s="4" t="s">
        <v>535</v>
      </c>
      <c r="E24" s="4" t="s">
        <v>536</v>
      </c>
      <c r="F24" s="4">
        <v>160</v>
      </c>
      <c r="G24" s="4">
        <v>73961</v>
      </c>
      <c r="H24" s="4" t="s">
        <v>537</v>
      </c>
      <c r="I24" s="4" t="s">
        <v>538</v>
      </c>
      <c r="J24" s="4" t="s">
        <v>539</v>
      </c>
      <c r="K24" s="4" t="s">
        <v>262</v>
      </c>
      <c r="L24" s="4" t="s">
        <v>275</v>
      </c>
      <c r="M24" s="4" t="s">
        <v>540</v>
      </c>
      <c r="N24" s="4"/>
      <c r="O24" s="4">
        <v>558306225</v>
      </c>
      <c r="P24" s="4" t="s">
        <v>541</v>
      </c>
      <c r="Q24" s="4" t="s">
        <v>262</v>
      </c>
      <c r="R24" s="4" t="s">
        <v>297</v>
      </c>
      <c r="S24" s="4" t="s">
        <v>542</v>
      </c>
      <c r="T24" s="4"/>
      <c r="U24" s="4">
        <v>558306234</v>
      </c>
      <c r="V24" s="4" t="s">
        <v>543</v>
      </c>
      <c r="W24" s="4">
        <v>5</v>
      </c>
      <c r="X24" s="4">
        <v>0</v>
      </c>
      <c r="Y24" s="4">
        <v>5</v>
      </c>
      <c r="Z24" s="4">
        <v>4</v>
      </c>
      <c r="AA24" s="4">
        <v>1</v>
      </c>
      <c r="AB24" s="4">
        <v>5</v>
      </c>
      <c r="AC24" s="3" t="str">
        <f t="shared" si="8"/>
        <v>A</v>
      </c>
      <c r="AD24" s="4">
        <v>1</v>
      </c>
      <c r="AE24" s="4">
        <v>3</v>
      </c>
      <c r="AF24" s="4">
        <v>0</v>
      </c>
      <c r="AG24" s="4">
        <v>4</v>
      </c>
      <c r="AH24" s="3" t="str">
        <f t="shared" si="9"/>
        <v>A</v>
      </c>
      <c r="AI24" s="4">
        <v>0</v>
      </c>
      <c r="AJ24" s="4">
        <v>0</v>
      </c>
      <c r="AK24" s="4">
        <v>0</v>
      </c>
      <c r="AL24" s="4">
        <v>5</v>
      </c>
      <c r="AM24" s="4">
        <v>5</v>
      </c>
      <c r="AN24" s="3" t="str">
        <f t="shared" si="10"/>
        <v>A</v>
      </c>
      <c r="AO24" s="4">
        <v>2</v>
      </c>
      <c r="AP24" s="4">
        <v>2</v>
      </c>
      <c r="AQ24" s="4">
        <v>1</v>
      </c>
      <c r="AR24" s="4">
        <v>5</v>
      </c>
      <c r="AS24" s="3" t="str">
        <f t="shared" si="11"/>
        <v>A</v>
      </c>
      <c r="AT24" s="4">
        <v>0</v>
      </c>
      <c r="AU24" s="4">
        <v>1</v>
      </c>
      <c r="AV24" s="4">
        <v>0</v>
      </c>
      <c r="AW24" s="4">
        <v>3</v>
      </c>
      <c r="AX24" s="4">
        <v>1</v>
      </c>
      <c r="AY24" s="4">
        <v>0</v>
      </c>
      <c r="AZ24" s="4">
        <v>5</v>
      </c>
      <c r="BA24" s="3" t="str">
        <f t="shared" si="12"/>
        <v>A</v>
      </c>
      <c r="BB24" s="3">
        <v>1</v>
      </c>
      <c r="BC24" s="3">
        <v>0</v>
      </c>
      <c r="BD24" s="3">
        <v>2</v>
      </c>
      <c r="BE24" s="3">
        <v>1</v>
      </c>
      <c r="BF24" s="4">
        <v>1.5</v>
      </c>
      <c r="BG24" s="4">
        <v>1.75</v>
      </c>
      <c r="BH24" s="4">
        <v>0.5</v>
      </c>
      <c r="BI24" s="4">
        <v>0.25</v>
      </c>
      <c r="BJ24" s="4">
        <v>4</v>
      </c>
      <c r="BK24" s="3" t="str">
        <f t="shared" si="13"/>
        <v>A</v>
      </c>
      <c r="BL24" s="4">
        <v>1</v>
      </c>
      <c r="BM24" s="3" t="str">
        <f t="shared" si="14"/>
        <v>A</v>
      </c>
      <c r="BN24" s="4">
        <v>5</v>
      </c>
      <c r="BO24" s="3" t="str">
        <f t="shared" si="15"/>
        <v>A</v>
      </c>
      <c r="BP24" s="3">
        <v>1</v>
      </c>
      <c r="BQ24" s="4">
        <v>1</v>
      </c>
      <c r="BR24" s="4" t="s">
        <v>544</v>
      </c>
      <c r="BS24" s="4">
        <v>0</v>
      </c>
      <c r="BT24" s="4">
        <v>1</v>
      </c>
      <c r="BU24" s="4">
        <v>0</v>
      </c>
      <c r="BV24" s="4">
        <v>0</v>
      </c>
      <c r="BW24" s="3">
        <v>1</v>
      </c>
      <c r="BX24" s="4">
        <v>7</v>
      </c>
      <c r="BY24" s="4">
        <v>1</v>
      </c>
      <c r="BZ24" s="4">
        <v>768</v>
      </c>
      <c r="CA24" s="4">
        <v>0</v>
      </c>
      <c r="CB24" s="4">
        <v>0</v>
      </c>
      <c r="CC24" s="4">
        <v>0</v>
      </c>
      <c r="CD24" s="4"/>
      <c r="CE24" s="4">
        <v>0</v>
      </c>
      <c r="CF24" s="4"/>
      <c r="CG24" s="4">
        <v>1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3</v>
      </c>
      <c r="CP24" s="4" t="s">
        <v>545</v>
      </c>
      <c r="CQ24" s="4">
        <v>0</v>
      </c>
      <c r="CR24" s="4">
        <v>0</v>
      </c>
      <c r="CS24" s="4" t="s">
        <v>546</v>
      </c>
      <c r="CT24" s="4">
        <v>55264</v>
      </c>
      <c r="CU24" s="4">
        <v>234.66845699999999</v>
      </c>
      <c r="CV24" s="4">
        <v>36401</v>
      </c>
      <c r="CW24" s="4">
        <v>85.369999000000007</v>
      </c>
      <c r="CX24" s="4">
        <v>4</v>
      </c>
      <c r="CY24" s="4">
        <v>1</v>
      </c>
      <c r="CZ24" s="4">
        <v>12</v>
      </c>
      <c r="DA24" s="4">
        <v>6</v>
      </c>
      <c r="DB24" s="4">
        <v>6</v>
      </c>
      <c r="DC24" s="4">
        <v>12</v>
      </c>
      <c r="DD24" s="4">
        <v>50</v>
      </c>
      <c r="DE24" s="4">
        <v>100</v>
      </c>
      <c r="DF24" s="6">
        <v>54872</v>
      </c>
      <c r="DG24" s="7">
        <v>234.66</v>
      </c>
      <c r="DH24" s="6">
        <v>35884</v>
      </c>
      <c r="DI24" s="6">
        <v>85.36</v>
      </c>
      <c r="DJ24" s="6">
        <v>4</v>
      </c>
      <c r="DK24" s="6">
        <v>1</v>
      </c>
      <c r="DL24" s="6">
        <v>12</v>
      </c>
      <c r="DM24" s="6">
        <v>6</v>
      </c>
      <c r="DN24" s="6">
        <v>6</v>
      </c>
      <c r="DO24" s="6">
        <v>12</v>
      </c>
      <c r="DP24" s="7">
        <v>50</v>
      </c>
      <c r="DQ24" s="7">
        <v>100</v>
      </c>
    </row>
    <row r="25" spans="1:121" s="8" customFormat="1" ht="36">
      <c r="A25" s="4" t="s">
        <v>311</v>
      </c>
      <c r="B25" s="4" t="s">
        <v>547</v>
      </c>
      <c r="C25" s="3">
        <v>1</v>
      </c>
      <c r="D25" s="4" t="s">
        <v>548</v>
      </c>
      <c r="E25" s="4" t="s">
        <v>549</v>
      </c>
      <c r="F25" s="4">
        <v>7</v>
      </c>
      <c r="G25" s="4">
        <v>74901</v>
      </c>
      <c r="H25" s="4" t="s">
        <v>550</v>
      </c>
      <c r="I25" s="4" t="s">
        <v>551</v>
      </c>
      <c r="J25" s="4" t="s">
        <v>266</v>
      </c>
      <c r="K25" s="4" t="s">
        <v>262</v>
      </c>
      <c r="L25" s="4" t="s">
        <v>292</v>
      </c>
      <c r="M25" s="4" t="s">
        <v>552</v>
      </c>
      <c r="N25" s="4"/>
      <c r="O25" s="4">
        <v>556312260</v>
      </c>
      <c r="P25" s="4" t="s">
        <v>553</v>
      </c>
      <c r="Q25" s="4"/>
      <c r="R25" s="4" t="s">
        <v>290</v>
      </c>
      <c r="S25" s="4" t="s">
        <v>554</v>
      </c>
      <c r="T25" s="4"/>
      <c r="U25" s="4">
        <v>556312263</v>
      </c>
      <c r="V25" s="4" t="s">
        <v>555</v>
      </c>
      <c r="W25" s="4">
        <v>2</v>
      </c>
      <c r="X25" s="4">
        <v>0</v>
      </c>
      <c r="Y25" s="4">
        <v>2</v>
      </c>
      <c r="Z25" s="4">
        <v>1.65</v>
      </c>
      <c r="AA25" s="4">
        <v>0</v>
      </c>
      <c r="AB25" s="4">
        <v>1.65</v>
      </c>
      <c r="AC25" s="3" t="str">
        <f t="shared" si="8"/>
        <v>A</v>
      </c>
      <c r="AD25" s="4">
        <v>1</v>
      </c>
      <c r="AE25" s="4">
        <v>1</v>
      </c>
      <c r="AF25" s="4">
        <v>0</v>
      </c>
      <c r="AG25" s="4">
        <v>2</v>
      </c>
      <c r="AH25" s="3" t="str">
        <f t="shared" si="9"/>
        <v>A</v>
      </c>
      <c r="AI25" s="4">
        <v>0</v>
      </c>
      <c r="AJ25" s="4">
        <v>1</v>
      </c>
      <c r="AK25" s="4">
        <v>0</v>
      </c>
      <c r="AL25" s="4">
        <v>1</v>
      </c>
      <c r="AM25" s="4">
        <v>2</v>
      </c>
      <c r="AN25" s="3" t="str">
        <f t="shared" si="10"/>
        <v>A</v>
      </c>
      <c r="AO25" s="4">
        <v>1</v>
      </c>
      <c r="AP25" s="4">
        <v>0</v>
      </c>
      <c r="AQ25" s="4">
        <v>1</v>
      </c>
      <c r="AR25" s="4">
        <v>2</v>
      </c>
      <c r="AS25" s="3" t="str">
        <f t="shared" si="11"/>
        <v>A</v>
      </c>
      <c r="AT25" s="4">
        <v>0</v>
      </c>
      <c r="AU25" s="4">
        <v>0</v>
      </c>
      <c r="AV25" s="4">
        <v>0</v>
      </c>
      <c r="AW25" s="4">
        <v>1</v>
      </c>
      <c r="AX25" s="4">
        <v>1</v>
      </c>
      <c r="AY25" s="4">
        <v>0</v>
      </c>
      <c r="AZ25" s="4">
        <v>2</v>
      </c>
      <c r="BA25" s="3" t="str">
        <f t="shared" si="12"/>
        <v>A</v>
      </c>
      <c r="BB25" s="3">
        <v>1</v>
      </c>
      <c r="BC25" s="3">
        <v>1</v>
      </c>
      <c r="BD25" s="3">
        <v>2</v>
      </c>
      <c r="BE25" s="3">
        <v>1</v>
      </c>
      <c r="BF25" s="4">
        <v>0.85</v>
      </c>
      <c r="BG25" s="4">
        <v>0.75</v>
      </c>
      <c r="BH25" s="4">
        <v>0.04</v>
      </c>
      <c r="BI25" s="4">
        <v>0.01</v>
      </c>
      <c r="BJ25" s="4">
        <v>1.65</v>
      </c>
      <c r="BK25" s="3" t="str">
        <f t="shared" si="13"/>
        <v>A</v>
      </c>
      <c r="BL25" s="4">
        <v>0</v>
      </c>
      <c r="BM25" s="3" t="str">
        <f t="shared" si="14"/>
        <v>A</v>
      </c>
      <c r="BN25" s="4">
        <v>1.65</v>
      </c>
      <c r="BO25" s="3" t="str">
        <f t="shared" si="15"/>
        <v>A</v>
      </c>
      <c r="BP25" s="3">
        <v>1</v>
      </c>
      <c r="BQ25" s="4">
        <v>7</v>
      </c>
      <c r="BR25" s="4" t="s">
        <v>556</v>
      </c>
      <c r="BS25" s="4">
        <v>0</v>
      </c>
      <c r="BT25" s="4">
        <v>5</v>
      </c>
      <c r="BU25" s="4">
        <v>3</v>
      </c>
      <c r="BV25" s="4">
        <v>0</v>
      </c>
      <c r="BW25" s="3">
        <v>1</v>
      </c>
      <c r="BX25" s="4">
        <v>10</v>
      </c>
      <c r="BY25" s="4">
        <v>2</v>
      </c>
      <c r="BZ25" s="4">
        <v>189</v>
      </c>
      <c r="CA25" s="4">
        <v>0</v>
      </c>
      <c r="CB25" s="4">
        <v>0</v>
      </c>
      <c r="CC25" s="4">
        <v>0</v>
      </c>
      <c r="CD25" s="4"/>
      <c r="CE25" s="4">
        <v>0</v>
      </c>
      <c r="CF25" s="4"/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1</v>
      </c>
      <c r="CP25" s="4">
        <v>81</v>
      </c>
      <c r="CQ25" s="4">
        <v>0</v>
      </c>
      <c r="CR25" s="4">
        <v>0</v>
      </c>
      <c r="CS25" s="4" t="s">
        <v>557</v>
      </c>
      <c r="CT25" s="4">
        <v>13606</v>
      </c>
      <c r="CU25" s="4">
        <v>280</v>
      </c>
      <c r="CV25" s="4">
        <v>5897</v>
      </c>
      <c r="CW25" s="4">
        <v>55</v>
      </c>
      <c r="CX25" s="4">
        <v>2</v>
      </c>
      <c r="CY25" s="4">
        <v>1</v>
      </c>
      <c r="CZ25" s="4">
        <v>12</v>
      </c>
      <c r="DA25" s="4">
        <v>3</v>
      </c>
      <c r="DB25" s="4">
        <v>9</v>
      </c>
      <c r="DC25" s="4">
        <v>12</v>
      </c>
      <c r="DD25" s="4">
        <v>25</v>
      </c>
      <c r="DE25" s="4">
        <v>100</v>
      </c>
      <c r="DF25" s="6">
        <v>13546</v>
      </c>
      <c r="DG25" s="7">
        <v>279.89</v>
      </c>
      <c r="DH25" s="6">
        <v>5825</v>
      </c>
      <c r="DI25" s="6">
        <v>54.97</v>
      </c>
      <c r="DJ25" s="6">
        <v>2</v>
      </c>
      <c r="DK25" s="6">
        <v>1</v>
      </c>
      <c r="DL25" s="6">
        <v>12</v>
      </c>
      <c r="DM25" s="6">
        <v>3</v>
      </c>
      <c r="DN25" s="6">
        <v>9</v>
      </c>
      <c r="DO25" s="6">
        <v>12</v>
      </c>
      <c r="DP25" s="7">
        <v>25</v>
      </c>
      <c r="DQ25" s="7">
        <v>100</v>
      </c>
    </row>
    <row r="26" spans="1:121" s="1" customFormat="1">
      <c r="C26" s="2"/>
      <c r="DF26" s="9"/>
      <c r="DG26" s="10"/>
      <c r="DH26" s="9"/>
      <c r="DI26" s="9"/>
      <c r="DJ26" s="9"/>
      <c r="DK26" s="9"/>
      <c r="DL26" s="9"/>
      <c r="DM26" s="9"/>
      <c r="DN26" s="11"/>
      <c r="DO26" s="9"/>
      <c r="DP26" s="10"/>
      <c r="DQ26" s="10"/>
    </row>
    <row r="27" spans="1:121" s="1" customFormat="1">
      <c r="C27" s="2"/>
      <c r="DF27" s="9"/>
      <c r="DG27" s="10"/>
      <c r="DH27" s="9"/>
      <c r="DI27" s="9"/>
      <c r="DJ27" s="9"/>
      <c r="DK27" s="9"/>
      <c r="DL27" s="9"/>
      <c r="DM27" s="9"/>
      <c r="DN27" s="11"/>
      <c r="DO27" s="9"/>
      <c r="DP27" s="10"/>
      <c r="DQ27" s="10"/>
    </row>
    <row r="28" spans="1:121" s="1" customFormat="1">
      <c r="C28" s="2"/>
      <c r="DF28" s="9"/>
      <c r="DG28" s="10"/>
      <c r="DH28" s="9"/>
      <c r="DI28" s="9"/>
      <c r="DJ28" s="9"/>
      <c r="DK28" s="9"/>
      <c r="DL28" s="9"/>
      <c r="DM28" s="9"/>
      <c r="DN28" s="11"/>
      <c r="DO28" s="9"/>
      <c r="DP28" s="10"/>
      <c r="DQ28" s="10"/>
    </row>
    <row r="29" spans="1:121" s="1" customFormat="1">
      <c r="C29" s="2"/>
      <c r="DF29" s="9"/>
      <c r="DG29" s="10"/>
      <c r="DH29" s="9"/>
      <c r="DI29" s="9"/>
      <c r="DJ29" s="9"/>
      <c r="DK29" s="9"/>
      <c r="DL29" s="9"/>
      <c r="DM29" s="9"/>
      <c r="DN29" s="11"/>
      <c r="DO29" s="9"/>
      <c r="DP29" s="10"/>
      <c r="DQ29" s="10"/>
    </row>
    <row r="30" spans="1:121" s="1" customFormat="1">
      <c r="C30" s="2"/>
      <c r="DF30" s="9"/>
      <c r="DG30" s="10"/>
      <c r="DH30" s="9"/>
      <c r="DI30" s="9"/>
      <c r="DJ30" s="9"/>
      <c r="DK30" s="9"/>
      <c r="DL30" s="9"/>
      <c r="DM30" s="9"/>
      <c r="DN30" s="11"/>
      <c r="DO30" s="9"/>
      <c r="DP30" s="10"/>
      <c r="DQ30" s="10"/>
    </row>
    <row r="31" spans="1:121" s="1" customFormat="1">
      <c r="C31" s="2"/>
      <c r="DF31" s="9"/>
      <c r="DG31" s="10"/>
      <c r="DH31" s="9"/>
      <c r="DI31" s="9"/>
      <c r="DJ31" s="9"/>
      <c r="DK31" s="9"/>
      <c r="DL31" s="9"/>
      <c r="DM31" s="9"/>
      <c r="DN31" s="11"/>
      <c r="DO31" s="9"/>
      <c r="DP31" s="10"/>
      <c r="DQ31" s="10"/>
    </row>
    <row r="32" spans="1:121" s="1" customFormat="1">
      <c r="C32" s="2"/>
      <c r="DF32" s="9"/>
      <c r="DG32" s="10"/>
      <c r="DH32" s="9"/>
      <c r="DI32" s="9"/>
      <c r="DJ32" s="9"/>
      <c r="DK32" s="9"/>
      <c r="DL32" s="9"/>
      <c r="DM32" s="9"/>
      <c r="DN32" s="11"/>
      <c r="DO32" s="9"/>
      <c r="DP32" s="10"/>
      <c r="DQ32" s="10"/>
    </row>
    <row r="33" spans="3:121" s="1" customFormat="1">
      <c r="C33" s="2"/>
      <c r="DF33" s="9"/>
      <c r="DG33" s="10"/>
      <c r="DH33" s="9"/>
      <c r="DI33" s="9"/>
      <c r="DJ33" s="9"/>
      <c r="DK33" s="9"/>
      <c r="DL33" s="9"/>
      <c r="DM33" s="9"/>
      <c r="DN33" s="11"/>
      <c r="DO33" s="9"/>
      <c r="DP33" s="10"/>
      <c r="DQ33" s="10"/>
    </row>
    <row r="34" spans="3:121" s="1" customFormat="1">
      <c r="C34" s="2"/>
      <c r="DF34" s="9"/>
      <c r="DG34" s="10"/>
      <c r="DH34" s="9"/>
      <c r="DI34" s="9"/>
      <c r="DJ34" s="9"/>
      <c r="DK34" s="9"/>
      <c r="DL34" s="9"/>
      <c r="DM34" s="9"/>
      <c r="DN34" s="11"/>
      <c r="DO34" s="9"/>
      <c r="DP34" s="11"/>
      <c r="DQ34" s="10"/>
    </row>
    <row r="35" spans="3:121" s="1" customFormat="1">
      <c r="C35" s="2"/>
      <c r="DF35" s="9"/>
      <c r="DG35" s="10"/>
      <c r="DH35" s="9"/>
      <c r="DI35" s="9"/>
      <c r="DJ35" s="9"/>
      <c r="DK35" s="9"/>
      <c r="DL35" s="9"/>
      <c r="DM35" s="9"/>
      <c r="DN35" s="11"/>
      <c r="DO35" s="9"/>
      <c r="DP35" s="11"/>
      <c r="DQ35" s="10"/>
    </row>
    <row r="36" spans="3:121" s="1" customFormat="1">
      <c r="C36" s="2"/>
      <c r="DF36" s="9"/>
      <c r="DG36" s="10"/>
      <c r="DH36" s="9"/>
      <c r="DI36" s="9"/>
      <c r="DJ36" s="9"/>
      <c r="DK36" s="9"/>
      <c r="DL36" s="9"/>
      <c r="DM36" s="9"/>
      <c r="DN36" s="11"/>
      <c r="DO36" s="9"/>
      <c r="DP36" s="11"/>
      <c r="DQ36" s="10"/>
    </row>
    <row r="37" spans="3:121" s="1" customFormat="1">
      <c r="C37" s="2"/>
      <c r="DF37" s="9"/>
      <c r="DG37" s="10"/>
      <c r="DH37" s="9"/>
      <c r="DI37" s="9"/>
      <c r="DJ37" s="9"/>
      <c r="DK37" s="9"/>
      <c r="DL37" s="9"/>
      <c r="DM37" s="9"/>
      <c r="DN37" s="11"/>
      <c r="DO37" s="9"/>
      <c r="DP37" s="11"/>
      <c r="DQ37" s="10"/>
    </row>
    <row r="38" spans="3:121" s="1" customFormat="1">
      <c r="C38" s="2"/>
      <c r="DF38" s="9"/>
      <c r="DG38" s="10"/>
      <c r="DH38" s="9"/>
      <c r="DI38" s="9"/>
      <c r="DJ38" s="9"/>
      <c r="DK38" s="9"/>
      <c r="DL38" s="9"/>
      <c r="DM38" s="9"/>
      <c r="DN38" s="11"/>
      <c r="DO38" s="9"/>
      <c r="DP38" s="11"/>
      <c r="DQ38" s="10"/>
    </row>
    <row r="39" spans="3:121" s="1" customFormat="1">
      <c r="C39" s="2"/>
      <c r="DF39" s="9"/>
      <c r="DG39" s="10"/>
      <c r="DH39" s="9"/>
      <c r="DI39" s="9"/>
      <c r="DJ39" s="9"/>
      <c r="DK39" s="9"/>
      <c r="DL39" s="9"/>
      <c r="DM39" s="9"/>
      <c r="DN39" s="11"/>
      <c r="DO39" s="9"/>
      <c r="DP39" s="11"/>
      <c r="DQ39" s="10"/>
    </row>
    <row r="40" spans="3:121" s="1" customFormat="1">
      <c r="C40" s="2"/>
      <c r="DF40" s="9"/>
      <c r="DG40" s="10"/>
      <c r="DH40" s="9"/>
      <c r="DI40" s="9"/>
      <c r="DJ40" s="9"/>
      <c r="DK40" s="9"/>
      <c r="DL40" s="9"/>
      <c r="DM40" s="9"/>
      <c r="DN40" s="11"/>
      <c r="DO40" s="9"/>
      <c r="DP40" s="11"/>
      <c r="DQ40" s="10"/>
    </row>
    <row r="41" spans="3:121" s="1" customFormat="1">
      <c r="C41" s="2"/>
      <c r="DF41" s="9"/>
      <c r="DG41" s="10"/>
      <c r="DH41" s="9"/>
      <c r="DI41" s="9"/>
      <c r="DJ41" s="9"/>
      <c r="DK41" s="9"/>
      <c r="DL41" s="9"/>
      <c r="DM41" s="9"/>
      <c r="DN41" s="11"/>
      <c r="DO41" s="9"/>
      <c r="DP41" s="11"/>
      <c r="DQ41" s="10"/>
    </row>
    <row r="42" spans="3:121" s="1" customFormat="1">
      <c r="C42" s="2"/>
      <c r="DF42" s="9"/>
      <c r="DG42" s="10"/>
      <c r="DH42" s="9"/>
      <c r="DI42" s="9"/>
      <c r="DJ42" s="9"/>
      <c r="DK42" s="9"/>
      <c r="DL42" s="9"/>
      <c r="DM42" s="9"/>
      <c r="DN42" s="11"/>
      <c r="DO42" s="9"/>
      <c r="DP42" s="11"/>
      <c r="DQ42" s="10"/>
    </row>
    <row r="43" spans="3:121" s="1" customFormat="1">
      <c r="C43" s="2"/>
      <c r="DF43" s="9"/>
      <c r="DG43" s="10"/>
      <c r="DH43" s="9"/>
      <c r="DI43" s="9"/>
      <c r="DJ43" s="9"/>
      <c r="DK43" s="9"/>
      <c r="DL43" s="9"/>
      <c r="DM43" s="9"/>
      <c r="DN43" s="11"/>
      <c r="DO43" s="9"/>
      <c r="DP43" s="11"/>
      <c r="DQ43" s="10"/>
    </row>
    <row r="44" spans="3:121" s="1" customFormat="1">
      <c r="C44" s="2"/>
      <c r="DF44" s="9"/>
      <c r="DG44" s="10"/>
      <c r="DH44" s="9"/>
      <c r="DI44" s="9"/>
      <c r="DJ44" s="9"/>
      <c r="DK44" s="9"/>
      <c r="DL44" s="9"/>
      <c r="DM44" s="9"/>
      <c r="DN44" s="11"/>
      <c r="DO44" s="9"/>
      <c r="DP44" s="11"/>
      <c r="DQ44" s="10"/>
    </row>
    <row r="45" spans="3:121" s="1" customFormat="1">
      <c r="C45" s="2"/>
      <c r="DF45" s="9"/>
      <c r="DG45" s="10"/>
      <c r="DH45" s="9"/>
      <c r="DI45" s="9"/>
      <c r="DJ45" s="9"/>
      <c r="DK45" s="9"/>
      <c r="DL45" s="9"/>
      <c r="DM45" s="9"/>
      <c r="DN45" s="11"/>
      <c r="DO45" s="9"/>
      <c r="DP45" s="11"/>
      <c r="DQ45" s="10"/>
    </row>
    <row r="46" spans="3:121" s="1" customFormat="1">
      <c r="C46" s="2"/>
      <c r="DF46" s="9"/>
      <c r="DG46" s="10"/>
      <c r="DH46" s="9"/>
      <c r="DI46" s="9"/>
      <c r="DJ46" s="9"/>
      <c r="DK46" s="9"/>
      <c r="DL46" s="9"/>
      <c r="DM46" s="9"/>
      <c r="DN46" s="11"/>
      <c r="DO46" s="9"/>
      <c r="DP46" s="11"/>
      <c r="DQ46" s="10"/>
    </row>
    <row r="47" spans="3:121" s="1" customFormat="1">
      <c r="C47" s="2"/>
      <c r="DF47" s="9"/>
      <c r="DG47" s="10"/>
      <c r="DH47" s="9"/>
      <c r="DI47" s="9"/>
      <c r="DJ47" s="9"/>
      <c r="DK47" s="9"/>
      <c r="DL47" s="9"/>
      <c r="DM47" s="9"/>
      <c r="DN47" s="11"/>
      <c r="DO47" s="9"/>
      <c r="DP47" s="11"/>
      <c r="DQ47" s="10"/>
    </row>
    <row r="48" spans="3:121" s="1" customFormat="1">
      <c r="C48" s="2"/>
      <c r="DF48" s="9"/>
      <c r="DG48" s="10"/>
      <c r="DH48" s="9"/>
      <c r="DI48" s="9"/>
      <c r="DJ48" s="9"/>
      <c r="DK48" s="9"/>
      <c r="DL48" s="9"/>
      <c r="DM48" s="9"/>
      <c r="DN48" s="11"/>
      <c r="DO48" s="9"/>
      <c r="DP48" s="11"/>
      <c r="DQ48" s="10"/>
    </row>
    <row r="49" spans="3:121" s="1" customFormat="1">
      <c r="C49" s="2"/>
      <c r="DF49" s="9"/>
      <c r="DG49" s="10"/>
      <c r="DH49" s="9"/>
      <c r="DI49" s="9"/>
      <c r="DJ49" s="9"/>
      <c r="DK49" s="9"/>
      <c r="DL49" s="9"/>
      <c r="DM49" s="9"/>
      <c r="DN49" s="11"/>
      <c r="DO49" s="9"/>
      <c r="DP49" s="11"/>
      <c r="DQ49" s="10"/>
    </row>
    <row r="50" spans="3:121" s="1" customFormat="1">
      <c r="C50" s="2"/>
      <c r="DF50" s="9"/>
      <c r="DG50" s="10"/>
      <c r="DH50" s="9"/>
      <c r="DI50" s="9"/>
      <c r="DJ50" s="9"/>
      <c r="DK50" s="9"/>
      <c r="DL50" s="9"/>
      <c r="DM50" s="9"/>
      <c r="DN50" s="11"/>
      <c r="DO50" s="9"/>
      <c r="DP50" s="11"/>
      <c r="DQ50" s="10"/>
    </row>
    <row r="51" spans="3:121" s="1" customFormat="1">
      <c r="C51" s="2"/>
      <c r="DF51" s="9"/>
      <c r="DG51" s="10"/>
      <c r="DH51" s="9"/>
      <c r="DI51" s="9"/>
      <c r="DJ51" s="9"/>
      <c r="DK51" s="9"/>
      <c r="DL51" s="9"/>
      <c r="DM51" s="9"/>
      <c r="DN51" s="11"/>
      <c r="DO51" s="9"/>
      <c r="DP51" s="11"/>
      <c r="DQ51" s="10"/>
    </row>
    <row r="52" spans="3:121" s="1" customFormat="1">
      <c r="C52" s="2"/>
      <c r="DF52" s="9"/>
      <c r="DG52" s="10"/>
      <c r="DH52" s="9"/>
      <c r="DI52" s="9"/>
      <c r="DJ52" s="9"/>
      <c r="DK52" s="9"/>
      <c r="DL52" s="9"/>
      <c r="DM52" s="9"/>
      <c r="DN52" s="11"/>
      <c r="DO52" s="9"/>
      <c r="DP52" s="11"/>
      <c r="DQ52" s="10"/>
    </row>
    <row r="53" spans="3:121" s="1" customFormat="1">
      <c r="C53" s="2"/>
      <c r="DF53" s="9"/>
      <c r="DG53" s="10"/>
      <c r="DH53" s="9"/>
      <c r="DI53" s="9"/>
      <c r="DJ53" s="9"/>
      <c r="DK53" s="9"/>
      <c r="DL53" s="9"/>
      <c r="DM53" s="9"/>
      <c r="DN53" s="11"/>
      <c r="DO53" s="11"/>
      <c r="DP53" s="11"/>
      <c r="DQ53" s="10"/>
    </row>
    <row r="54" spans="3:121" s="1" customFormat="1">
      <c r="C54" s="2"/>
      <c r="DF54" s="9"/>
      <c r="DG54" s="10"/>
      <c r="DH54" s="9"/>
      <c r="DI54" s="9"/>
      <c r="DJ54" s="9"/>
      <c r="DK54" s="9"/>
      <c r="DL54" s="9"/>
      <c r="DM54" s="9"/>
      <c r="DN54" s="11"/>
      <c r="DO54" s="11"/>
      <c r="DP54" s="11"/>
      <c r="DQ54" s="10"/>
    </row>
    <row r="55" spans="3:121" s="1" customFormat="1">
      <c r="C55" s="2"/>
      <c r="DF55" s="9"/>
      <c r="DG55" s="10"/>
      <c r="DH55" s="9"/>
      <c r="DI55" s="9"/>
      <c r="DJ55" s="9"/>
      <c r="DK55" s="9"/>
      <c r="DL55" s="9"/>
      <c r="DM55" s="9"/>
      <c r="DN55" s="11"/>
      <c r="DO55" s="11"/>
      <c r="DP55" s="11"/>
      <c r="DQ55" s="10"/>
    </row>
    <row r="56" spans="3:121" s="1" customFormat="1">
      <c r="C56" s="2"/>
      <c r="DF56" s="9"/>
      <c r="DG56" s="10"/>
      <c r="DH56" s="11"/>
      <c r="DI56" s="9"/>
      <c r="DJ56" s="9"/>
      <c r="DK56" s="9"/>
      <c r="DL56" s="9"/>
      <c r="DM56" s="11"/>
      <c r="DN56" s="11"/>
      <c r="DO56" s="11"/>
      <c r="DP56" s="11"/>
      <c r="DQ56" s="10"/>
    </row>
    <row r="57" spans="3:121" s="1" customFormat="1">
      <c r="C57" s="2"/>
      <c r="DF57" s="9"/>
      <c r="DG57" s="10"/>
      <c r="DH57" s="11"/>
      <c r="DI57" s="9"/>
      <c r="DJ57" s="9"/>
      <c r="DK57" s="9"/>
      <c r="DL57" s="9"/>
      <c r="DM57" s="11"/>
      <c r="DN57" s="11"/>
      <c r="DO57" s="11"/>
      <c r="DP57" s="11"/>
      <c r="DQ57" s="10"/>
    </row>
    <row r="58" spans="3:121" s="1" customFormat="1">
      <c r="C58" s="2"/>
      <c r="DF58" s="11"/>
      <c r="DG58" s="10"/>
      <c r="DH58" s="11"/>
      <c r="DI58" s="9"/>
      <c r="DJ58" s="9"/>
      <c r="DK58" s="9"/>
      <c r="DL58" s="9"/>
      <c r="DM58" s="11"/>
      <c r="DN58" s="11"/>
      <c r="DO58" s="11"/>
      <c r="DP58" s="11"/>
      <c r="DQ58" s="10"/>
    </row>
    <row r="59" spans="3:121" s="1" customFormat="1">
      <c r="C59" s="2"/>
      <c r="DF59" s="11"/>
      <c r="DG59" s="11"/>
      <c r="DH59" s="11"/>
      <c r="DI59" s="9"/>
      <c r="DJ59" s="9"/>
      <c r="DK59" s="9"/>
      <c r="DL59" s="9"/>
      <c r="DM59" s="11"/>
      <c r="DN59" s="11"/>
      <c r="DO59" s="11"/>
      <c r="DP59" s="11"/>
      <c r="DQ59" s="10"/>
    </row>
    <row r="60" spans="3:121" s="1" customFormat="1">
      <c r="C60" s="2"/>
      <c r="DF60" s="11"/>
      <c r="DG60" s="11"/>
      <c r="DH60" s="11"/>
      <c r="DI60" s="9"/>
      <c r="DJ60" s="9"/>
      <c r="DK60" s="9"/>
      <c r="DL60" s="9"/>
      <c r="DM60" s="11"/>
      <c r="DN60" s="11"/>
      <c r="DO60" s="11"/>
      <c r="DP60" s="11"/>
      <c r="DQ60" s="10"/>
    </row>
    <row r="61" spans="3:121" s="1" customFormat="1">
      <c r="C61" s="2"/>
      <c r="DF61" s="11"/>
      <c r="DG61" s="11"/>
      <c r="DH61" s="11"/>
      <c r="DI61" s="9"/>
      <c r="DJ61" s="9"/>
      <c r="DK61" s="9"/>
      <c r="DL61" s="9"/>
      <c r="DM61" s="11"/>
      <c r="DN61" s="11"/>
      <c r="DO61" s="11"/>
      <c r="DP61" s="11"/>
      <c r="DQ61" s="10"/>
    </row>
    <row r="62" spans="3:121" s="1" customFormat="1">
      <c r="C62" s="2"/>
      <c r="DF62" s="11"/>
      <c r="DG62" s="11"/>
      <c r="DH62" s="11"/>
      <c r="DI62" s="9"/>
      <c r="DJ62" s="9"/>
      <c r="DK62" s="11"/>
      <c r="DL62" s="9"/>
      <c r="DM62" s="11"/>
      <c r="DN62" s="11"/>
      <c r="DO62" s="11"/>
      <c r="DP62" s="11"/>
      <c r="DQ62" s="10"/>
    </row>
    <row r="63" spans="3:121" s="1" customFormat="1">
      <c r="C63" s="2"/>
      <c r="DF63" s="11"/>
      <c r="DG63" s="11"/>
      <c r="DH63" s="11"/>
      <c r="DI63" s="9"/>
      <c r="DJ63" s="11"/>
      <c r="DK63" s="11"/>
      <c r="DL63" s="9"/>
      <c r="DM63" s="11"/>
      <c r="DN63" s="11"/>
      <c r="DO63" s="11"/>
      <c r="DP63" s="11"/>
      <c r="DQ63" s="10"/>
    </row>
    <row r="64" spans="3:121" s="1" customFormat="1">
      <c r="C64" s="2"/>
      <c r="DF64" s="11"/>
      <c r="DG64" s="11"/>
      <c r="DH64" s="11"/>
      <c r="DI64" s="11"/>
      <c r="DJ64" s="11"/>
      <c r="DK64" s="11"/>
      <c r="DL64" s="9"/>
      <c r="DM64" s="11"/>
      <c r="DN64" s="11"/>
      <c r="DO64" s="11"/>
      <c r="DP64" s="11"/>
      <c r="DQ64" s="10"/>
    </row>
    <row r="65" spans="1:129" s="1" customFormat="1">
      <c r="C65" s="2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0"/>
    </row>
    <row r="66" spans="1:129" s="1" customFormat="1">
      <c r="C66" s="2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0"/>
    </row>
    <row r="67" spans="1:129" s="1" customFormat="1">
      <c r="C67" s="2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0"/>
    </row>
    <row r="68" spans="1:129" s="1" customFormat="1">
      <c r="C68" s="2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</row>
    <row r="69" spans="1:129" s="1" customFormat="1">
      <c r="C69" s="2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</row>
    <row r="70" spans="1:129" s="1" customForma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2"/>
      <c r="DS70" s="12"/>
      <c r="DT70" s="12"/>
      <c r="DU70" s="12"/>
      <c r="DV70" s="12"/>
      <c r="DW70" s="12"/>
      <c r="DX70" s="12"/>
      <c r="DY70" s="12"/>
    </row>
    <row r="71" spans="1:129" s="1" customForma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2"/>
      <c r="DS71" s="12"/>
      <c r="DT71" s="12"/>
      <c r="DU71" s="12"/>
      <c r="DV71" s="12"/>
      <c r="DW71" s="12"/>
      <c r="DX71" s="12"/>
      <c r="DY71" s="12"/>
    </row>
    <row r="72" spans="1:129" s="1" customFormat="1">
      <c r="A72" s="12"/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2"/>
      <c r="DS72" s="12"/>
      <c r="DT72" s="12"/>
      <c r="DU72" s="12"/>
      <c r="DV72" s="12"/>
      <c r="DW72" s="12"/>
      <c r="DX72" s="12"/>
      <c r="DY72" s="12"/>
    </row>
    <row r="73" spans="1:129" s="1" customFormat="1">
      <c r="A73" s="12"/>
      <c r="B73" s="12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2"/>
      <c r="DS73" s="12"/>
      <c r="DT73" s="12"/>
      <c r="DU73" s="12"/>
      <c r="DV73" s="12"/>
      <c r="DW73" s="12"/>
      <c r="DX73" s="12"/>
      <c r="DY73" s="12"/>
    </row>
    <row r="74" spans="1:129" s="1" customFormat="1">
      <c r="A74" s="12"/>
      <c r="B74" s="12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2"/>
      <c r="DS74" s="12"/>
      <c r="DT74" s="12"/>
      <c r="DU74" s="12"/>
      <c r="DV74" s="12"/>
      <c r="DW74" s="12"/>
      <c r="DX74" s="12"/>
      <c r="DY74" s="12"/>
    </row>
    <row r="75" spans="1:129" s="1" customFormat="1">
      <c r="A75" s="12"/>
      <c r="B75" s="12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2"/>
      <c r="DS75" s="12"/>
      <c r="DT75" s="12"/>
      <c r="DU75" s="12"/>
      <c r="DV75" s="12"/>
      <c r="DW75" s="12"/>
      <c r="DX75" s="12"/>
      <c r="DY75" s="12"/>
    </row>
    <row r="76" spans="1:129" s="1" customFormat="1">
      <c r="A76" s="12"/>
      <c r="B76" s="12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2"/>
      <c r="DS76" s="12"/>
      <c r="DT76" s="12"/>
      <c r="DU76" s="12"/>
      <c r="DV76" s="12"/>
      <c r="DW76" s="12"/>
      <c r="DX76" s="12"/>
      <c r="DY76" s="12"/>
    </row>
    <row r="77" spans="1:129" s="1" customFormat="1">
      <c r="A77" s="12"/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2"/>
      <c r="DS77" s="12"/>
      <c r="DT77" s="12"/>
      <c r="DU77" s="12"/>
      <c r="DV77" s="12"/>
      <c r="DW77" s="12"/>
      <c r="DX77" s="12"/>
      <c r="DY77" s="12"/>
    </row>
    <row r="78" spans="1:129" s="1" customFormat="1">
      <c r="A78" s="12"/>
      <c r="B78" s="12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2"/>
      <c r="DS78" s="12"/>
      <c r="DT78" s="12"/>
      <c r="DU78" s="12"/>
      <c r="DV78" s="12"/>
      <c r="DW78" s="12"/>
      <c r="DX78" s="12"/>
      <c r="DY78" s="12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2015-08-18T19:56:36Z</dcterms:created>
  <dcterms:modified xsi:type="dcterms:W3CDTF">2015-08-18T19:56:39Z</dcterms:modified>
</cp:coreProperties>
</file>