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105" windowHeight="12750"/>
  </bookViews>
  <sheets>
    <sheet name="A - Dotazník pro SÚ" sheetId="2" r:id="rId1"/>
  </sheets>
  <definedNames>
    <definedName name="_xlnm._FilterDatabase" localSheetId="0" hidden="1">'A - Dotazník pro SÚ'!$A$3:$EG$52</definedName>
  </definedNames>
  <calcPr calcId="145621"/>
</workbook>
</file>

<file path=xl/calcChain.xml><?xml version="1.0" encoding="utf-8"?>
<calcChain xmlns="http://schemas.openxmlformats.org/spreadsheetml/2006/main">
  <c r="W4" i="2" l="1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Y54" i="2" l="1"/>
  <c r="X54" i="2"/>
  <c r="U54" i="2"/>
</calcChain>
</file>

<file path=xl/sharedStrings.xml><?xml version="1.0" encoding="utf-8"?>
<sst xmlns="http://schemas.openxmlformats.org/spreadsheetml/2006/main" count="1000" uniqueCount="715">
  <si>
    <t>Obec</t>
  </si>
  <si>
    <t>Identifikační údaje</t>
  </si>
  <si>
    <t>Název úřadu</t>
  </si>
  <si>
    <t>Ulice</t>
  </si>
  <si>
    <t>PSČ</t>
  </si>
  <si>
    <t>Pošta</t>
  </si>
  <si>
    <t>ID datové schránky</t>
  </si>
  <si>
    <t>Podatelna-email</t>
  </si>
  <si>
    <t>Odbor/oddělení (dále jen "útvar")</t>
  </si>
  <si>
    <t>Vedoucí stavebního úřadu - jméno a příjmení</t>
  </si>
  <si>
    <t>Vedoucí stavebního úřadu - telefon</t>
  </si>
  <si>
    <t>Vedoucí stavebního úřadu - email</t>
  </si>
  <si>
    <t>Kontaktní osoba - jméno a příjmení</t>
  </si>
  <si>
    <t>Kontaktní osoba - telefon</t>
  </si>
  <si>
    <t>Kontaktní osoba - email</t>
  </si>
  <si>
    <t>Zaměstnanci útvaru</t>
  </si>
  <si>
    <t>Počet oprávněných úředních osob</t>
  </si>
  <si>
    <t>Počet ostatních úředních osob</t>
  </si>
  <si>
    <t>Pracovní úvazky oprávněných úředních osob</t>
  </si>
  <si>
    <t>Počet pracovních úvazků oprávněných úředních osob - plánovaný</t>
  </si>
  <si>
    <t>Počet pracovních úvazků oprávněných úředních osob - skutečný</t>
  </si>
  <si>
    <t>Počet pracovních úvazků ostatních úředních osob - plánovaný</t>
  </si>
  <si>
    <t>Počet pracovních úvazků ostatních úředních osob - skutečný</t>
  </si>
  <si>
    <t>Oprávněné úřední osoby se zkouškou odborné způsobilosti</t>
  </si>
  <si>
    <t>Počet oprávněných úředních osob se zkouškou odborné způsobilosti - § 21 odst. 2 zákona č. 312/2000 Sb.</t>
  </si>
  <si>
    <t>Vzdělání oprávněných úředních osob</t>
  </si>
  <si>
    <t>Střední bez maturitní zkoušky a nižší</t>
  </si>
  <si>
    <t>Střední s maturitní zkouškou a vyšší odborné</t>
  </si>
  <si>
    <t>Vysokoškolské bakalářské</t>
  </si>
  <si>
    <t>Vysokoškolské magisterské (vč. doktorandského)</t>
  </si>
  <si>
    <t>Jiné</t>
  </si>
  <si>
    <t>Praxe oprávněných úředních osob</t>
  </si>
  <si>
    <t>Do 5 let včetně</t>
  </si>
  <si>
    <t>Nad 5 do 10 let včetně</t>
  </si>
  <si>
    <t>Nad 10 let</t>
  </si>
  <si>
    <t>Zařazení oprávněných úředních osob do platových tříd</t>
  </si>
  <si>
    <t>Nižší než 8. platová třída</t>
  </si>
  <si>
    <t>8. platová třída</t>
  </si>
  <si>
    <t>9. platová třída</t>
  </si>
  <si>
    <t>10. platová třída</t>
  </si>
  <si>
    <t>11. platová třída</t>
  </si>
  <si>
    <t>Vyšší než 11. platová třída</t>
  </si>
  <si>
    <t>Programové vybavení útvaru</t>
  </si>
  <si>
    <t>Úkony podle zákona č. 183/2006 Sb., o územním plánování a stavebním řádu, ve znění pozdějších předpisů</t>
  </si>
  <si>
    <t>Počet poskytnutých územně plánovacích informací - § 21 odst. 1 písm. d)</t>
  </si>
  <si>
    <t>Počet uzavřených veřejnoprávních smluv nahrazující územní rozhodnutí - § 78 odst. 3 až 5</t>
  </si>
  <si>
    <t>Počet vydaných územních rozhodnutí - § 92</t>
  </si>
  <si>
    <t>Počet vydaných územních rozhodnutí ve zjednodušeném řízení - § 95</t>
  </si>
  <si>
    <t>Počet vydaných rozhodnutí o změně nebo zrušení územního rozhodnutí - § 94</t>
  </si>
  <si>
    <t>Počet vydaných rozhodnutí o povolení výjimky z obecných požadavků na výstavbu - § 169 odst. 3 až 6</t>
  </si>
  <si>
    <t>Počet vydaných územních souhlasů sloučených s vydáním souhlasu s provedením ohlášené stavby - § 79 odst. 2</t>
  </si>
  <si>
    <t>Počet vydaných územních rozhodnutí a stavebních povolení ve spojeném řízení - § 78 odst. 1</t>
  </si>
  <si>
    <t>Počet uzavřených veřejnoprávních smluv nahrazující územní rozhodnutí - § 78 odst. 3 až 5 a stavební povolení - § 116</t>
  </si>
  <si>
    <t>Počet vydaných usnesení o odložení ohlášení - § 105 odst. 4</t>
  </si>
  <si>
    <t>Počet vydaných souhlasů s ohlášením - § 106</t>
  </si>
  <si>
    <t>Počet vydaných rozhodnutí, jimiž se zakazuje provedení ohlášené stavby - § 107</t>
  </si>
  <si>
    <t>Počet vydaných stavebních povolení - § 115</t>
  </si>
  <si>
    <t>Počet veřejnoprávních smluv nahrazujících stavební povolení - § 116</t>
  </si>
  <si>
    <t>Počet vydaných usnesení, kterými bylo rozhodnuto o nezpůsobilosti stavby pro zkrácené řízení nebo o námitkách účastníků řízení - § 117 odst. 4</t>
  </si>
  <si>
    <t>Počet vydaných povolení změny stavby před jejím dokončením (netýká se schválení zápisem do stavebního deníku) - § 118</t>
  </si>
  <si>
    <t>Počet vydaných rozhodnutí o zákazu užívání stavby - § 120 odst. 2</t>
  </si>
  <si>
    <t>Počet vydaných kolaudačních souhlasů - § 122</t>
  </si>
  <si>
    <t>Počet vydaných rozhodnutí o zákazu užívání stavby - § 122 odst. 4</t>
  </si>
  <si>
    <t>Počet vydaných rozhodnutí o předčasném užívání stavby - § 123</t>
  </si>
  <si>
    <t>Počet vydaných rozhodnutí o zkušebním provozu stavby - § 124</t>
  </si>
  <si>
    <t>Počet ověřených dokumentací - § 125 odst. 4</t>
  </si>
  <si>
    <t>Počet vydaných souhlasů se změnou v užívání stavby - § 127 odst. 2</t>
  </si>
  <si>
    <t>Počet vydaných rozhodnutí o změně v užívání stavby - § 127 odst. 3</t>
  </si>
  <si>
    <t>Počet vydaných rozhodnutí o zákazu užívat změnu stavby - § 127 odst. 2</t>
  </si>
  <si>
    <t>Počet vydaných rozhodnutí o povolení odstranění stavby - § 128 odst. 2</t>
  </si>
  <si>
    <t>Počet vydaných rozhodnutí o nařízení odstranění stavby - § 129 odst. 1</t>
  </si>
  <si>
    <t>Počet vydaných rozhodnutí o dodatečném povolení stavby - § 129 odst. 3</t>
  </si>
  <si>
    <t>Počet vydaných rozhodnutí o nařízení neodkladného odstranění stavby nebo nutných zabezpečovacích prací - § 135</t>
  </si>
  <si>
    <t>Počet vydaných rozhodnutí o nařízení nezbytných úprav § 137</t>
  </si>
  <si>
    <t>Počet vydaných rozhodnutí o nařízení opatřit projektovou dokumentaci nebo jiné podklady (vyžadují-li to nezbytné úpravy) a poskytnutí zálohy stavebního příspěvku na jejich pořízení a o podmínkách jejího vyplacení - § 137 odst. 5</t>
  </si>
  <si>
    <t>Počet vydaných rozhodnutí o poskytnutí stavebního příspěvku - § 138 odst. 3</t>
  </si>
  <si>
    <t>Počet vydaných rozhodnutí o nařízení údržby stavby - § 139</t>
  </si>
  <si>
    <t>Počet vydaných rozhodnutí o nařízení vyklizení stavby - § 140</t>
  </si>
  <si>
    <t>Počet vydaných rozhodnutí o opatření na sousedním pozemku nebo stavbě - § 141</t>
  </si>
  <si>
    <t>Počet vydaných rozhodnutí o přestupku fyzické osoby - § 178</t>
  </si>
  <si>
    <t>Počet vydaných rozhodnutí o správním deliktu právnické osoby nebo fyzické osoby podnikající - § 180</t>
  </si>
  <si>
    <t>Počet přijatých oznámení staveb posouzených autorizovaným inspektorem - § 117</t>
  </si>
  <si>
    <t>Počet výzev o přidělení čísla popisného nebo evidenčního, případně orientačního - 121 odst. 2</t>
  </si>
  <si>
    <t>Úkony podle zákona č. 500/2004 Sb., správní řád, ve znění pozdějších předpisů</t>
  </si>
  <si>
    <t>Počet vydaných usnesení o postoupení podání pro nepříslušnost - § 12</t>
  </si>
  <si>
    <t>Počet vydaných usnesení (vedoucího SÚ), jímž se rozhoduje o námitce podjatosti úřední osoby - § 14 odst. 2</t>
  </si>
  <si>
    <t>Počet vydaných usnesení o odložení věci - § 43 odst. 1</t>
  </si>
  <si>
    <t>Počet vydaných usnesení o zastavení řízení o žádosti - § 66 odst. 1</t>
  </si>
  <si>
    <t>Počet vydaných usnesení o zastavení řízení vedeného z moci úřední - § 66 odst. 2</t>
  </si>
  <si>
    <t>Počet odvolání předaných odvolacímu správnímu orgán - § 88 odst. 1</t>
  </si>
  <si>
    <t>Počet vydaných rozhodnutí o zastavení odvolacího řízení - § 88 odst. 2</t>
  </si>
  <si>
    <t>Počet vydaných rozhodnutí v přezkumném řízení § 95 odst. 2</t>
  </si>
  <si>
    <t>Počet vydaných rozhodnutí o obnově řízení na žádost - § 100 odst. 1</t>
  </si>
  <si>
    <t>Počet vydaných rozhodnutí o obnově řízení z moci úřední - § 100 odst. 3</t>
  </si>
  <si>
    <t>Počet vydaných nových rozhodnutí - § 101</t>
  </si>
  <si>
    <t>Počet vydaných usnesení o zastavení řízení - § 102 odst. 4</t>
  </si>
  <si>
    <t>Počet vydaných exekučních výzev - § 109</t>
  </si>
  <si>
    <t>Počet vydaných exekučních příkazů - § 111</t>
  </si>
  <si>
    <t>Počet provedených exekucí - § 112 písm. a)</t>
  </si>
  <si>
    <t>Počet vydaných usnesení o zastavení exekuce - § 115</t>
  </si>
  <si>
    <t>Počet vydaných rozhodnutí o uložení povinnosti zaplatit exekuční náklady - § 116</t>
  </si>
  <si>
    <t>Počet exekucí provedených soudem nebo soudním exekutorem na žádost - § 105 odst. 2</t>
  </si>
  <si>
    <t>Počet vydaných rozhodnutí o právním vztahu - § 142 odst. 1</t>
  </si>
  <si>
    <t>Počet vydaných usnesení o zrušení vyjádření, osvědčení nebo sdělení - § 156 odst. 2</t>
  </si>
  <si>
    <t>Počet vyrozumění o vyřízení stížnosti - § 175 odst. 5</t>
  </si>
  <si>
    <t>Počet záznamů do spisu o přijatém nezbytném opatření k nápravě - § 175 odst. 6</t>
  </si>
  <si>
    <t>Úkony nadřízeného správního orgánu vůči stavebnímu úřadu podle zákona č. 500/2004 Sb., správní řád, ve znění pozdějších předpisů - uvádí se počet úkonů</t>
  </si>
  <si>
    <t>Počet obdržených příkazů - § 80 odst. 4 písm. a)</t>
  </si>
  <si>
    <t>Počet obdržených usnesení převzít věci a rozhodnout namísto nečinného správního orgánu - § 80 odst. 4 písm. b)</t>
  </si>
  <si>
    <t>Počet obdržených usnesení o prodloužení zákonné lhůty pro vydání rozhodnutí - § 80 odst. 4 písm. d)</t>
  </si>
  <si>
    <t>Počet obdržených rozhodnutí o odvolání - § 90 odst. 1 písm. a)</t>
  </si>
  <si>
    <t>Počet obdržených rozhodnutí o odvolání - § 90 odst. 1 písm. b)</t>
  </si>
  <si>
    <t>Počet obdržených rozhodnutí o odvolání - § 90 odst. 1 písm. c)</t>
  </si>
  <si>
    <t>Počet obdržených rozhodnutí o odvolání - § 90 odst. 5</t>
  </si>
  <si>
    <t>Počet obdržených rozhodnutí o odvolání - § 92 odst. 1</t>
  </si>
  <si>
    <t>Počet obdržených rozhodnutí v přezkumném řízení - § 97 odst. 3 (ve spojení s § 98)</t>
  </si>
  <si>
    <t>Poskytování informací podle zákona č. 106/1999 Sb., o svobodném přístupu k informacím, ve znění pozdějších předpisů</t>
  </si>
  <si>
    <t>Počet žádostí o informace - § 13</t>
  </si>
  <si>
    <t>Úkony podle zákona č. 111/2009 Sb., o základních registrech, ve znění pozdějších předpisů</t>
  </si>
  <si>
    <t>Počet stavebních objektů, o nichž byly vloženy identifikační údaje do systému územní identifikace (ISÚI)</t>
  </si>
  <si>
    <t>Ostatní</t>
  </si>
  <si>
    <t>Uveďte důvody vašeho hodnocení</t>
  </si>
  <si>
    <t>Jaká jsou vaše doporučení pro zlepšení podmínek výkonu státní správy na vašem úřadě?</t>
  </si>
  <si>
    <t>Upřednostňovaná forma metodické pomoci</t>
  </si>
  <si>
    <t>Pokud vám vyhovuje jiná forma, uveďte jaká</t>
  </si>
  <si>
    <t>Jaká jsou vaše doporučení pro zlepšení metodické pomoci?</t>
  </si>
  <si>
    <t>Statistika</t>
  </si>
  <si>
    <t>Počet obyvatel ve správním obvodu</t>
  </si>
  <si>
    <t>Rozloha správního obvodu v km2</t>
  </si>
  <si>
    <t>Počet obcí ve správním obvodu</t>
  </si>
  <si>
    <t>Počet obcí s platným územním plánem ve správním obvodu</t>
  </si>
  <si>
    <t>Číslo popisné / orientační</t>
  </si>
  <si>
    <t>Počet vydaných územních souhlasů - § 96</t>
  </si>
  <si>
    <t>V případě, že ano, uveďte jaké (vč. souvisejícího právního předpisu) a v jakém poměru k agendám dle stavebního zákona</t>
  </si>
  <si>
    <t>ne</t>
  </si>
  <si>
    <t>1</t>
  </si>
  <si>
    <t>stavební</t>
  </si>
  <si>
    <t>2</t>
  </si>
  <si>
    <t>bez připomínek</t>
  </si>
  <si>
    <t>stavební úřad</t>
  </si>
  <si>
    <t>Stavební odbor</t>
  </si>
  <si>
    <t>Odbor stavební</t>
  </si>
  <si>
    <t>odbor stavební</t>
  </si>
  <si>
    <t>Stavební úřad</t>
  </si>
  <si>
    <t>není</t>
  </si>
  <si>
    <t>odbor výstavby</t>
  </si>
  <si>
    <t>Odbor výstavby</t>
  </si>
  <si>
    <t>územní plánování</t>
  </si>
  <si>
    <t>náměstí T. G. Masaryka</t>
  </si>
  <si>
    <t>odbor výstavby a životního prostředí</t>
  </si>
  <si>
    <t>odbor výstavby a územního plánování</t>
  </si>
  <si>
    <t>stavební odbor</t>
  </si>
  <si>
    <t>3</t>
  </si>
  <si>
    <t>Náměstí</t>
  </si>
  <si>
    <t>Masarykovo náměstí</t>
  </si>
  <si>
    <t>Mírové náměstí</t>
  </si>
  <si>
    <t>náměstí Republiky</t>
  </si>
  <si>
    <t>Hornická</t>
  </si>
  <si>
    <t>náměstí Míru</t>
  </si>
  <si>
    <t>výstavby a územního plánování</t>
  </si>
  <si>
    <t>Náměstí Svobody</t>
  </si>
  <si>
    <t>Dolní náměstí</t>
  </si>
  <si>
    <t>Odbor výstavby a životního prostředí</t>
  </si>
  <si>
    <t>Masarykovo nám.</t>
  </si>
  <si>
    <t>náměstí Svobody</t>
  </si>
  <si>
    <t>výstavby</t>
  </si>
  <si>
    <t>Sídliště</t>
  </si>
  <si>
    <t>odbor výstavby a dopravy</t>
  </si>
  <si>
    <t>nám. ČSA</t>
  </si>
  <si>
    <t>výstavby, dopravy a životního prostředí</t>
  </si>
  <si>
    <t>náměstí 5. května</t>
  </si>
  <si>
    <t>Plzeň</t>
  </si>
  <si>
    <t>Magistrát města Plzně</t>
  </si>
  <si>
    <t>6iybfxn</t>
  </si>
  <si>
    <t>posta@plzen.eu</t>
  </si>
  <si>
    <t>odbor stavebně správní</t>
  </si>
  <si>
    <t>Ing. Jiří Balihar</t>
  </si>
  <si>
    <t>balihar@plzen.eu</t>
  </si>
  <si>
    <t>Ing. Jaroslav Bárta</t>
  </si>
  <si>
    <t>barta@plzen.eu</t>
  </si>
  <si>
    <t>882/60</t>
  </si>
  <si>
    <t>Plzeň 1</t>
  </si>
  <si>
    <t>2dibh62</t>
  </si>
  <si>
    <t>postaumo1@plzen.eu</t>
  </si>
  <si>
    <t>odbor investiční a stavebně správní</t>
  </si>
  <si>
    <t>Ing. Hanzelín Zdeněk</t>
  </si>
  <si>
    <t>hanzelin@plzen.eu</t>
  </si>
  <si>
    <t>půjčky z Fondu rozvoje a bydlení materiály do Rady a Zastupitestva MO pojmenování nových ulic</t>
  </si>
  <si>
    <t>máme možnost získání techniky, školení, vzdělávání, publikací .....</t>
  </si>
  <si>
    <t>lepší zpracování šablon společností VITA</t>
  </si>
  <si>
    <t>Úřad městského obvodu Plzeň 2-Slovany</t>
  </si>
  <si>
    <t>Koterovská</t>
  </si>
  <si>
    <t>Plzeň 2-Slovany</t>
  </si>
  <si>
    <t>egwbyju</t>
  </si>
  <si>
    <t>e-podatelnaUMO2@plzen.eu</t>
  </si>
  <si>
    <t>stavebně správní a dopravy</t>
  </si>
  <si>
    <t>Ing. Milan Kolafa</t>
  </si>
  <si>
    <t>kolafa@plzen.eu</t>
  </si>
  <si>
    <t>sady Pětatřicátníků</t>
  </si>
  <si>
    <t>72/9</t>
  </si>
  <si>
    <t>ufxbt4h</t>
  </si>
  <si>
    <t>postaumo3@plzen.eu</t>
  </si>
  <si>
    <t>Eva Hubená</t>
  </si>
  <si>
    <t>huena@plzen.eu</t>
  </si>
  <si>
    <t>vyhovující technické a programové vybavení</t>
  </si>
  <si>
    <t>Mohylová</t>
  </si>
  <si>
    <t>1139/55</t>
  </si>
  <si>
    <t>Plzeň 12</t>
  </si>
  <si>
    <t>aupa97w</t>
  </si>
  <si>
    <t>postaumo4@plzen.eu</t>
  </si>
  <si>
    <t>Odbor stavebně správní a dopravy</t>
  </si>
  <si>
    <t>Šárka Hrabáková</t>
  </si>
  <si>
    <t>hrabakova@plzen.eu</t>
  </si>
  <si>
    <t>Markéta Raisová</t>
  </si>
  <si>
    <t>raisova@plzen.eu</t>
  </si>
  <si>
    <t>Úřad městského obvodu Plzeň 5-Křimice</t>
  </si>
  <si>
    <t>Prvomájová</t>
  </si>
  <si>
    <t>100/21</t>
  </si>
  <si>
    <t>Plzeň 5-Křimice</t>
  </si>
  <si>
    <t>u98b2yk</t>
  </si>
  <si>
    <t>epodatelnaUMO5@plzen.eu</t>
  </si>
  <si>
    <t>Josef Zeman</t>
  </si>
  <si>
    <t>zemanj@plzen.eu</t>
  </si>
  <si>
    <t>Neuvědomuji si okolnost ztěžující výkon státní správy na úroveň odlišnou od ostatních úřadů.</t>
  </si>
  <si>
    <t>1 x MO</t>
  </si>
  <si>
    <t>Úřad městského obvodu Plzeň 6-Litice</t>
  </si>
  <si>
    <t>Klatovská</t>
  </si>
  <si>
    <t>Plzeň 6-Litice</t>
  </si>
  <si>
    <t>mcyb4a9</t>
  </si>
  <si>
    <t>podatelnaumo6@plzen.eu</t>
  </si>
  <si>
    <t>výstavby a dopravy</t>
  </si>
  <si>
    <t>Renata Benešová</t>
  </si>
  <si>
    <t>BenesovaR@plzen.eu</t>
  </si>
  <si>
    <t>nebyla žádná odvolání ani stížnost</t>
  </si>
  <si>
    <t>větší prostor a samostatnost t.j. oddělení od samosprávy</t>
  </si>
  <si>
    <t>Úřad městského obvodu Plzeň 7-Radčice</t>
  </si>
  <si>
    <t>V Radčicích</t>
  </si>
  <si>
    <t>Plzeň 7-Radčice</t>
  </si>
  <si>
    <t>v59b4a5</t>
  </si>
  <si>
    <t>Olga Tomanová</t>
  </si>
  <si>
    <t>tomanovao@plzen.eu</t>
  </si>
  <si>
    <t>zvláštní užívání místních komunikací dle zákona č.13/1997 Sb., o pozemních komunikacích - asi z 1/3 v poměru ke stavebním agendám</t>
  </si>
  <si>
    <t>dostupnost všech potřebných vybavení a podkladů k činnosti, výborné zázemí úřadu</t>
  </si>
  <si>
    <t>pro svoji práci mám velmi dobré podmínky</t>
  </si>
  <si>
    <t>rychlé a úplné informace k legislativním změnám</t>
  </si>
  <si>
    <t>Úřad městského obvodu Plzeň 8-Černice</t>
  </si>
  <si>
    <t>Veská</t>
  </si>
  <si>
    <t>Plzeň 8-Černice</t>
  </si>
  <si>
    <t>59tastc</t>
  </si>
  <si>
    <t>postaumo8@plzen.eu</t>
  </si>
  <si>
    <t>Jitka Pražmová</t>
  </si>
  <si>
    <t>prazmova@plzen.eu</t>
  </si>
  <si>
    <t>dobré technické vybavení,možnost absolvování školení, dostupnost předpisů</t>
  </si>
  <si>
    <t>Úřad městského obvodu Plzeň 9-Malesice</t>
  </si>
  <si>
    <t>Chotíkovská</t>
  </si>
  <si>
    <t>72/14</t>
  </si>
  <si>
    <t>Plzeň 9-Malesice</t>
  </si>
  <si>
    <t>6xib4ax</t>
  </si>
  <si>
    <t>postaumo9@plzen.eu</t>
  </si>
  <si>
    <t>Bedřiška Lemanová-pověřená řízením odboru výstavby</t>
  </si>
  <si>
    <t>lemanova@plzen.eu</t>
  </si>
  <si>
    <t>vodoprávní úřad zák.254/2001 Sb.-0,1 odbor dopravy zák.13/1997 Sb.-0,1</t>
  </si>
  <si>
    <t>výborná spolupráce a dobrá vztahy s ostatními pracovníky ÚMO Plzeň 9-Malesice možnost účasti na všech nabízených vzdělávacích akcích</t>
  </si>
  <si>
    <t>Úřad městského obvodu Plzeň 10-Lhota</t>
  </si>
  <si>
    <t>K Sinoru</t>
  </si>
  <si>
    <t>62/51</t>
  </si>
  <si>
    <t>Plzeň 10-Lhota</t>
  </si>
  <si>
    <t>4ifa947</t>
  </si>
  <si>
    <t>voralek@plzen.eu</t>
  </si>
  <si>
    <t>Petr Mašek</t>
  </si>
  <si>
    <t>masekp@plzen.eu</t>
  </si>
  <si>
    <t>Kontrolní činnost v MO,konzultace a poradenství pro občany MO, konzultace a poradenství s MMP, veškerá agenda související s činností odboru</t>
  </si>
  <si>
    <t>Mám vše potřebné pro svoji práci vč, podpory nadřízeného.</t>
  </si>
  <si>
    <t>Plzeňský</t>
  </si>
  <si>
    <t>Městský úřad Bezdružice</t>
  </si>
  <si>
    <t>ČSA</t>
  </si>
  <si>
    <t>Bezdružice</t>
  </si>
  <si>
    <t>posta@bezdruzice.cz</t>
  </si>
  <si>
    <t>Ing. Petr Lukáš</t>
  </si>
  <si>
    <t>stavebni@bezdruzice.cz</t>
  </si>
  <si>
    <t>příprava a evidence prodeje pozemků hospodaření s odpady a další agendy referátu ŽP</t>
  </si>
  <si>
    <t>nemáme specializované programy ani přístup k normám</t>
  </si>
  <si>
    <t>nevím, jestli je to zlepšení, ale tento formulář je orientovaný pouze k přímému zajištění a evidenci úkonů dle správního řádu (rozhodnutí ap.). Merit práce se ale posouvá jinam - souhlasy, sdělení...</t>
  </si>
  <si>
    <t>Městský úřad Blovice</t>
  </si>
  <si>
    <t>Blovice</t>
  </si>
  <si>
    <t>dv8bxph</t>
  </si>
  <si>
    <t>epodatelna@mublovice.cz</t>
  </si>
  <si>
    <t>odbor stavební a dopravní</t>
  </si>
  <si>
    <t>Ing. Anna Mašková</t>
  </si>
  <si>
    <t>371516179, 724549312</t>
  </si>
  <si>
    <t>anna.maskova@mublovice.cz</t>
  </si>
  <si>
    <t>zák. č. 13/1997 o pozemních komunikacích ve znění pozdějších předpisů, přidělování čísel popisných dle vyhl. 326/2000Sb. na základě pověření rady, investiční činnost v rámci samosprávy</t>
  </si>
  <si>
    <t>koordinace pracovních postupů</t>
  </si>
  <si>
    <t>zpracování dalších metodických pokynů</t>
  </si>
  <si>
    <t>Městský úřad Bor</t>
  </si>
  <si>
    <t>Bor</t>
  </si>
  <si>
    <t>7ibbst7</t>
  </si>
  <si>
    <t>mu@mubor.cz</t>
  </si>
  <si>
    <t>OVÚP</t>
  </si>
  <si>
    <t>Ing. Václav Říha</t>
  </si>
  <si>
    <t>ovup@mubor.cz</t>
  </si>
  <si>
    <t>Danuše Krasanovská</t>
  </si>
  <si>
    <t>vystavba@mubor.cz</t>
  </si>
  <si>
    <t>Ochrana přírody a krajiny - zák.č. 114/1992 Sb. ZPF - zák. č. 334/1992 Sb., pozemní komunikace -zák.č. 13/1997 Sb. - v poměru cca 1:30</t>
  </si>
  <si>
    <t>ne vždy fungující počítače, pracovní prostředí průměrné v porovnání s jinými stavebními úřady, ...</t>
  </si>
  <si>
    <t>Ráda bych, ale nemohu</t>
  </si>
  <si>
    <t>Městský úřad Dobřany</t>
  </si>
  <si>
    <t>Dobřany</t>
  </si>
  <si>
    <t>9y9b44e</t>
  </si>
  <si>
    <t>podatelna@dobrany.cz</t>
  </si>
  <si>
    <t>Bc. David Šmůla</t>
  </si>
  <si>
    <t>smula@dobrany.cz</t>
  </si>
  <si>
    <t>silniční úřad 13/1997 orgán ochrany přírody a krajiny 114/1992 orgán ochrany ZPF 334/1992 orgán ochrany ovduší 86/2002 vodoprávní úřad 254/2001 evidence pro ČSÚ nakládání s odpady a agenda spojená s odpady 185/2001 pořizovatel územně plánovací dokumentace 183/2006 přidělování čísel popisných a evidenčních 128/2000 RUIAN za obec administrativa pro přestupkovou komisi 200/1990</t>
  </si>
  <si>
    <t>Ze strany územního samosprávního celku jsou vytvářeny dostatečné personální a materiální předpoklady pro výkon státní správy na úseku stavebního řádu</t>
  </si>
  <si>
    <t>Městský úřad Domažlice</t>
  </si>
  <si>
    <t>Domažlice</t>
  </si>
  <si>
    <t>q25byeg</t>
  </si>
  <si>
    <t>podatelna@mesto-domazlice</t>
  </si>
  <si>
    <t>Ing. Ivana Sladká</t>
  </si>
  <si>
    <t>ivana.sladka@mesto-domazlice</t>
  </si>
  <si>
    <t>David Šabatka</t>
  </si>
  <si>
    <t>david.sabatka@mesto-domazlice.cz</t>
  </si>
  <si>
    <t>13/1997 Sb., o pozemních komunikacích jako speciální stavební úřad 90 : 10</t>
  </si>
  <si>
    <t>málo lidí na objem práce</t>
  </si>
  <si>
    <t>oddělit SÚ od samosprávy</t>
  </si>
  <si>
    <t>17802/</t>
  </si>
  <si>
    <t>21/763</t>
  </si>
  <si>
    <t>18/58</t>
  </si>
  <si>
    <t>Městský úřad Holýšov</t>
  </si>
  <si>
    <t>Holýšov</t>
  </si>
  <si>
    <t>yfibebs</t>
  </si>
  <si>
    <t>podatelna@mestoholysov.cz</t>
  </si>
  <si>
    <t>Jaroslav Kubica</t>
  </si>
  <si>
    <t>kubica@mestoholysov.cz</t>
  </si>
  <si>
    <t>kubica@ mestoholysov.cz</t>
  </si>
  <si>
    <t>V souladu s § 6 odst. 2) výkon územně plánovací činnosti podle § 24 (Holýšov, Dolní Kamenice - ÚP, RP). Zákon o ochraně přírody a krajiny 114/1992 Sb. - povolování kácení dřevin, ukládání náhradní výsadby - 15 rozhodnutí - vyhlašování památných stromů - 1 rozhodnutí - stanoviska k zásahům do VKP - 2 x Zákon o ochraně ZPF - 334/1992 Sb. - § 11 - stanovení výše odvodů za odnětí ze ZPF - 5 rozhodnutí zákon o ochraně ovzduší 86/2002 Sb. - § 50 odst.1 písm.c - rozhodnutí o vyměření poplatků za znečištění ovzduší u malých zdrojů - 4 rozhodnutí zákon o výkonu rybářského práva - 99/2004 Sb. § 13 odst. 8 - výdej rybářských lístků - 70 ks § 177 SZ, metodiský pokyn MŽP č. 15/2005 příprava, vypracování, kontrola, aktualizace povod. plánů řada dalších činností na základě pokynu samosprávy - účast v procesu vzniku ÚP sousedních obcí, Czech Point atd.</t>
  </si>
  <si>
    <t>S ohledem na rozsah požadavků a neustálou změnu právního prostředí ( i s odkazem na nedostatek finančních prostředků)asi maximum, co může městský úřad poskytnout.</t>
  </si>
  <si>
    <t>pravidelné porady KÚ</t>
  </si>
  <si>
    <t>Městský úřad Horažďovice</t>
  </si>
  <si>
    <t>Horažďovice</t>
  </si>
  <si>
    <t>ubnbxnt</t>
  </si>
  <si>
    <t>urad@muhorazdovice.cz</t>
  </si>
  <si>
    <t>Josef Kotlaba</t>
  </si>
  <si>
    <t>kotlaba@muhorazdovice.cz</t>
  </si>
  <si>
    <t>Lucie Tyrpeklová</t>
  </si>
  <si>
    <t>tyrpeklova@muhorazdovice.cz</t>
  </si>
  <si>
    <t>přidělování čp., archiv</t>
  </si>
  <si>
    <t>nedostatkem je extrémní množství změn v předpisech a současně stále se měnící výklady a metodická doporučení, nemožnost stavebníkovi v mnoha případech dát jednoznačnou odpověď</t>
  </si>
  <si>
    <t>návrat k zákonu č. 50/1976 Sb.</t>
  </si>
  <si>
    <t>Městský úřad Horšovský Týn</t>
  </si>
  <si>
    <t>Horšovský Týn</t>
  </si>
  <si>
    <t>zgibvyv</t>
  </si>
  <si>
    <t>podatelna@muht.cz</t>
  </si>
  <si>
    <t>Ing. Jan Lengál</t>
  </si>
  <si>
    <t>j.lengal@muht.cz</t>
  </si>
  <si>
    <t>Finanční ohodnocení práce úředníků osobním ohodnocením</t>
  </si>
  <si>
    <t>změnit zákon 183/2006</t>
  </si>
  <si>
    <t>Městský úřad Kasejovice</t>
  </si>
  <si>
    <t>Kasejovice</t>
  </si>
  <si>
    <t>3eibzt5</t>
  </si>
  <si>
    <t>podatelna@kasejovice.cz</t>
  </si>
  <si>
    <t>Zdeňka Kučerová</t>
  </si>
  <si>
    <t>stavebni@kasejovice.cz</t>
  </si>
  <si>
    <t>Blažena Chaloupková</t>
  </si>
  <si>
    <t>stavebni2@kasejovice</t>
  </si>
  <si>
    <t>ostatní činnosti nejsou související se stavebním zíkonem</t>
  </si>
  <si>
    <t>nemáme speciální program pro stavební úřady</t>
  </si>
  <si>
    <t>jednotný výklad stavebního zákona a souvisejících předpisů</t>
  </si>
  <si>
    <t>Městský úřad Kašperské Hory</t>
  </si>
  <si>
    <t>Kašperské Hory</t>
  </si>
  <si>
    <t>kwjbxui</t>
  </si>
  <si>
    <t>urad@kasphory.cz</t>
  </si>
  <si>
    <t>Jan Eger</t>
  </si>
  <si>
    <t>stavurad@kasphory.cz</t>
  </si>
  <si>
    <t>přidělování čísel popisných a evidenčních</t>
  </si>
  <si>
    <t>Městský úřad Kdyně</t>
  </si>
  <si>
    <t>Kdyně</t>
  </si>
  <si>
    <t>myqbdp5</t>
  </si>
  <si>
    <t>podatelna@radnice.kdyne.cz</t>
  </si>
  <si>
    <t>Altman Josef</t>
  </si>
  <si>
    <t>altman@radnice.kdyne.cz</t>
  </si>
  <si>
    <t>Josef Altman</t>
  </si>
  <si>
    <t>životní prostředí, přestupky</t>
  </si>
  <si>
    <t>zastaralá výpočetní technika</t>
  </si>
  <si>
    <t>vydání vzorových rozhodnutí dle SZ a SŘ</t>
  </si>
  <si>
    <t>Městský úřad Klatovy</t>
  </si>
  <si>
    <t>62/I</t>
  </si>
  <si>
    <t>Klatovy</t>
  </si>
  <si>
    <t>24ebrt5</t>
  </si>
  <si>
    <t>posta@mukt.cz</t>
  </si>
  <si>
    <t>Ing. Pavel Boublík</t>
  </si>
  <si>
    <t>pboublik@mukt.cz</t>
  </si>
  <si>
    <t>- úřad územního plánování (z. 183/2006 Sb.) - vyvlastňovací úřad (z. 184/2006 Sb.)</t>
  </si>
  <si>
    <t>Úřad městyse Klenčí pod Čerchovem</t>
  </si>
  <si>
    <t>Klenčí pod Čerchovem</t>
  </si>
  <si>
    <t>tkvbdmn</t>
  </si>
  <si>
    <t>referent.stavebni@klenci.cz</t>
  </si>
  <si>
    <t>stavebni.urad@klenci.cz</t>
  </si>
  <si>
    <t>zadávání údajů pro obce v obvodu SÚ do systému územní identifikace</t>
  </si>
  <si>
    <t>vstřícnost, včasnost,poradit a pomoci</t>
  </si>
  <si>
    <t>jednoznačný výklad zákona</t>
  </si>
  <si>
    <t>Městský úřad Kralovice</t>
  </si>
  <si>
    <t>Markova</t>
  </si>
  <si>
    <t>Kralovice</t>
  </si>
  <si>
    <t>jidbxnx</t>
  </si>
  <si>
    <t>podatelna@kralovice.cz</t>
  </si>
  <si>
    <t>pech.vlastimil@kralovice.cz</t>
  </si>
  <si>
    <t>Soukupová Jindřiška</t>
  </si>
  <si>
    <t>soukupova.jindriska@kralovice.cz</t>
  </si>
  <si>
    <t>vyvlastňovací řízení - zák. č. 184/2006 Sb.</t>
  </si>
  <si>
    <t>špatné počítacové vybavení a vybavení kanceláří</t>
  </si>
  <si>
    <t>novější počítačové vybavení, klimatizace kanceláří</t>
  </si>
  <si>
    <t>Městský úřad Manětín</t>
  </si>
  <si>
    <t>Manětín</t>
  </si>
  <si>
    <t>wzeb8dv</t>
  </si>
  <si>
    <t>posta@manetin.cz</t>
  </si>
  <si>
    <t>Petra Kaprová</t>
  </si>
  <si>
    <t>stavebni@manetin.cz</t>
  </si>
  <si>
    <t>silniční správní úřad v souladu s ustanovením § 41 odst.1 zákona č.13/1997 Sb., o pozemních komunikacích</t>
  </si>
  <si>
    <t>Městský úřad Město Touškov</t>
  </si>
  <si>
    <t>Město Touškov</t>
  </si>
  <si>
    <t>7gcbhpc</t>
  </si>
  <si>
    <t>mutouskov@iol.cz</t>
  </si>
  <si>
    <t>Ivana Maštalířová</t>
  </si>
  <si>
    <t>i.mastalirova@touskov.cz</t>
  </si>
  <si>
    <t>zák.č.50/1976sb., různé bylo vydáno různých vyjádření sdělení a pod - celkem č.j. 358</t>
  </si>
  <si>
    <t>zbytečně komplikovaný stavební zákon, různé výklady zákona, různé způsoby povolování stejných druhů staveb</t>
  </si>
  <si>
    <t>Městský úřad Mirošov</t>
  </si>
  <si>
    <t>Mirošov</t>
  </si>
  <si>
    <t>mu@mirosov.cz</t>
  </si>
  <si>
    <t>oddělení výstavby</t>
  </si>
  <si>
    <t>Marta Kolářová</t>
  </si>
  <si>
    <t>stavebni@mirosov.cz</t>
  </si>
  <si>
    <t>Vždy se dá něco zlepšit.</t>
  </si>
  <si>
    <t>více vzdělávacích kurzů pořádaných MMR v Institutu pro vzdělávání v Benešově</t>
  </si>
  <si>
    <t>Městský úřad Nepomuk</t>
  </si>
  <si>
    <t>Náměstí Augustina Němejce</t>
  </si>
  <si>
    <t>Nepomuk</t>
  </si>
  <si>
    <t>f6mbchf</t>
  </si>
  <si>
    <t>posta@urad-nepomuk.cz</t>
  </si>
  <si>
    <t>Ing. Jiří Levý</t>
  </si>
  <si>
    <t>jiri.levy@urad-nepomuk.cz</t>
  </si>
  <si>
    <t>zařadit oprávněné úřední osoby do třídy 10</t>
  </si>
  <si>
    <t>Městský úřad Nýrsko</t>
  </si>
  <si>
    <t>Nýrsko</t>
  </si>
  <si>
    <t>gwdbhd9</t>
  </si>
  <si>
    <t>info@mestonyrsko.cz</t>
  </si>
  <si>
    <t>Stavební úřad a Odbor životního prostředí a silničního hospodářství</t>
  </si>
  <si>
    <t>Renáta Ašková</t>
  </si>
  <si>
    <t>stavebni@mestonyrsko.cz</t>
  </si>
  <si>
    <t>Markéta Mundlová</t>
  </si>
  <si>
    <t>mmundlova@mestonyrsko.cz</t>
  </si>
  <si>
    <t>Městský úřad Nýřany</t>
  </si>
  <si>
    <t>Benešova</t>
  </si>
  <si>
    <t>Nýřany</t>
  </si>
  <si>
    <t>8hrbtcq</t>
  </si>
  <si>
    <t>podatelna@mesto-nyrany.cz</t>
  </si>
  <si>
    <t>Ing. Zdeněk Mráček</t>
  </si>
  <si>
    <t>mracek@mesto-nyrany.cz</t>
  </si>
  <si>
    <t>vyhovující výpočetní technika, programové a materiální vybavení</t>
  </si>
  <si>
    <t>Městský úřad Planá</t>
  </si>
  <si>
    <t>Planá</t>
  </si>
  <si>
    <t>88mb2zt</t>
  </si>
  <si>
    <t>podatelna@muplana.cz</t>
  </si>
  <si>
    <t>Miroslava Majerová</t>
  </si>
  <si>
    <t>majerova@muplana.cz</t>
  </si>
  <si>
    <t>silničně správní orgán zákon 13/1997 Sb. o pozemních komunikacích</t>
  </si>
  <si>
    <t>archiv mimo budovu stavebního úřadu</t>
  </si>
  <si>
    <t>Městský úřad Plasy</t>
  </si>
  <si>
    <t>Stará cesta</t>
  </si>
  <si>
    <t>Plasy</t>
  </si>
  <si>
    <t>km4bum6</t>
  </si>
  <si>
    <t>podatelna@mestoplasy.cz</t>
  </si>
  <si>
    <t>Ladislava krojová</t>
  </si>
  <si>
    <t>ladislava.krojova@mestoplasy.cz</t>
  </si>
  <si>
    <t>Ladislava Krojová</t>
  </si>
  <si>
    <t>2. Speciální stavební úřad ve věcech místních komunikací, dle § 40 odst. 4 písm. d) zákona č. 13/1997 Sb., o pozemních komunikacích. 3. Životní prostředí v rámci kompetencí obecního úřadu II. obecně v celé šíři, konkrétně řízení rozhodování: a) mimolesní zeleň dle zákona č. 114/1992 Sb. b) ovzduší dle zákona č. 309/1991 Sb. 4. Správa počítačové sítě hardware a software. 5. Územní plán obce Plasy včetně jeho změn. 6. Vedení statistiky za stavební úřad. 7. Spolupráce při ochraně zemědělského a lesního půdního fondu, vydávání rozhodnutí o výši odvodů za vynětí ze ZPF 8. Vydávání oznámení o výskytu hromadných onemocnění zvířat a rostlin. 9. Czech point 10. ISÚI</t>
  </si>
  <si>
    <t>dobré pracovní prostředí, odpovídající počítačová i provozní vybavenost</t>
  </si>
  <si>
    <t>Městský úřad Poběžovice</t>
  </si>
  <si>
    <t>Poběžovice</t>
  </si>
  <si>
    <t>zqzby7d</t>
  </si>
  <si>
    <t>podatelna@pobezovice.cz</t>
  </si>
  <si>
    <t>Zdeněk Prajzent</t>
  </si>
  <si>
    <t>stavebni@pobezovice.cz</t>
  </si>
  <si>
    <t>Komplexní zajišťování agend podle těchto zákonů v rozsahu působnosti pověřeného obecního úřadu: silniční správní úřad zákon č. 13/1997Sb. občanský zákoník 40/1964Sb.- ochrana pokojného stavu účast ve výběrových komisích na stavební investiční akce města konzultační a poradenská činnost v oblasti stavebních investičních akcí města. ochrana ZPF - zákon č. 334/1992 Sb ochrana přírody a krajiny- zák. č. 114/1992Sb. ochrana ovzduší - zák. č. 6/2002 Sb. odpady, obaly - 185/2001 Sb.- včetně tvorby obecně závazných vyhlášek a zajišťování organizace, provozu sběrného dvora a odpadového hospodářství v obci. ochrana vod, protopovodňová ochrana - zákon č. 254/2001 Sb. rybářské lístky zák.99/2004 Sb. V samostatné působnosti obce koordinuje náš odbor veškeré ekologické problémy ve městě, sleduje dotační politiku v tété oblasti, informovanost veřejnosti, ochrana před povodněmi. Poměr vykonávaných prací na úseku stavebním k ostatním agendám: Vedoucí odboru výstavby a ŽP - 90% stavební agenda 10% ostatní referentka odboru - 65% stavební, 35% ostatní</t>
  </si>
  <si>
    <t>Hodnotíme chvalitebně z důvodu, že jsme spokojeni s podmínkami výkonu státní správy na našem úřadě, ale k hodnocení výborně existují možná ještě určité rezervy.</t>
  </si>
  <si>
    <t>výše uvedené podle našeho názoru dostačuje</t>
  </si>
  <si>
    <t>Městský úřad Přeštice</t>
  </si>
  <si>
    <t>Přeštice</t>
  </si>
  <si>
    <t>hcpbx62</t>
  </si>
  <si>
    <t>podatelna@prestice-mesto.cz</t>
  </si>
  <si>
    <t>Iva Kocúrová</t>
  </si>
  <si>
    <t>kocurova@prestice-mesto.cz</t>
  </si>
  <si>
    <t>- vydání koordinovaného stanoviska za městský úřad dle stavebního zákona - přidělení čísla popisného nebo evidenčního dle zákona o obcích</t>
  </si>
  <si>
    <t>vzhledem k velmi náročné agendě není finanční ohodnocení pracovníků dostatečné a je velká fluktuace pracovníků</t>
  </si>
  <si>
    <t>Městský úřad Radnice</t>
  </si>
  <si>
    <t>Radnice</t>
  </si>
  <si>
    <t>ub4pyy</t>
  </si>
  <si>
    <t>mesto.radnice@mesto-radnice.cz</t>
  </si>
  <si>
    <t>Hana Brabcová</t>
  </si>
  <si>
    <t>stavebni@mesto-radnice.cz</t>
  </si>
  <si>
    <t>Jan Kotva</t>
  </si>
  <si>
    <t>jan.kotva@mesto-radnice.cz</t>
  </si>
  <si>
    <t>- dle zák.č. 114/1992Sb. - povolování kácení dřevin, evidence pam.stromů - dle zák.č. 334/1992 - ochrana ZPF (stanoviska,odvody) - dle zák.č. 86/2002 Sb. ochrana ovzduší (evidence malých a středních zdrojů + poplatky) - dle zák.č. 185/2001 Sb. - evidence odpadů - přidělování čísel popisných a evidenční-Radnice Tato činnost obnáší cca 1/12 práce v poměru ke st.zák.</t>
  </si>
  <si>
    <t>Městský úřad Rokycany</t>
  </si>
  <si>
    <t>Rokycany</t>
  </si>
  <si>
    <t>mmfb7hp</t>
  </si>
  <si>
    <t>posta@rokycany.cz</t>
  </si>
  <si>
    <t>Oldřich Dienstbier</t>
  </si>
  <si>
    <t>odienstbier@rokycany.cz</t>
  </si>
  <si>
    <t>Přidělování č.p., č.ev. podle zákona č. 128/2000Sb., 0,1 úvazku 1 osoby. Stavební úřad vyřizuje mailem stovky dotazů budoucích stavebníků. Vydává stovky potvrzení Pozemkovému fondu, Ktastrálnímu úřadu, Exekučnímu, Finančnímu atd.</t>
  </si>
  <si>
    <t>Nedostatek finančních prostředků na výkon státní správy.</t>
  </si>
  <si>
    <t>Přidělit dostatek finančních prostředků přímo pro činnost stavebního úřadu a úřadu územního plánování.</t>
  </si>
  <si>
    <t>Nejlepší konzultantka je pracovnice KUPK Ing. Helena Štvánová doporčujeme, aby tato pracovnice přednášela v Benešově při příavě na ZOZ</t>
  </si>
  <si>
    <t>Zlepšit činnost MMR, aby všichni praocvníci odboru stavebního řádu byli schopni a ochotni konzultovat, jako nejlepší pracovnice na MMR Ing. Pavlová.</t>
  </si>
  <si>
    <t>Městský úřad Spálené Poříčí</t>
  </si>
  <si>
    <t>Spálené Poříčí</t>
  </si>
  <si>
    <t>5m3bhef</t>
  </si>
  <si>
    <t>podatelna@spaleneporici.cz</t>
  </si>
  <si>
    <t>Josef Louda</t>
  </si>
  <si>
    <t>stavebni@spaleneporici.cz</t>
  </si>
  <si>
    <t>Ochrana přírody pověřený obecní úřad § 76 odst. 2 z.č. 114/1992 (1- 3% z celkové činnosti odboru) Ochrana přírody obecní úřad § 76 odst. 1 z.č. 114/1992(2%) Silniční správní úřad pro MK § 40 odst. 4 písm. c) z.č. 13/1997 (1-2%) Orgán ochrany ZPF § 14 z.č. 334/1992 (1-2%) Ochrana ovzduší 86/2002 (1%) Czechpoint - výpisy z katastru nemovitostí (1%) Ćinnost pro město různé (3%)</t>
  </si>
  <si>
    <t>Rezervy ve vybavení</t>
  </si>
  <si>
    <t>Bezplatný přístup k normám</t>
  </si>
  <si>
    <t>Městský úřad Staňkov</t>
  </si>
  <si>
    <t>Staňkov</t>
  </si>
  <si>
    <t>xmub3pq</t>
  </si>
  <si>
    <t>podatelna@mestostankov.cz</t>
  </si>
  <si>
    <t>vostracka@mestostankov.cz</t>
  </si>
  <si>
    <t>- agenda územního plánování § 6 odst.2 SZ - různé (kolaudační rozhodnutí dle zák.č.50/1976 Sb., usnesení, sdělení dle správního řádu ,sdělení k užívání, výzvy ke kontrolní prohlídce, sdělení pro spec. úřady-PF ČR, ČR-ÚZSVM,Min.zem.-Pozemk. úřad,potvrz.GP, přiděl č.p., atd. Z celkové agendy stavebního úřadu zaujímají 3/4 postupy dle stavebního zákona a 1/4 územní plánování a další výše uvedené</t>
  </si>
  <si>
    <t>Je na nás kladen požadavek snižování počtu odborných školení a též omezování výjezdů služebním vozidlem na stavby (jedná se výjezdy do okolních obcí v našem obvodu). Toto je odůvodněno snížením finančních prostředků na výkon státní správy.</t>
  </si>
  <si>
    <t>Městský úřad Starý Plzenec</t>
  </si>
  <si>
    <t>Smetanova</t>
  </si>
  <si>
    <t>Starý Plzenec</t>
  </si>
  <si>
    <t>dyrbzpq</t>
  </si>
  <si>
    <t>epodatelna@staryplzenec.cz</t>
  </si>
  <si>
    <t>Ing. Josef Koželuh</t>
  </si>
  <si>
    <t>kozeluh@staryplzenec</t>
  </si>
  <si>
    <t>- úkoly pro komise, radu a zastupitelstvo města - zákona 128/2000 Sb. o obcích ve znění pozdějších předpisů - koordinace při nakládání s nemovitým majetkem města, uzavírání plánovacích smluv, přidělování popisných a evidenčních čísel aj. - ochrana zemědělského půdního fondu - zákon 334/1994 Sb. - o ochraně zemědělského půdního fondu ve znění pozdějších předpisů - rozvoj výstavby a provozu vodovodů a kanalizací - zákona č. 274/2001 Sb. - o vodovodech a kanalizacích ve znění pozdějších předpisů - koordinace při poskytování státní při obnově území postižené živelní nebo jinou pohromou - zákona č. 12/2002 Sb. ve znění pozdějších předpisů - výkon působnosti vodoprávního úřadu - zákon 254/2001 Sb. - o vodách ve znění pozdějších předpisů - výkon působnosti silničního správního úřadu - zákon 13/1997 Sb. - o pozemních komunikacích ve znění pozdějších předpisů - výkon správy místních a účelových komunikací - zákon 13/1997 Sb. ve znění pozdějších předpisů</t>
  </si>
  <si>
    <t>Pravidelná školení, porady, dostačujích počítačové vybavení</t>
  </si>
  <si>
    <t>přístup a využívání ČSN, zavedení digitální technické mapy,</t>
  </si>
  <si>
    <t>Městský úřad Stod</t>
  </si>
  <si>
    <t>Stod</t>
  </si>
  <si>
    <t>u4abzrc</t>
  </si>
  <si>
    <t>posta@stod.ipodatelna.cz</t>
  </si>
  <si>
    <t>Hana Vorlová</t>
  </si>
  <si>
    <t>vorlova@mestostod.cz</t>
  </si>
  <si>
    <t>agenda vyplývající z § 6 stavebního zákona (SZ) + agenda vyplývající z § 29 z.č. 20/1987 Sb., o státní památkové péči pro obce ve správním obvodu ORP; agenda vyplývající z § 15 odst. 1 písm. a) z.č. 184/2006 Sb., o odnětí nebo omezení vlastnického práva k pozemku nebo ke stavbě( zákon o vyvlastnění); dále: souhlas, vyjádření pro speciální SÚ - § 15 odst. 2 SZ; kontrolní prohlídka - § 133, 134 SZ; výzva k provedení udrž.prací - § 139 SZ; vyjádření, osvědčení, sdělení - § 154 + § 155 odst. 3 z.č. 500/2004 Sb., správní řád (SŘ); zrušení, změna trozhodnutí - § 87 SŘ; přerušení řízení - § 64 SŘ; záznam o nahlížení do spisu - § 38 SŘ; koordinovaná závazná stanoviska - § 4 SZ ve spojení s § 149 SŘ; další postupy dle ustanovení SŘ, pokud nejsou stanoveny SZ; výpisy z KN - § 9 z.č. 365/2000 Sb., o vydávání ověřených výstupů z ISVS; sdělení - § 2 z.č. 95/1999 Sb., o podmínkách převodu zeměd. a les. poz.z vlast. státu na jiné osoby; statistika - § 2 a § 10 (odst. 3) z.č. 89/1995 Sb., o státní statistické službě; stavební archiv - z.č.499/2004 Sb., o archivnictví a spisové službě a o změně některých zákonů; osobní a telefonická konzultace záměrů se stavebníky, projektanty, právními zástupci .................</t>
  </si>
  <si>
    <t>zvýšení počtu oprávněných úředních osob, zvýšení počtu úředních osob, omezení každodenního přístupu veřejnosti do kanceláře odboru za účelem zajištění podmínek pro zpracování podkladů, vydání rozhodnutí či jiných opatření dle SZ a dalších agend útverem vykonávaných</t>
  </si>
  <si>
    <t>Městský úřad Stříbro</t>
  </si>
  <si>
    <t>Stříbro</t>
  </si>
  <si>
    <t>gkub5mb</t>
  </si>
  <si>
    <t>podatelna@mustribro.cz</t>
  </si>
  <si>
    <t>Vladislav Hanzlíček</t>
  </si>
  <si>
    <t>hanzlicek@mustribro.cz</t>
  </si>
  <si>
    <t>Památková péče dle zák.č. 20/1987 Sb., Speciální stavební úřad a Silniční správní úřad pro silnice II. a III. tř. dle zákona č. 13/1997 Sb., Dopravní úřad dle zákona č. 111/1994 Sb. o silniční dopravě, přidělování čísel popisných dle zákona o obcích č. 128/2000 Sb. a výkon funkce pořizovatele územně plánovací dokumentace a Úřadu územního plánování dle zákona č. 183/2006 Sb.</t>
  </si>
  <si>
    <t>Plynou částečně z textu uvedeného u bodu 120</t>
  </si>
  <si>
    <t>Neprobíhá: zvýšení počtu pracovníků, zlepšení ohodnocení pracovníků Probíhá: zvýšení kvalifikace pracovníků dosažením vyššího vzdělání - 3 pracovníci studují VŠ v bakalářském studiu(2 předpokládaný termín dokončení 2012 a 1 v roce 2014)</t>
  </si>
  <si>
    <t>Městský úřad Sušice</t>
  </si>
  <si>
    <t>Sušice</t>
  </si>
  <si>
    <t>i7ab4sa</t>
  </si>
  <si>
    <t>epodatelna@mususice.cz</t>
  </si>
  <si>
    <t>Lenka Blažková</t>
  </si>
  <si>
    <t>lblazkova@mususice.cz</t>
  </si>
  <si>
    <t>přidělování čísel</t>
  </si>
  <si>
    <t>lepší vybavení ( tiskárny), personální navýšení 1 osoba</t>
  </si>
  <si>
    <t>viz výše</t>
  </si>
  <si>
    <t>včasná reakce na problémy</t>
  </si>
  <si>
    <t>Obecní úřad Štěnovice</t>
  </si>
  <si>
    <t>Čižická</t>
  </si>
  <si>
    <t>Štěnovice</t>
  </si>
  <si>
    <t>rpnbhd6</t>
  </si>
  <si>
    <t>podatelna@stenovice.cz</t>
  </si>
  <si>
    <t>Jindrich Tomáš</t>
  </si>
  <si>
    <t>stavebniurad@stenovice.cz</t>
  </si>
  <si>
    <t>absence informačních technologií</t>
  </si>
  <si>
    <t>zavedení ASPI a nákup aktualizovaného stavebního software.</t>
  </si>
  <si>
    <t>zjednodušení stavebního řádu</t>
  </si>
  <si>
    <t>Městský úřad Tachov</t>
  </si>
  <si>
    <t>Tachov</t>
  </si>
  <si>
    <t>2tubyxs</t>
  </si>
  <si>
    <t>podatelna@tachov-mesto.cz</t>
  </si>
  <si>
    <t>odbor výstavby a územního plánování (OVÚP)</t>
  </si>
  <si>
    <t>Josef Havel</t>
  </si>
  <si>
    <t>josef.havel@tachov-mesto.cz</t>
  </si>
  <si>
    <t>JUDr. Zdeněk Uhlík</t>
  </si>
  <si>
    <t>zdenek.uhlik@tachov-mesto.cz</t>
  </si>
  <si>
    <t>územní plánování pro ORP</t>
  </si>
  <si>
    <t>Není program pro SÚ. Používaný program ATHENA prodlužuje vyřízení žádosti.</t>
  </si>
  <si>
    <t>Používat pouze programy pro SÚ, které pomáhají a ne prodlužují dobu vypracování dokumentu. Při zpracování tohoto dotazníku nelze vykázat vydání rozhodnutí o přerušení řízení dle zák.č. 183/2006 Sb.,a 500/2004 Sb. Námi byla vydáno celkem 62 usnesení a výzev.</t>
  </si>
  <si>
    <t>Městský úřad Třemošná</t>
  </si>
  <si>
    <t>Třemošná</t>
  </si>
  <si>
    <t>vmbbvu6</t>
  </si>
  <si>
    <t>posta@tremosna.cz</t>
  </si>
  <si>
    <t>Hana Škultétyová</t>
  </si>
  <si>
    <t>hana.skultetyova@tremosna.cz</t>
  </si>
  <si>
    <t>Vyjádření osv. a sdělení dle § 154 zákona č. 500/2004 Sb. - v počtu 281 Ks.</t>
  </si>
  <si>
    <t>Uvítali bychom jednu osobu v pozici ostatní úřední osoby - jako sekretářku a archivářku.</t>
  </si>
  <si>
    <t>Obecní úřad Všeruby</t>
  </si>
  <si>
    <t>Všeruby</t>
  </si>
  <si>
    <t>6wubid3</t>
  </si>
  <si>
    <t>vseruby@iol.cz</t>
  </si>
  <si>
    <t>Jana Melicharová</t>
  </si>
  <si>
    <t>jana.melichrova@vseruby.cz</t>
  </si>
  <si>
    <t>Městský úřad Zbiroh</t>
  </si>
  <si>
    <t>Zbiroh</t>
  </si>
  <si>
    <t>vtfbad7</t>
  </si>
  <si>
    <t>podatelna@zbiroh.cz</t>
  </si>
  <si>
    <t>Výstavby a životního prostředí</t>
  </si>
  <si>
    <t>vystavba1@zbiroh.cz</t>
  </si>
  <si>
    <t>Vyjmutí ze ZPF Povolení ke kácení mimo les Poplatky za znečišťování ovzduší Ověřování staveb (existence a neexistence)</t>
  </si>
  <si>
    <t>Město vytváří bezproblémové podmínky pro výkon státní správy jak z hlediska materiálního a technického, tak i z hlediska dalšího vzdělávání a získávání zkušeností.</t>
  </si>
  <si>
    <t>Městský úřad Železná Ruda</t>
  </si>
  <si>
    <t>Železná Ruda</t>
  </si>
  <si>
    <t>u5cbaav</t>
  </si>
  <si>
    <t>sebelikova@zeleznaruda.cz</t>
  </si>
  <si>
    <t>stavební úřad - odbor výstavby</t>
  </si>
  <si>
    <t>Renáta Procházková</t>
  </si>
  <si>
    <t>prochazkova@zeleznaruda.cz</t>
  </si>
  <si>
    <t>nedostatečně kvalitní technika</t>
  </si>
  <si>
    <t>pořídit nový server a počítačovou techniku</t>
  </si>
  <si>
    <t>Statistika - zpracoval a vložil ÚÚR</t>
  </si>
  <si>
    <t>Úřad městského obvodu Plzeň 1-Lochotín</t>
  </si>
  <si>
    <t>Úřad městského obvodu Plzeň 3-Bory</t>
  </si>
  <si>
    <t>Úřad městského obvodu Plzeň 4-Doubravka</t>
  </si>
  <si>
    <t>Plzeň 1-Lochotín</t>
  </si>
  <si>
    <t>Plzeň 3-Bory</t>
  </si>
  <si>
    <t>Plzeň 4-Doubravka</t>
  </si>
  <si>
    <t>Náměstí T. G. M.</t>
  </si>
  <si>
    <t>náměstí Kašpara Šternberka</t>
  </si>
  <si>
    <t>náměsti Svobody</t>
  </si>
  <si>
    <t>Klostermannovo náměstí</t>
  </si>
  <si>
    <t>alej Svobody</t>
  </si>
  <si>
    <t>1/1</t>
  </si>
  <si>
    <t>9/19</t>
  </si>
  <si>
    <t>Plzeň 22</t>
  </si>
  <si>
    <t>1172/83</t>
  </si>
  <si>
    <t>Plzeň 26</t>
  </si>
  <si>
    <t>96/243</t>
  </si>
  <si>
    <t>Plzeň 21</t>
  </si>
  <si>
    <t>b7tbzux</t>
  </si>
  <si>
    <t>54dbx75</t>
  </si>
  <si>
    <t>Ing. Jiří Hruška</t>
  </si>
  <si>
    <t>378036060, 606739160</t>
  </si>
  <si>
    <t>379412611, 728714136</t>
  </si>
  <si>
    <t>Bc. Vlastimil Pech</t>
  </si>
  <si>
    <t>Ing. Marcela Vostracká</t>
  </si>
  <si>
    <t>Ing. Zdeněk Mlnařík</t>
  </si>
  <si>
    <t>00369</t>
  </si>
  <si>
    <t>00573</t>
  </si>
  <si>
    <t>00730</t>
  </si>
  <si>
    <t>02761</t>
  </si>
  <si>
    <t>03085</t>
  </si>
  <si>
    <t>04155</t>
  </si>
  <si>
    <t>04185</t>
  </si>
  <si>
    <t>04487</t>
  </si>
  <si>
    <t>06430</t>
  </si>
  <si>
    <t>06439</t>
  </si>
  <si>
    <t>06467</t>
  </si>
  <si>
    <t>06579</t>
  </si>
  <si>
    <t>06606</t>
  </si>
  <si>
    <t>07264</t>
  </si>
  <si>
    <t>09149</t>
  </si>
  <si>
    <t>09343</t>
  </si>
  <si>
    <t>09542</t>
  </si>
  <si>
    <t>10347</t>
  </si>
  <si>
    <t>10845</t>
  </si>
  <si>
    <t>10849</t>
  </si>
  <si>
    <t>12128</t>
  </si>
  <si>
    <t>12153</t>
  </si>
  <si>
    <t>12286</t>
  </si>
  <si>
    <t>13525</t>
  </si>
  <si>
    <t>13810</t>
  </si>
  <si>
    <t>14069</t>
  </si>
  <si>
    <t>15270</t>
  </si>
  <si>
    <t>15357</t>
  </si>
  <si>
    <t>15515</t>
  </si>
  <si>
    <t>15551</t>
  </si>
  <si>
    <t>15783</t>
  </si>
  <si>
    <t>15960</t>
  </si>
  <si>
    <t>16334</t>
  </si>
  <si>
    <t>16491</t>
  </si>
  <si>
    <t>17069</t>
  </si>
  <si>
    <t>18737</t>
  </si>
  <si>
    <t>19150</t>
  </si>
  <si>
    <t>19606</t>
  </si>
  <si>
    <t>80301</t>
  </si>
  <si>
    <t>80302</t>
  </si>
  <si>
    <t>80303</t>
  </si>
  <si>
    <t>Plzeň 3</t>
  </si>
  <si>
    <t>80304</t>
  </si>
  <si>
    <t>Plzeň 4</t>
  </si>
  <si>
    <t>80305</t>
  </si>
  <si>
    <t>80306</t>
  </si>
  <si>
    <t>80307</t>
  </si>
  <si>
    <t>80308</t>
  </si>
  <si>
    <t>80309</t>
  </si>
  <si>
    <t>80310</t>
  </si>
  <si>
    <t>KODST (KODOB/KODMC)</t>
  </si>
  <si>
    <t>Kraj/město
(NAZKR/NAZOB)</t>
  </si>
  <si>
    <t>Obec
(NAZOB)</t>
  </si>
  <si>
    <t>Obec/městská část nebo nebo městský obvod
(NAZOB-NAZMC)</t>
  </si>
  <si>
    <t>Obec
obce I. stupně = 1
obce II. stupně = 2
obce III. stupně = 3
magistrát územně člen. statutárního města = 4
úřad městského obvodu = 5
úřad městské části = 6</t>
  </si>
  <si>
    <t>Útvar má k dispozici specializovaný program pro stavební úřady
Ano=1; Ne=0</t>
  </si>
  <si>
    <t>Útvar má k dispozici právní předpisy v digitální formě
Ano=1; Ne=0</t>
  </si>
  <si>
    <t>Útvar má k dispozici technické normy v digitální formě
Ano=1; Ne=0</t>
  </si>
  <si>
    <t>Útvar má bezúplatný dálkový přístup k údajům katastru nemovitostí
Ano=1; Ne=0</t>
  </si>
  <si>
    <t>Vykonává útvar další agendy, než výše uvedené?
Ano=1; Ne=0</t>
  </si>
  <si>
    <t>Jak hodnotíte podmínky pro výkon státní správy na svém úřadě
výborně=1
chvalitebně=2
dobře=3
dostatečně=4
nedostatečně=5</t>
  </si>
  <si>
    <t>Metodická školení
Ano=1; Ne=0</t>
  </si>
  <si>
    <t>Pravidelné porady
Ano=1; Ne=0</t>
  </si>
  <si>
    <t>Individuální konzultace
Ano=1; Ne=0</t>
  </si>
  <si>
    <t>Počet úředních osob na SÚ
&lt;1
&gt;=1 a &lt;2
&gt;=2 a &lt;3
&gt;=3 a &lt;10
&gt;=10
Stav k 31.12.2011</t>
  </si>
  <si>
    <r>
      <rPr>
        <sz val="10"/>
        <color rgb="FF0070C0"/>
        <rFont val="Arial"/>
        <family val="2"/>
        <charset val="238"/>
      </rPr>
      <t>A18+A19</t>
    </r>
    <r>
      <rPr>
        <sz val="10"/>
        <color rgb="FFFF0000"/>
        <rFont val="Arial"/>
        <family val="2"/>
        <charset val="238"/>
      </rPr>
      <t xml:space="preserve">
KARTOGRAM</t>
    </r>
  </si>
  <si>
    <t>Otázka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</si>
</sst>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0"/>
      <color rgb="FFFF000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4" applyNumberFormat="0" applyFill="0" applyAlignment="0" applyProtection="0"/>
    <xf numFmtId="0" fontId="6" fillId="0" borderId="4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5" applyNumberFormat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5" borderId="11" applyNumberFormat="0" applyAlignment="0" applyProtection="0"/>
    <xf numFmtId="0" fontId="17" fillId="25" borderId="11" applyNumberFormat="0" applyAlignment="0" applyProtection="0"/>
    <xf numFmtId="0" fontId="18" fillId="26" borderId="11" applyNumberFormat="0" applyAlignment="0" applyProtection="0"/>
    <xf numFmtId="0" fontId="18" fillId="26" borderId="11" applyNumberFormat="0" applyAlignment="0" applyProtection="0"/>
    <xf numFmtId="0" fontId="19" fillId="26" borderId="12" applyNumberFormat="0" applyAlignment="0" applyProtection="0"/>
    <xf numFmtId="0" fontId="19" fillId="26" borderId="1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25" fillId="0" borderId="0">
      <alignment vertical="top"/>
    </xf>
    <xf numFmtId="0" fontId="4" fillId="0" borderId="0"/>
    <xf numFmtId="0" fontId="25" fillId="0" borderId="0">
      <alignment vertical="top"/>
    </xf>
    <xf numFmtId="0" fontId="2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2" fillId="33" borderId="1" xfId="0" applyFont="1" applyFill="1" applyBorder="1" applyAlignment="1">
      <alignment horizontal="center" vertical="top" wrapText="1"/>
    </xf>
    <xf numFmtId="0" fontId="22" fillId="34" borderId="1" xfId="0" applyFont="1" applyFill="1" applyBorder="1" applyAlignment="1">
      <alignment horizontal="center" vertical="top" wrapText="1"/>
    </xf>
    <xf numFmtId="49" fontId="22" fillId="33" borderId="1" xfId="0" applyNumberFormat="1" applyFont="1" applyFill="1" applyBorder="1" applyAlignment="1">
      <alignment horizontal="right" vertical="top" wrapText="1"/>
    </xf>
    <xf numFmtId="49" fontId="21" fillId="0" borderId="13" xfId="0" applyNumberFormat="1" applyFont="1" applyFill="1" applyBorder="1" applyAlignment="1">
      <alignment horizontal="right" vertical="top" wrapText="1"/>
    </xf>
    <xf numFmtId="49" fontId="21" fillId="0" borderId="0" xfId="0" applyNumberFormat="1" applyFont="1" applyAlignment="1">
      <alignment horizontal="right" vertical="top"/>
    </xf>
    <xf numFmtId="0" fontId="21" fillId="0" borderId="0" xfId="0" applyFont="1" applyFill="1" applyAlignment="1">
      <alignment vertical="top"/>
    </xf>
    <xf numFmtId="0" fontId="21" fillId="0" borderId="16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vertical="top" wrapText="1"/>
    </xf>
    <xf numFmtId="0" fontId="21" fillId="0" borderId="0" xfId="0" applyFont="1" applyBorder="1" applyAlignment="1">
      <alignment horizontal="right" vertical="top" wrapText="1"/>
    </xf>
    <xf numFmtId="0" fontId="21" fillId="0" borderId="13" xfId="0" applyFont="1" applyFill="1" applyBorder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49" fontId="0" fillId="0" borderId="13" xfId="0" applyNumberFormat="1" applyFill="1" applyBorder="1" applyAlignment="1">
      <alignment horizontal="right" vertical="top" wrapText="1"/>
    </xf>
    <xf numFmtId="0" fontId="0" fillId="0" borderId="13" xfId="0" applyFill="1" applyBorder="1" applyAlignment="1">
      <alignment vertical="top" wrapText="1"/>
    </xf>
    <xf numFmtId="0" fontId="22" fillId="33" borderId="1" xfId="0" applyFont="1" applyFill="1" applyBorder="1" applyAlignment="1">
      <alignment horizontal="right" vertical="top" wrapText="1"/>
    </xf>
    <xf numFmtId="0" fontId="21" fillId="0" borderId="13" xfId="0" applyFont="1" applyFill="1" applyBorder="1" applyAlignment="1">
      <alignment vertical="top" wrapText="1"/>
    </xf>
    <xf numFmtId="3" fontId="21" fillId="0" borderId="13" xfId="0" applyNumberFormat="1" applyFont="1" applyFill="1" applyBorder="1" applyAlignment="1">
      <alignment vertical="top" wrapText="1"/>
    </xf>
    <xf numFmtId="0" fontId="24" fillId="33" borderId="1" xfId="0" applyFont="1" applyFill="1" applyBorder="1" applyAlignment="1">
      <alignment horizontal="left" vertical="top" wrapText="1"/>
    </xf>
    <xf numFmtId="2" fontId="21" fillId="0" borderId="1" xfId="59" applyNumberFormat="1" applyFont="1" applyFill="1" applyBorder="1" applyAlignment="1">
      <alignment horizontal="right" vertical="top"/>
    </xf>
    <xf numFmtId="0" fontId="21" fillId="0" borderId="14" xfId="0" applyFont="1" applyFill="1" applyBorder="1" applyAlignment="1">
      <alignment vertical="top" wrapText="1"/>
    </xf>
    <xf numFmtId="0" fontId="24" fillId="33" borderId="1" xfId="0" applyFont="1" applyFill="1" applyBorder="1" applyAlignment="1">
      <alignment horizontal="center" vertical="top" wrapText="1"/>
    </xf>
    <xf numFmtId="0" fontId="24" fillId="33" borderId="13" xfId="0" applyFont="1" applyFill="1" applyBorder="1" applyAlignment="1">
      <alignment horizontal="center" vertical="top" wrapText="1"/>
    </xf>
    <xf numFmtId="0" fontId="22" fillId="33" borderId="13" xfId="0" applyFont="1" applyFill="1" applyBorder="1" applyAlignment="1">
      <alignment vertical="top" wrapText="1"/>
    </xf>
    <xf numFmtId="1" fontId="21" fillId="0" borderId="1" xfId="59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right"/>
    </xf>
    <xf numFmtId="1" fontId="21" fillId="0" borderId="1" xfId="0" applyNumberFormat="1" applyFont="1" applyBorder="1" applyAlignment="1">
      <alignment vertical="top"/>
    </xf>
    <xf numFmtId="0" fontId="21" fillId="0" borderId="0" xfId="0" applyFont="1" applyAlignment="1">
      <alignment vertical="top" wrapText="1"/>
    </xf>
    <xf numFmtId="0" fontId="22" fillId="33" borderId="1" xfId="0" applyFont="1" applyFill="1" applyBorder="1" applyAlignment="1">
      <alignment vertical="top" wrapText="1"/>
    </xf>
    <xf numFmtId="49" fontId="22" fillId="33" borderId="1" xfId="0" applyNumberFormat="1" applyFont="1" applyFill="1" applyBorder="1" applyAlignment="1">
      <alignment vertical="top" wrapText="1"/>
    </xf>
    <xf numFmtId="0" fontId="22" fillId="34" borderId="1" xfId="0" applyFont="1" applyFill="1" applyBorder="1" applyAlignment="1">
      <alignment vertical="top" wrapText="1"/>
    </xf>
    <xf numFmtId="0" fontId="21" fillId="36" borderId="14" xfId="0" applyFont="1" applyFill="1" applyBorder="1" applyAlignment="1">
      <alignment vertical="top" wrapText="1"/>
    </xf>
    <xf numFmtId="0" fontId="21" fillId="35" borderId="1" xfId="0" applyFont="1" applyFill="1" applyBorder="1" applyAlignment="1">
      <alignment horizontal="left" vertical="top"/>
    </xf>
    <xf numFmtId="0" fontId="22" fillId="35" borderId="1" xfId="0" applyFont="1" applyFill="1" applyBorder="1" applyAlignment="1">
      <alignment vertical="top" wrapText="1"/>
    </xf>
    <xf numFmtId="0" fontId="27" fillId="35" borderId="1" xfId="0" applyFont="1" applyFill="1" applyBorder="1" applyAlignment="1">
      <alignment horizontal="center" vertical="top" wrapText="1"/>
    </xf>
    <xf numFmtId="0" fontId="24" fillId="3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4" fillId="33" borderId="1" xfId="0" applyFont="1" applyFill="1" applyBorder="1" applyAlignment="1">
      <alignment horizontal="left" vertical="top" wrapText="1"/>
    </xf>
    <xf numFmtId="0" fontId="22" fillId="33" borderId="1" xfId="0" applyFont="1" applyFill="1" applyBorder="1" applyAlignment="1">
      <alignment horizontal="left" vertical="top" wrapText="1"/>
    </xf>
    <xf numFmtId="0" fontId="21" fillId="33" borderId="1" xfId="0" applyFont="1" applyFill="1" applyBorder="1" applyAlignment="1">
      <alignment horizontal="left" vertical="top"/>
    </xf>
    <xf numFmtId="0" fontId="21" fillId="33" borderId="1" xfId="0" applyFont="1" applyFill="1" applyBorder="1" applyAlignment="1">
      <alignment horizontal="left" vertical="top" wrapText="1"/>
    </xf>
    <xf numFmtId="0" fontId="24" fillId="33" borderId="2" xfId="0" applyFont="1" applyFill="1" applyBorder="1" applyAlignment="1">
      <alignment horizontal="left" vertical="top" wrapText="1"/>
    </xf>
    <xf numFmtId="0" fontId="21" fillId="33" borderId="3" xfId="0" applyFont="1" applyFill="1" applyBorder="1" applyAlignment="1">
      <alignment horizontal="left" vertical="top" wrapText="1"/>
    </xf>
    <xf numFmtId="0" fontId="23" fillId="33" borderId="1" xfId="0" applyFont="1" applyFill="1" applyBorder="1" applyAlignment="1">
      <alignment horizontal="left" vertical="top"/>
    </xf>
    <xf numFmtId="0" fontId="24" fillId="34" borderId="1" xfId="0" applyFont="1" applyFill="1" applyBorder="1" applyAlignment="1">
      <alignment vertical="top"/>
    </xf>
  </cellXfs>
  <cellStyles count="97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Hypertextový odkaz 2" xfId="39"/>
    <cellStyle name="Hypertextový odkaz 2 2" xfId="40"/>
    <cellStyle name="Hypertextový odkaz 2 3" xfId="96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eutrální" xfId="54" builtinId="28" customBuiltin="1"/>
    <cellStyle name="Neutrální 2" xfId="55"/>
    <cellStyle name="Normální" xfId="0" builtinId="0"/>
    <cellStyle name="Normální 2" xfId="56"/>
    <cellStyle name="Normální 2 2" xfId="57"/>
    <cellStyle name="Normální 2 3" xfId="95"/>
    <cellStyle name="Normální 3" xfId="58"/>
    <cellStyle name="Normální 3 2" xfId="94"/>
    <cellStyle name="Normální 4" xfId="59"/>
    <cellStyle name="Normální 5" xfId="60"/>
    <cellStyle name="Normální 6" xfId="61"/>
    <cellStyle name="Normální 6 2" xfId="62"/>
    <cellStyle name="Normální 6 3" xfId="63"/>
    <cellStyle name="Normální 6 3 2" xfId="64"/>
    <cellStyle name="Normální 7" xfId="93"/>
    <cellStyle name="Poznámka" xfId="65" builtinId="10" customBuiltin="1"/>
    <cellStyle name="Poznámka 2" xfId="66"/>
    <cellStyle name="Propojená buňka" xfId="67" builtinId="24" customBuiltin="1"/>
    <cellStyle name="Propojená buňka 2" xfId="68"/>
    <cellStyle name="Správně" xfId="69" builtinId="26" customBuiltin="1"/>
    <cellStyle name="Správně 2" xfId="70"/>
    <cellStyle name="Text upozornění" xfId="71" builtinId="11" customBuiltin="1"/>
    <cellStyle name="Text upozornění 2" xfId="72"/>
    <cellStyle name="Vstup" xfId="73" builtinId="20" customBuiltin="1"/>
    <cellStyle name="Vstup 2" xfId="74"/>
    <cellStyle name="Výpočet" xfId="75" builtinId="22" customBuiltin="1"/>
    <cellStyle name="Výpočet 2" xfId="76"/>
    <cellStyle name="Výstup" xfId="77" builtinId="21" customBuiltin="1"/>
    <cellStyle name="Výstup 2" xfId="78"/>
    <cellStyle name="Vysvětlující text" xfId="79" builtinId="53" customBuiltin="1"/>
    <cellStyle name="Vysvětlující text 2" xfId="80"/>
    <cellStyle name="Zvýraznění 1" xfId="81" builtinId="29" customBuiltin="1"/>
    <cellStyle name="Zvýraznění 1 2" xfId="82"/>
    <cellStyle name="Zvýraznění 2" xfId="83" builtinId="33" customBuiltin="1"/>
    <cellStyle name="Zvýraznění 2 2" xfId="84"/>
    <cellStyle name="Zvýraznění 3" xfId="85" builtinId="37" customBuiltin="1"/>
    <cellStyle name="Zvýraznění 3 2" xfId="86"/>
    <cellStyle name="Zvýraznění 4" xfId="87" builtinId="41" customBuiltin="1"/>
    <cellStyle name="Zvýraznění 4 2" xfId="88"/>
    <cellStyle name="Zvýraznění 5" xfId="89" builtinId="45" customBuiltin="1"/>
    <cellStyle name="Zvýraznění 5 2" xfId="90"/>
    <cellStyle name="Zvýraznění 6" xfId="91" builtinId="49" customBuiltin="1"/>
    <cellStyle name="Zvýraznění 6 2" xfId="92"/>
  </cellStyles>
  <dxfs count="0"/>
  <tableStyles count="0" defaultTableStyle="TableStyleMedium2" defaultPivotStyle="PivotStyleLight16"/>
  <colors>
    <mruColors>
      <color rgb="FFCC3300"/>
      <color rgb="FFFF9900"/>
      <color rgb="FFFFCC00"/>
      <color rgb="FFFFFF66"/>
      <color rgb="FF993300"/>
      <color rgb="FF00CC00"/>
      <color rgb="FF9EFF00"/>
      <color rgb="FFFF8000"/>
      <color rgb="FFE100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59"/>
  <sheetViews>
    <sheetView showGridLines="0" tabSelected="1" workbookViewId="0">
      <selection sqref="A1:A2"/>
    </sheetView>
  </sheetViews>
  <sheetFormatPr defaultRowHeight="12.75" x14ac:dyDescent="0.25"/>
  <cols>
    <col min="1" max="1" width="8.85546875" style="1" bestFit="1" customWidth="1"/>
    <col min="2" max="2" width="17.28515625" style="1" bestFit="1" customWidth="1"/>
    <col min="3" max="3" width="24.28515625" style="1" bestFit="1" customWidth="1"/>
    <col min="4" max="4" width="24.85546875" style="1" bestFit="1" customWidth="1"/>
    <col min="5" max="5" width="26.42578125" style="2" bestFit="1" customWidth="1"/>
    <col min="6" max="6" width="36.85546875" style="1" bestFit="1" customWidth="1"/>
    <col min="7" max="7" width="27.85546875" style="1" bestFit="1" customWidth="1"/>
    <col min="8" max="8" width="12.140625" style="7" bestFit="1" customWidth="1"/>
    <col min="9" max="9" width="20.7109375" style="1" customWidth="1"/>
    <col min="10" max="10" width="6" style="1" bestFit="1" customWidth="1"/>
    <col min="11" max="11" width="19.7109375" style="1" bestFit="1" customWidth="1"/>
    <col min="12" max="12" width="9.7109375" style="1" bestFit="1" customWidth="1"/>
    <col min="13" max="13" width="33.85546875" style="1" bestFit="1" customWidth="1"/>
    <col min="14" max="14" width="36.85546875" style="30" bestFit="1" customWidth="1"/>
    <col min="15" max="15" width="35.28515625" style="30" bestFit="1" customWidth="1"/>
    <col min="16" max="16" width="20.42578125" style="15" bestFit="1" customWidth="1"/>
    <col min="17" max="17" width="36.28515625" style="1" bestFit="1" customWidth="1"/>
    <col min="18" max="18" width="23.85546875" style="1" bestFit="1" customWidth="1"/>
    <col min="19" max="19" width="20.42578125" style="15" bestFit="1" customWidth="1"/>
    <col min="20" max="20" width="35.28515625" style="1" bestFit="1" customWidth="1"/>
    <col min="21" max="21" width="11.28515625" style="1" customWidth="1"/>
    <col min="22" max="22" width="8.85546875" style="1" bestFit="1" customWidth="1"/>
    <col min="23" max="23" width="14.28515625" style="1" customWidth="1"/>
    <col min="24" max="25" width="18.140625" style="1" bestFit="1" customWidth="1"/>
    <col min="26" max="27" width="15.5703125" style="1" bestFit="1" customWidth="1"/>
    <col min="28" max="28" width="25" style="1" bestFit="1" customWidth="1"/>
    <col min="29" max="29" width="10.7109375" style="1" bestFit="1" customWidth="1"/>
    <col min="30" max="30" width="12.5703125" style="1" bestFit="1" customWidth="1"/>
    <col min="31" max="31" width="14.140625" style="1" bestFit="1" customWidth="1"/>
    <col min="32" max="32" width="15.140625" style="1" bestFit="1" customWidth="1"/>
    <col min="33" max="33" width="16.28515625" style="1" bestFit="1" customWidth="1"/>
    <col min="34" max="34" width="7.7109375" style="1" bestFit="1" customWidth="1"/>
    <col min="35" max="35" width="8.7109375" style="1" bestFit="1" customWidth="1"/>
    <col min="36" max="36" width="9.7109375" style="1" bestFit="1" customWidth="1"/>
    <col min="37" max="37" width="8.85546875" style="1" customWidth="1"/>
    <col min="38" max="41" width="7.5703125" style="1" bestFit="1" customWidth="1"/>
    <col min="42" max="42" width="10.140625" style="1" bestFit="1" customWidth="1"/>
    <col min="43" max="43" width="18.7109375" style="1" bestFit="1" customWidth="1"/>
    <col min="44" max="44" width="14" style="1" bestFit="1" customWidth="1"/>
    <col min="45" max="45" width="15.140625" style="1" bestFit="1" customWidth="1"/>
    <col min="46" max="46" width="18.140625" style="1" customWidth="1"/>
    <col min="47" max="47" width="19" style="1" bestFit="1" customWidth="1"/>
    <col min="48" max="48" width="26.42578125" style="1" bestFit="1" customWidth="1"/>
    <col min="49" max="49" width="14.5703125" style="1" bestFit="1" customWidth="1"/>
    <col min="50" max="50" width="15.28515625" style="1" bestFit="1" customWidth="1"/>
    <col min="51" max="51" width="18.7109375" style="1" bestFit="1" customWidth="1"/>
    <col min="52" max="52" width="20.7109375" style="1" bestFit="1" customWidth="1"/>
    <col min="53" max="53" width="26.7109375" style="1" customWidth="1"/>
    <col min="54" max="54" width="28.7109375" style="1" bestFit="1" customWidth="1"/>
    <col min="55" max="55" width="23.42578125" style="1" bestFit="1" customWidth="1"/>
    <col min="56" max="56" width="29" style="1" bestFit="1" customWidth="1"/>
    <col min="57" max="57" width="15.7109375" style="1" bestFit="1" customWidth="1"/>
    <col min="58" max="58" width="16.140625" style="1" bestFit="1" customWidth="1"/>
    <col min="59" max="59" width="21.140625" style="1" bestFit="1" customWidth="1"/>
    <col min="60" max="60" width="14.5703125" style="1" bestFit="1" customWidth="1"/>
    <col min="61" max="61" width="21.85546875" style="1" bestFit="1" customWidth="1"/>
    <col min="62" max="62" width="34.5703125" style="1" bestFit="1" customWidth="1"/>
    <col min="63" max="63" width="28.85546875" style="1" bestFit="1" customWidth="1"/>
    <col min="64" max="64" width="19.28515625" style="1" bestFit="1" customWidth="1"/>
    <col min="65" max="65" width="15.140625" style="1" bestFit="1" customWidth="1"/>
    <col min="66" max="66" width="19.28515625" style="1" bestFit="1" customWidth="1"/>
    <col min="67" max="67" width="17.85546875" style="1" bestFit="1" customWidth="1"/>
    <col min="68" max="68" width="17.28515625" style="1" bestFit="1" customWidth="1"/>
    <col min="69" max="69" width="15.140625" style="1" bestFit="1" customWidth="1"/>
    <col min="70" max="70" width="18.7109375" style="1" bestFit="1" customWidth="1"/>
    <col min="71" max="71" width="17.85546875" style="1" bestFit="1" customWidth="1"/>
    <col min="72" max="72" width="17.42578125" style="1" customWidth="1"/>
    <col min="73" max="73" width="18.5703125" style="1" customWidth="1"/>
    <col min="74" max="74" width="18.7109375" style="1" bestFit="1" customWidth="1"/>
    <col min="75" max="75" width="19.42578125" style="1" bestFit="1" customWidth="1"/>
    <col min="76" max="76" width="28" style="1" bestFit="1" customWidth="1"/>
    <col min="77" max="77" width="17.5703125" style="1" customWidth="1"/>
    <col min="78" max="78" width="49" style="1" bestFit="1" customWidth="1"/>
    <col min="79" max="79" width="20.85546875" style="1" bestFit="1" customWidth="1"/>
    <col min="80" max="80" width="19.28515625" style="1" bestFit="1" customWidth="1"/>
    <col min="81" max="81" width="15.42578125" style="1" bestFit="1" customWidth="1"/>
    <col min="82" max="82" width="20.7109375" style="1" bestFit="1" customWidth="1"/>
    <col min="83" max="83" width="16" style="1" bestFit="1" customWidth="1"/>
    <col min="84" max="84" width="24" style="1" customWidth="1"/>
    <col min="85" max="85" width="22.7109375" style="1" bestFit="1" customWidth="1"/>
    <col min="86" max="86" width="24.7109375" style="1" customWidth="1"/>
    <col min="87" max="87" width="19.42578125" style="1" customWidth="1"/>
    <col min="88" max="88" width="27.140625" style="1" bestFit="1" customWidth="1"/>
    <col min="89" max="89" width="14.7109375" style="1" bestFit="1" customWidth="1"/>
    <col min="90" max="90" width="18.7109375" style="1" customWidth="1"/>
    <col min="91" max="91" width="20.42578125" style="1" bestFit="1" customWidth="1"/>
    <col min="92" max="92" width="19.5703125" style="1" customWidth="1"/>
    <col min="93" max="93" width="18.42578125" style="1" bestFit="1" customWidth="1"/>
    <col min="94" max="94" width="18.5703125" style="1" bestFit="1" customWidth="1"/>
    <col min="95" max="95" width="18" style="1" bestFit="1" customWidth="1"/>
    <col min="96" max="96" width="17.5703125" style="1" customWidth="1"/>
    <col min="97" max="97" width="14.5703125" style="1" bestFit="1" customWidth="1"/>
    <col min="98" max="98" width="14.42578125" style="1" customWidth="1"/>
    <col min="99" max="100" width="14.5703125" style="1" bestFit="1" customWidth="1"/>
    <col min="101" max="101" width="14.140625" style="1" bestFit="1" customWidth="1"/>
    <col min="102" max="102" width="14.7109375" style="1" bestFit="1" customWidth="1"/>
    <col min="103" max="103" width="22.42578125" style="1" bestFit="1" customWidth="1"/>
    <col min="104" max="104" width="22.85546875" style="1" bestFit="1" customWidth="1"/>
    <col min="105" max="105" width="14.7109375" style="1" bestFit="1" customWidth="1"/>
    <col min="106" max="106" width="22.140625" style="1" customWidth="1"/>
    <col min="107" max="107" width="16.140625" style="1" bestFit="1" customWidth="1"/>
    <col min="108" max="108" width="22.28515625" style="1" bestFit="1" customWidth="1"/>
    <col min="109" max="109" width="16.42578125" style="1" bestFit="1" customWidth="1"/>
    <col min="110" max="110" width="25.5703125" style="1" bestFit="1" customWidth="1"/>
    <col min="111" max="111" width="24.85546875" style="1" bestFit="1" customWidth="1"/>
    <col min="112" max="112" width="16.42578125" style="1" bestFit="1" customWidth="1"/>
    <col min="113" max="113" width="18.140625" style="1" bestFit="1" customWidth="1"/>
    <col min="114" max="116" width="16.42578125" style="1" bestFit="1" customWidth="1"/>
    <col min="117" max="117" width="22.85546875" style="1" bestFit="1" customWidth="1"/>
    <col min="118" max="118" width="35" style="1" bestFit="1" customWidth="1"/>
    <col min="119" max="119" width="26.85546875" style="1" bestFit="1" customWidth="1"/>
    <col min="120" max="120" width="13.85546875" style="1" bestFit="1" customWidth="1"/>
    <col min="121" max="121" width="97.85546875" style="1" customWidth="1"/>
    <col min="122" max="122" width="18" style="1" customWidth="1"/>
    <col min="123" max="123" width="75.5703125" style="1" customWidth="1"/>
    <col min="124" max="124" width="36.7109375" style="1" bestFit="1" customWidth="1"/>
    <col min="125" max="125" width="9.85546875" style="1" bestFit="1" customWidth="1"/>
    <col min="126" max="126" width="9.7109375" style="1" bestFit="1" customWidth="1"/>
    <col min="127" max="127" width="10.28515625" style="1" bestFit="1" customWidth="1"/>
    <col min="128" max="128" width="36.28515625" style="1" bestFit="1" customWidth="1"/>
    <col min="129" max="129" width="76" style="1" customWidth="1"/>
    <col min="130" max="130" width="13.5703125" style="1" bestFit="1" customWidth="1"/>
    <col min="131" max="131" width="9.7109375" style="1" bestFit="1" customWidth="1"/>
    <col min="132" max="132" width="10.85546875" style="1" bestFit="1" customWidth="1"/>
    <col min="133" max="133" width="17.28515625" style="1" bestFit="1" customWidth="1"/>
    <col min="134" max="137" width="9.42578125" style="1" bestFit="1" customWidth="1"/>
    <col min="138" max="16384" width="9.140625" style="1"/>
  </cols>
  <sheetData>
    <row r="1" spans="1:137" ht="51" x14ac:dyDescent="0.25">
      <c r="A1" s="38" t="s">
        <v>698</v>
      </c>
      <c r="B1" s="40" t="s">
        <v>699</v>
      </c>
      <c r="C1" s="40" t="s">
        <v>700</v>
      </c>
      <c r="D1" s="40" t="s">
        <v>701</v>
      </c>
      <c r="E1" s="44" t="s">
        <v>702</v>
      </c>
      <c r="F1" s="40" t="s">
        <v>1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15</v>
      </c>
      <c r="V1" s="42"/>
      <c r="W1" s="35"/>
      <c r="X1" s="40" t="s">
        <v>18</v>
      </c>
      <c r="Y1" s="42"/>
      <c r="Z1" s="42"/>
      <c r="AA1" s="42"/>
      <c r="AB1" s="21" t="s">
        <v>23</v>
      </c>
      <c r="AC1" s="40" t="s">
        <v>25</v>
      </c>
      <c r="AD1" s="46"/>
      <c r="AE1" s="46"/>
      <c r="AF1" s="46"/>
      <c r="AG1" s="46"/>
      <c r="AH1" s="40" t="s">
        <v>31</v>
      </c>
      <c r="AI1" s="42"/>
      <c r="AJ1" s="42"/>
      <c r="AK1" s="40" t="s">
        <v>35</v>
      </c>
      <c r="AL1" s="42"/>
      <c r="AM1" s="42"/>
      <c r="AN1" s="42"/>
      <c r="AO1" s="42"/>
      <c r="AP1" s="42"/>
      <c r="AQ1" s="40" t="s">
        <v>42</v>
      </c>
      <c r="AR1" s="42"/>
      <c r="AS1" s="42"/>
      <c r="AT1" s="42"/>
      <c r="AU1" s="40" t="s">
        <v>43</v>
      </c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0" t="s">
        <v>83</v>
      </c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0" t="s">
        <v>106</v>
      </c>
      <c r="DF1" s="42"/>
      <c r="DG1" s="42"/>
      <c r="DH1" s="42"/>
      <c r="DI1" s="42"/>
      <c r="DJ1" s="42"/>
      <c r="DK1" s="42"/>
      <c r="DL1" s="42"/>
      <c r="DM1" s="42"/>
      <c r="DN1" s="21" t="s">
        <v>116</v>
      </c>
      <c r="DO1" s="21" t="s">
        <v>118</v>
      </c>
      <c r="DP1" s="40" t="s">
        <v>120</v>
      </c>
      <c r="DQ1" s="42"/>
      <c r="DR1" s="42"/>
      <c r="DS1" s="42"/>
      <c r="DT1" s="42"/>
      <c r="DU1" s="40" t="s">
        <v>123</v>
      </c>
      <c r="DV1" s="42"/>
      <c r="DW1" s="42"/>
      <c r="DX1" s="42"/>
      <c r="DY1" s="42"/>
      <c r="DZ1" s="40" t="s">
        <v>126</v>
      </c>
      <c r="EA1" s="42"/>
      <c r="EB1" s="42"/>
      <c r="EC1" s="42"/>
      <c r="ED1" s="47" t="s">
        <v>621</v>
      </c>
      <c r="EE1" s="47"/>
      <c r="EF1" s="47"/>
      <c r="EG1" s="47"/>
    </row>
    <row r="2" spans="1:137" ht="114.75" x14ac:dyDescent="0.25">
      <c r="A2" s="39"/>
      <c r="B2" s="43"/>
      <c r="C2" s="41"/>
      <c r="D2" s="41"/>
      <c r="E2" s="45"/>
      <c r="F2" s="31" t="s">
        <v>2</v>
      </c>
      <c r="G2" s="31" t="s">
        <v>3</v>
      </c>
      <c r="H2" s="32" t="s">
        <v>131</v>
      </c>
      <c r="I2" s="31" t="s">
        <v>0</v>
      </c>
      <c r="J2" s="31" t="s">
        <v>4</v>
      </c>
      <c r="K2" s="31" t="s">
        <v>5</v>
      </c>
      <c r="L2" s="31" t="s">
        <v>6</v>
      </c>
      <c r="M2" s="31" t="s">
        <v>7</v>
      </c>
      <c r="N2" s="31" t="s">
        <v>8</v>
      </c>
      <c r="O2" s="31" t="s">
        <v>9</v>
      </c>
      <c r="P2" s="31" t="s">
        <v>10</v>
      </c>
      <c r="Q2" s="31" t="s">
        <v>11</v>
      </c>
      <c r="R2" s="31" t="s">
        <v>12</v>
      </c>
      <c r="S2" s="31" t="s">
        <v>13</v>
      </c>
      <c r="T2" s="31" t="s">
        <v>14</v>
      </c>
      <c r="U2" s="31" t="s">
        <v>16</v>
      </c>
      <c r="V2" s="31" t="s">
        <v>17</v>
      </c>
      <c r="W2" s="36" t="s">
        <v>712</v>
      </c>
      <c r="X2" s="31" t="s">
        <v>19</v>
      </c>
      <c r="Y2" s="31" t="s">
        <v>20</v>
      </c>
      <c r="Z2" s="31" t="s">
        <v>21</v>
      </c>
      <c r="AA2" s="31" t="s">
        <v>22</v>
      </c>
      <c r="AB2" s="31" t="s">
        <v>24</v>
      </c>
      <c r="AC2" s="31" t="s">
        <v>26</v>
      </c>
      <c r="AD2" s="31" t="s">
        <v>27</v>
      </c>
      <c r="AE2" s="31" t="s">
        <v>28</v>
      </c>
      <c r="AF2" s="31" t="s">
        <v>29</v>
      </c>
      <c r="AG2" s="31" t="s">
        <v>30</v>
      </c>
      <c r="AH2" s="31" t="s">
        <v>32</v>
      </c>
      <c r="AI2" s="31" t="s">
        <v>33</v>
      </c>
      <c r="AJ2" s="31" t="s">
        <v>34</v>
      </c>
      <c r="AK2" s="31" t="s">
        <v>36</v>
      </c>
      <c r="AL2" s="31" t="s">
        <v>37</v>
      </c>
      <c r="AM2" s="31" t="s">
        <v>38</v>
      </c>
      <c r="AN2" s="31" t="s">
        <v>39</v>
      </c>
      <c r="AO2" s="31" t="s">
        <v>40</v>
      </c>
      <c r="AP2" s="31" t="s">
        <v>41</v>
      </c>
      <c r="AQ2" s="31" t="s">
        <v>703</v>
      </c>
      <c r="AR2" s="31" t="s">
        <v>704</v>
      </c>
      <c r="AS2" s="31" t="s">
        <v>705</v>
      </c>
      <c r="AT2" s="31" t="s">
        <v>706</v>
      </c>
      <c r="AU2" s="31" t="s">
        <v>44</v>
      </c>
      <c r="AV2" s="31" t="s">
        <v>45</v>
      </c>
      <c r="AW2" s="31" t="s">
        <v>132</v>
      </c>
      <c r="AX2" s="31" t="s">
        <v>46</v>
      </c>
      <c r="AY2" s="31" t="s">
        <v>47</v>
      </c>
      <c r="AZ2" s="31" t="s">
        <v>48</v>
      </c>
      <c r="BA2" s="31" t="s">
        <v>49</v>
      </c>
      <c r="BB2" s="31" t="s">
        <v>50</v>
      </c>
      <c r="BC2" s="31" t="s">
        <v>51</v>
      </c>
      <c r="BD2" s="31" t="s">
        <v>52</v>
      </c>
      <c r="BE2" s="31" t="s">
        <v>53</v>
      </c>
      <c r="BF2" s="31" t="s">
        <v>54</v>
      </c>
      <c r="BG2" s="31" t="s">
        <v>55</v>
      </c>
      <c r="BH2" s="31" t="s">
        <v>56</v>
      </c>
      <c r="BI2" s="31" t="s">
        <v>57</v>
      </c>
      <c r="BJ2" s="31" t="s">
        <v>58</v>
      </c>
      <c r="BK2" s="31" t="s">
        <v>59</v>
      </c>
      <c r="BL2" s="31" t="s">
        <v>60</v>
      </c>
      <c r="BM2" s="31" t="s">
        <v>61</v>
      </c>
      <c r="BN2" s="31" t="s">
        <v>62</v>
      </c>
      <c r="BO2" s="31" t="s">
        <v>63</v>
      </c>
      <c r="BP2" s="31" t="s">
        <v>64</v>
      </c>
      <c r="BQ2" s="31" t="s">
        <v>65</v>
      </c>
      <c r="BR2" s="31" t="s">
        <v>66</v>
      </c>
      <c r="BS2" s="31" t="s">
        <v>67</v>
      </c>
      <c r="BT2" s="31" t="s">
        <v>68</v>
      </c>
      <c r="BU2" s="31" t="s">
        <v>69</v>
      </c>
      <c r="BV2" s="31" t="s">
        <v>70</v>
      </c>
      <c r="BW2" s="31" t="s">
        <v>71</v>
      </c>
      <c r="BX2" s="31" t="s">
        <v>72</v>
      </c>
      <c r="BY2" s="31" t="s">
        <v>73</v>
      </c>
      <c r="BZ2" s="31" t="s">
        <v>74</v>
      </c>
      <c r="CA2" s="31" t="s">
        <v>75</v>
      </c>
      <c r="CB2" s="31" t="s">
        <v>76</v>
      </c>
      <c r="CC2" s="31" t="s">
        <v>77</v>
      </c>
      <c r="CD2" s="31" t="s">
        <v>78</v>
      </c>
      <c r="CE2" s="31" t="s">
        <v>79</v>
      </c>
      <c r="CF2" s="31" t="s">
        <v>80</v>
      </c>
      <c r="CG2" s="31" t="s">
        <v>81</v>
      </c>
      <c r="CH2" s="31" t="s">
        <v>82</v>
      </c>
      <c r="CI2" s="31" t="s">
        <v>84</v>
      </c>
      <c r="CJ2" s="31" t="s">
        <v>85</v>
      </c>
      <c r="CK2" s="31" t="s">
        <v>86</v>
      </c>
      <c r="CL2" s="31" t="s">
        <v>87</v>
      </c>
      <c r="CM2" s="31" t="s">
        <v>88</v>
      </c>
      <c r="CN2" s="31" t="s">
        <v>89</v>
      </c>
      <c r="CO2" s="31" t="s">
        <v>90</v>
      </c>
      <c r="CP2" s="31" t="s">
        <v>91</v>
      </c>
      <c r="CQ2" s="31" t="s">
        <v>92</v>
      </c>
      <c r="CR2" s="31" t="s">
        <v>93</v>
      </c>
      <c r="CS2" s="31" t="s">
        <v>94</v>
      </c>
      <c r="CT2" s="31" t="s">
        <v>95</v>
      </c>
      <c r="CU2" s="31" t="s">
        <v>96</v>
      </c>
      <c r="CV2" s="31" t="s">
        <v>97</v>
      </c>
      <c r="CW2" s="31" t="s">
        <v>98</v>
      </c>
      <c r="CX2" s="31" t="s">
        <v>99</v>
      </c>
      <c r="CY2" s="31" t="s">
        <v>100</v>
      </c>
      <c r="CZ2" s="31" t="s">
        <v>101</v>
      </c>
      <c r="DA2" s="31" t="s">
        <v>102</v>
      </c>
      <c r="DB2" s="31" t="s">
        <v>103</v>
      </c>
      <c r="DC2" s="31" t="s">
        <v>104</v>
      </c>
      <c r="DD2" s="31" t="s">
        <v>105</v>
      </c>
      <c r="DE2" s="31" t="s">
        <v>107</v>
      </c>
      <c r="DF2" s="31" t="s">
        <v>108</v>
      </c>
      <c r="DG2" s="31" t="s">
        <v>109</v>
      </c>
      <c r="DH2" s="31" t="s">
        <v>110</v>
      </c>
      <c r="DI2" s="31" t="s">
        <v>111</v>
      </c>
      <c r="DJ2" s="31" t="s">
        <v>112</v>
      </c>
      <c r="DK2" s="31" t="s">
        <v>113</v>
      </c>
      <c r="DL2" s="31" t="s">
        <v>114</v>
      </c>
      <c r="DM2" s="31" t="s">
        <v>115</v>
      </c>
      <c r="DN2" s="31" t="s">
        <v>117</v>
      </c>
      <c r="DO2" s="31" t="s">
        <v>119</v>
      </c>
      <c r="DP2" s="31" t="s">
        <v>707</v>
      </c>
      <c r="DQ2" s="31" t="s">
        <v>133</v>
      </c>
      <c r="DR2" s="31" t="s">
        <v>708</v>
      </c>
      <c r="DS2" s="31" t="s">
        <v>121</v>
      </c>
      <c r="DT2" s="31" t="s">
        <v>122</v>
      </c>
      <c r="DU2" s="31" t="s">
        <v>709</v>
      </c>
      <c r="DV2" s="31" t="s">
        <v>710</v>
      </c>
      <c r="DW2" s="31" t="s">
        <v>711</v>
      </c>
      <c r="DX2" s="31" t="s">
        <v>124</v>
      </c>
      <c r="DY2" s="31" t="s">
        <v>125</v>
      </c>
      <c r="DZ2" s="31" t="s">
        <v>127</v>
      </c>
      <c r="EA2" s="31" t="s">
        <v>128</v>
      </c>
      <c r="EB2" s="31" t="s">
        <v>129</v>
      </c>
      <c r="EC2" s="31" t="s">
        <v>130</v>
      </c>
      <c r="ED2" s="33" t="s">
        <v>127</v>
      </c>
      <c r="EE2" s="33" t="s">
        <v>128</v>
      </c>
      <c r="EF2" s="33" t="s">
        <v>129</v>
      </c>
      <c r="EG2" s="33" t="s">
        <v>130</v>
      </c>
    </row>
    <row r="3" spans="1:137" s="2" customFormat="1" ht="25.5" x14ac:dyDescent="0.25">
      <c r="A3" s="24"/>
      <c r="B3" s="3" t="s">
        <v>714</v>
      </c>
      <c r="C3" s="3"/>
      <c r="D3" s="3"/>
      <c r="E3" s="3">
        <v>2</v>
      </c>
      <c r="F3" s="3">
        <v>3</v>
      </c>
      <c r="G3" s="3">
        <v>4</v>
      </c>
      <c r="H3" s="5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18">
        <v>13</v>
      </c>
      <c r="Q3" s="3">
        <v>14</v>
      </c>
      <c r="R3" s="3">
        <v>15</v>
      </c>
      <c r="S3" s="18">
        <v>16</v>
      </c>
      <c r="T3" s="3">
        <v>17</v>
      </c>
      <c r="U3" s="3">
        <v>18</v>
      </c>
      <c r="V3" s="3">
        <v>19</v>
      </c>
      <c r="W3" s="37" t="s">
        <v>713</v>
      </c>
      <c r="X3" s="3">
        <v>20</v>
      </c>
      <c r="Y3" s="3">
        <v>21</v>
      </c>
      <c r="Z3" s="3">
        <v>22</v>
      </c>
      <c r="AA3" s="3">
        <v>23</v>
      </c>
      <c r="AB3" s="3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3">
        <v>31</v>
      </c>
      <c r="AJ3" s="3">
        <v>32</v>
      </c>
      <c r="AK3" s="3">
        <v>33</v>
      </c>
      <c r="AL3" s="3">
        <v>34</v>
      </c>
      <c r="AM3" s="3">
        <v>35</v>
      </c>
      <c r="AN3" s="3">
        <v>36</v>
      </c>
      <c r="AO3" s="3">
        <v>37</v>
      </c>
      <c r="AP3" s="3">
        <v>38</v>
      </c>
      <c r="AQ3" s="3">
        <v>39</v>
      </c>
      <c r="AR3" s="3">
        <v>40</v>
      </c>
      <c r="AS3" s="3">
        <v>41</v>
      </c>
      <c r="AT3" s="3">
        <v>42</v>
      </c>
      <c r="AU3" s="3">
        <v>43</v>
      </c>
      <c r="AV3" s="3">
        <v>44</v>
      </c>
      <c r="AW3" s="3">
        <v>45</v>
      </c>
      <c r="AX3" s="3">
        <v>46</v>
      </c>
      <c r="AY3" s="3">
        <v>47</v>
      </c>
      <c r="AZ3" s="3">
        <v>48</v>
      </c>
      <c r="BA3" s="3">
        <v>49</v>
      </c>
      <c r="BB3" s="3">
        <v>50</v>
      </c>
      <c r="BC3" s="3">
        <v>51</v>
      </c>
      <c r="BD3" s="3">
        <v>52</v>
      </c>
      <c r="BE3" s="3">
        <v>53</v>
      </c>
      <c r="BF3" s="3">
        <v>54</v>
      </c>
      <c r="BG3" s="3">
        <v>55</v>
      </c>
      <c r="BH3" s="3">
        <v>56</v>
      </c>
      <c r="BI3" s="3">
        <v>57</v>
      </c>
      <c r="BJ3" s="3">
        <v>58</v>
      </c>
      <c r="BK3" s="3">
        <v>59</v>
      </c>
      <c r="BL3" s="3">
        <v>60</v>
      </c>
      <c r="BM3" s="3">
        <v>61</v>
      </c>
      <c r="BN3" s="3">
        <v>62</v>
      </c>
      <c r="BO3" s="3">
        <v>63</v>
      </c>
      <c r="BP3" s="3">
        <v>64</v>
      </c>
      <c r="BQ3" s="3">
        <v>65</v>
      </c>
      <c r="BR3" s="3">
        <v>66</v>
      </c>
      <c r="BS3" s="3">
        <v>67</v>
      </c>
      <c r="BT3" s="3">
        <v>68</v>
      </c>
      <c r="BU3" s="3">
        <v>69</v>
      </c>
      <c r="BV3" s="3">
        <v>70</v>
      </c>
      <c r="BW3" s="3">
        <v>71</v>
      </c>
      <c r="BX3" s="3">
        <v>72</v>
      </c>
      <c r="BY3" s="3">
        <v>73</v>
      </c>
      <c r="BZ3" s="3">
        <v>74</v>
      </c>
      <c r="CA3" s="3">
        <v>75</v>
      </c>
      <c r="CB3" s="3">
        <v>76</v>
      </c>
      <c r="CC3" s="3">
        <v>77</v>
      </c>
      <c r="CD3" s="3">
        <v>78</v>
      </c>
      <c r="CE3" s="3">
        <v>79</v>
      </c>
      <c r="CF3" s="3">
        <v>80</v>
      </c>
      <c r="CG3" s="3">
        <v>81</v>
      </c>
      <c r="CH3" s="3">
        <v>82</v>
      </c>
      <c r="CI3" s="3">
        <v>83</v>
      </c>
      <c r="CJ3" s="3">
        <v>84</v>
      </c>
      <c r="CK3" s="3">
        <v>85</v>
      </c>
      <c r="CL3" s="3">
        <v>86</v>
      </c>
      <c r="CM3" s="3">
        <v>87</v>
      </c>
      <c r="CN3" s="3">
        <v>88</v>
      </c>
      <c r="CO3" s="3">
        <v>89</v>
      </c>
      <c r="CP3" s="3">
        <v>90</v>
      </c>
      <c r="CQ3" s="3">
        <v>91</v>
      </c>
      <c r="CR3" s="3">
        <v>92</v>
      </c>
      <c r="CS3" s="3">
        <v>93</v>
      </c>
      <c r="CT3" s="3">
        <v>94</v>
      </c>
      <c r="CU3" s="3">
        <v>95</v>
      </c>
      <c r="CV3" s="3">
        <v>96</v>
      </c>
      <c r="CW3" s="3">
        <v>97</v>
      </c>
      <c r="CX3" s="3">
        <v>98</v>
      </c>
      <c r="CY3" s="3">
        <v>99</v>
      </c>
      <c r="CZ3" s="3">
        <v>100</v>
      </c>
      <c r="DA3" s="3">
        <v>101</v>
      </c>
      <c r="DB3" s="3">
        <v>102</v>
      </c>
      <c r="DC3" s="3">
        <v>103</v>
      </c>
      <c r="DD3" s="3">
        <v>104</v>
      </c>
      <c r="DE3" s="3">
        <v>105</v>
      </c>
      <c r="DF3" s="3">
        <v>106</v>
      </c>
      <c r="DG3" s="3">
        <v>107</v>
      </c>
      <c r="DH3" s="3">
        <v>108</v>
      </c>
      <c r="DI3" s="3">
        <v>109</v>
      </c>
      <c r="DJ3" s="3">
        <v>110</v>
      </c>
      <c r="DK3" s="3">
        <v>111</v>
      </c>
      <c r="DL3" s="3">
        <v>112</v>
      </c>
      <c r="DM3" s="3">
        <v>113</v>
      </c>
      <c r="DN3" s="3">
        <v>114</v>
      </c>
      <c r="DO3" s="3">
        <v>115</v>
      </c>
      <c r="DP3" s="3">
        <v>116</v>
      </c>
      <c r="DQ3" s="3">
        <v>117</v>
      </c>
      <c r="DR3" s="3">
        <v>118</v>
      </c>
      <c r="DS3" s="3">
        <v>119</v>
      </c>
      <c r="DT3" s="3">
        <v>120</v>
      </c>
      <c r="DU3" s="3">
        <v>121</v>
      </c>
      <c r="DV3" s="3">
        <v>122</v>
      </c>
      <c r="DW3" s="3">
        <v>123</v>
      </c>
      <c r="DX3" s="3">
        <v>124</v>
      </c>
      <c r="DY3" s="3">
        <v>125</v>
      </c>
      <c r="DZ3" s="3">
        <v>126</v>
      </c>
      <c r="EA3" s="3">
        <v>127</v>
      </c>
      <c r="EB3" s="3">
        <v>128</v>
      </c>
      <c r="EC3" s="3">
        <v>129</v>
      </c>
      <c r="ED3" s="4">
        <v>126</v>
      </c>
      <c r="EE3" s="4">
        <v>127</v>
      </c>
      <c r="EF3" s="4">
        <v>128</v>
      </c>
      <c r="EG3" s="4">
        <v>129</v>
      </c>
    </row>
    <row r="4" spans="1:137" s="8" customFormat="1" ht="63.75" x14ac:dyDescent="0.25">
      <c r="A4" s="25" t="s">
        <v>648</v>
      </c>
      <c r="B4" s="19" t="s">
        <v>273</v>
      </c>
      <c r="C4" s="26" t="s">
        <v>276</v>
      </c>
      <c r="D4" s="26" t="s">
        <v>276</v>
      </c>
      <c r="E4" s="11">
        <v>2</v>
      </c>
      <c r="F4" s="19" t="s">
        <v>274</v>
      </c>
      <c r="G4" s="19" t="s">
        <v>275</v>
      </c>
      <c r="H4" s="6">
        <v>196</v>
      </c>
      <c r="I4" s="19" t="s">
        <v>276</v>
      </c>
      <c r="J4" s="19">
        <v>34953</v>
      </c>
      <c r="K4" s="19" t="s">
        <v>276</v>
      </c>
      <c r="L4" s="19" t="s">
        <v>640</v>
      </c>
      <c r="M4" s="19" t="s">
        <v>277</v>
      </c>
      <c r="N4" s="19" t="s">
        <v>149</v>
      </c>
      <c r="O4" s="19" t="s">
        <v>278</v>
      </c>
      <c r="P4" s="14">
        <v>374630518</v>
      </c>
      <c r="Q4" s="19" t="s">
        <v>279</v>
      </c>
      <c r="R4" s="19"/>
      <c r="S4" s="14"/>
      <c r="T4" s="19"/>
      <c r="U4" s="19">
        <v>2</v>
      </c>
      <c r="V4" s="19">
        <v>0</v>
      </c>
      <c r="W4" s="34">
        <f t="shared" ref="W4:W6" si="0">SUM(U4:V4)</f>
        <v>2</v>
      </c>
      <c r="X4" s="19">
        <v>2</v>
      </c>
      <c r="Y4" s="19">
        <v>2</v>
      </c>
      <c r="Z4" s="19"/>
      <c r="AA4" s="19"/>
      <c r="AB4" s="19">
        <v>2</v>
      </c>
      <c r="AC4" s="19"/>
      <c r="AD4" s="19">
        <v>1</v>
      </c>
      <c r="AE4" s="19"/>
      <c r="AF4" s="19">
        <v>1</v>
      </c>
      <c r="AG4" s="19"/>
      <c r="AH4" s="19"/>
      <c r="AI4" s="19">
        <v>2</v>
      </c>
      <c r="AJ4" s="19"/>
      <c r="AK4" s="19"/>
      <c r="AL4" s="19">
        <v>1</v>
      </c>
      <c r="AM4" s="19"/>
      <c r="AN4" s="19">
        <v>1</v>
      </c>
      <c r="AO4" s="19"/>
      <c r="AP4" s="19"/>
      <c r="AQ4" s="23">
        <v>0</v>
      </c>
      <c r="AR4" s="19">
        <v>1</v>
      </c>
      <c r="AS4" s="19">
        <v>0</v>
      </c>
      <c r="AT4" s="19">
        <v>1</v>
      </c>
      <c r="AU4" s="19">
        <v>4</v>
      </c>
      <c r="AV4" s="19">
        <v>0</v>
      </c>
      <c r="AW4" s="19">
        <v>29</v>
      </c>
      <c r="AX4" s="19">
        <v>17</v>
      </c>
      <c r="AY4" s="19">
        <v>2</v>
      </c>
      <c r="AZ4" s="19">
        <v>0</v>
      </c>
      <c r="BA4" s="19">
        <v>1</v>
      </c>
      <c r="BB4" s="19">
        <v>1</v>
      </c>
      <c r="BC4" s="19">
        <v>1</v>
      </c>
      <c r="BD4" s="19">
        <v>0</v>
      </c>
      <c r="BE4" s="19">
        <v>0</v>
      </c>
      <c r="BF4" s="19">
        <v>10</v>
      </c>
      <c r="BG4" s="19">
        <v>0</v>
      </c>
      <c r="BH4" s="19">
        <v>2</v>
      </c>
      <c r="BI4" s="19">
        <v>0</v>
      </c>
      <c r="BJ4" s="19">
        <v>0</v>
      </c>
      <c r="BK4" s="19">
        <v>1</v>
      </c>
      <c r="BL4" s="19">
        <v>0</v>
      </c>
      <c r="BM4" s="19">
        <v>2</v>
      </c>
      <c r="BN4" s="19">
        <v>0</v>
      </c>
      <c r="BO4" s="19">
        <v>0</v>
      </c>
      <c r="BP4" s="19">
        <v>0</v>
      </c>
      <c r="BQ4" s="19">
        <v>2</v>
      </c>
      <c r="BR4" s="19">
        <v>4</v>
      </c>
      <c r="BS4" s="19">
        <v>0</v>
      </c>
      <c r="BT4" s="19">
        <v>0</v>
      </c>
      <c r="BU4" s="19">
        <v>0</v>
      </c>
      <c r="BV4" s="19">
        <v>1</v>
      </c>
      <c r="BW4" s="19">
        <v>0</v>
      </c>
      <c r="BX4" s="19">
        <v>1</v>
      </c>
      <c r="BY4" s="19">
        <v>0</v>
      </c>
      <c r="BZ4" s="19">
        <v>0</v>
      </c>
      <c r="CA4" s="19">
        <v>0</v>
      </c>
      <c r="CB4" s="19">
        <v>0</v>
      </c>
      <c r="CC4" s="19">
        <v>0</v>
      </c>
      <c r="CD4" s="19">
        <v>0</v>
      </c>
      <c r="CE4" s="19">
        <v>1</v>
      </c>
      <c r="CF4" s="19">
        <v>0</v>
      </c>
      <c r="CG4" s="19">
        <v>0</v>
      </c>
      <c r="CH4" s="19">
        <v>0</v>
      </c>
      <c r="CI4" s="19">
        <v>0</v>
      </c>
      <c r="CJ4" s="19">
        <v>0</v>
      </c>
      <c r="CK4" s="19">
        <v>0</v>
      </c>
      <c r="CL4" s="19">
        <v>2</v>
      </c>
      <c r="CM4" s="19">
        <v>0</v>
      </c>
      <c r="CN4" s="19">
        <v>0</v>
      </c>
      <c r="CO4" s="19">
        <v>0</v>
      </c>
      <c r="CP4" s="19">
        <v>0</v>
      </c>
      <c r="CQ4" s="19">
        <v>0</v>
      </c>
      <c r="CR4" s="19">
        <v>0</v>
      </c>
      <c r="CS4" s="19">
        <v>36</v>
      </c>
      <c r="CT4" s="19">
        <v>0</v>
      </c>
      <c r="CU4" s="19">
        <v>0</v>
      </c>
      <c r="CV4" s="19">
        <v>0</v>
      </c>
      <c r="CW4" s="19">
        <v>0</v>
      </c>
      <c r="CX4" s="19">
        <v>0</v>
      </c>
      <c r="CY4" s="19">
        <v>0</v>
      </c>
      <c r="CZ4" s="19">
        <v>0</v>
      </c>
      <c r="DA4" s="19">
        <v>0</v>
      </c>
      <c r="DB4" s="19">
        <v>0</v>
      </c>
      <c r="DC4" s="19">
        <v>2</v>
      </c>
      <c r="DD4" s="19">
        <v>0</v>
      </c>
      <c r="DE4" s="19">
        <v>2</v>
      </c>
      <c r="DF4" s="19">
        <v>0</v>
      </c>
      <c r="DG4" s="19">
        <v>0</v>
      </c>
      <c r="DH4" s="19">
        <v>0</v>
      </c>
      <c r="DI4" s="19">
        <v>0</v>
      </c>
      <c r="DJ4" s="19">
        <v>0</v>
      </c>
      <c r="DK4" s="19">
        <v>0</v>
      </c>
      <c r="DL4" s="19">
        <v>0</v>
      </c>
      <c r="DM4" s="19">
        <v>0</v>
      </c>
      <c r="DN4" s="19">
        <v>2</v>
      </c>
      <c r="DO4" s="19">
        <v>3</v>
      </c>
      <c r="DP4" s="19">
        <v>1</v>
      </c>
      <c r="DQ4" s="19" t="s">
        <v>280</v>
      </c>
      <c r="DR4" s="19">
        <v>3</v>
      </c>
      <c r="DS4" s="19" t="s">
        <v>281</v>
      </c>
      <c r="DT4" s="19" t="s">
        <v>282</v>
      </c>
      <c r="DU4" s="14">
        <v>1</v>
      </c>
      <c r="DV4" s="14">
        <v>1</v>
      </c>
      <c r="DW4" s="14">
        <v>0</v>
      </c>
      <c r="DX4" s="19"/>
      <c r="DY4" s="19"/>
      <c r="DZ4" s="19"/>
      <c r="EA4" s="19"/>
      <c r="EB4" s="19">
        <v>5</v>
      </c>
      <c r="EC4" s="19">
        <v>5</v>
      </c>
      <c r="ED4" s="27">
        <v>2700</v>
      </c>
      <c r="EE4" s="22">
        <v>102.637505</v>
      </c>
      <c r="EF4" s="27">
        <v>5</v>
      </c>
      <c r="EG4" s="27">
        <v>4</v>
      </c>
    </row>
    <row r="5" spans="1:137" s="8" customFormat="1" ht="25.5" x14ac:dyDescent="0.25">
      <c r="A5" s="25" t="s">
        <v>649</v>
      </c>
      <c r="B5" s="19" t="s">
        <v>273</v>
      </c>
      <c r="C5" s="26" t="s">
        <v>284</v>
      </c>
      <c r="D5" s="26" t="s">
        <v>284</v>
      </c>
      <c r="E5" s="11">
        <v>3</v>
      </c>
      <c r="F5" s="19" t="s">
        <v>283</v>
      </c>
      <c r="G5" s="19" t="s">
        <v>154</v>
      </c>
      <c r="H5" s="6">
        <v>143</v>
      </c>
      <c r="I5" s="19" t="s">
        <v>284</v>
      </c>
      <c r="J5" s="19">
        <v>33601</v>
      </c>
      <c r="K5" s="19" t="s">
        <v>284</v>
      </c>
      <c r="L5" s="19" t="s">
        <v>285</v>
      </c>
      <c r="M5" s="19" t="s">
        <v>286</v>
      </c>
      <c r="N5" s="19" t="s">
        <v>287</v>
      </c>
      <c r="O5" s="19" t="s">
        <v>288</v>
      </c>
      <c r="P5" s="14" t="s">
        <v>289</v>
      </c>
      <c r="Q5" s="19" t="s">
        <v>290</v>
      </c>
      <c r="R5" s="19" t="s">
        <v>288</v>
      </c>
      <c r="S5" s="14" t="s">
        <v>289</v>
      </c>
      <c r="T5" s="19" t="s">
        <v>290</v>
      </c>
      <c r="U5" s="19">
        <v>4</v>
      </c>
      <c r="V5" s="19">
        <v>0</v>
      </c>
      <c r="W5" s="34">
        <f t="shared" si="0"/>
        <v>4</v>
      </c>
      <c r="X5" s="19">
        <v>3</v>
      </c>
      <c r="Y5" s="19">
        <v>3</v>
      </c>
      <c r="Z5" s="19">
        <v>0</v>
      </c>
      <c r="AA5" s="19">
        <v>0</v>
      </c>
      <c r="AB5" s="19">
        <v>3</v>
      </c>
      <c r="AC5" s="19">
        <v>0</v>
      </c>
      <c r="AD5" s="19">
        <v>3</v>
      </c>
      <c r="AE5" s="19">
        <v>0</v>
      </c>
      <c r="AF5" s="19">
        <v>1</v>
      </c>
      <c r="AG5" s="19">
        <v>0</v>
      </c>
      <c r="AH5" s="19">
        <v>2</v>
      </c>
      <c r="AI5" s="19">
        <v>1</v>
      </c>
      <c r="AJ5" s="19">
        <v>1</v>
      </c>
      <c r="AK5" s="19">
        <v>0</v>
      </c>
      <c r="AL5" s="19">
        <v>0</v>
      </c>
      <c r="AM5" s="19">
        <v>1</v>
      </c>
      <c r="AN5" s="19">
        <v>2</v>
      </c>
      <c r="AO5" s="19">
        <v>1</v>
      </c>
      <c r="AP5" s="19">
        <v>0</v>
      </c>
      <c r="AQ5" s="19">
        <v>1</v>
      </c>
      <c r="AR5" s="19">
        <v>1</v>
      </c>
      <c r="AS5" s="19">
        <v>1</v>
      </c>
      <c r="AT5" s="19">
        <v>1</v>
      </c>
      <c r="AU5" s="19">
        <v>16</v>
      </c>
      <c r="AV5" s="19">
        <v>1</v>
      </c>
      <c r="AW5" s="19">
        <v>125</v>
      </c>
      <c r="AX5" s="19">
        <v>31</v>
      </c>
      <c r="AY5" s="19">
        <v>2</v>
      </c>
      <c r="AZ5" s="19">
        <v>2</v>
      </c>
      <c r="BA5" s="19">
        <v>12</v>
      </c>
      <c r="BB5" s="19">
        <v>19</v>
      </c>
      <c r="BC5" s="19">
        <v>31</v>
      </c>
      <c r="BD5" s="19">
        <v>0</v>
      </c>
      <c r="BE5" s="19">
        <v>6</v>
      </c>
      <c r="BF5" s="19">
        <v>34</v>
      </c>
      <c r="BG5" s="19">
        <v>1</v>
      </c>
      <c r="BH5" s="19">
        <v>28</v>
      </c>
      <c r="BI5" s="19">
        <v>0</v>
      </c>
      <c r="BJ5" s="19">
        <v>0</v>
      </c>
      <c r="BK5" s="19">
        <v>47</v>
      </c>
      <c r="BL5" s="19">
        <v>2</v>
      </c>
      <c r="BM5" s="19">
        <v>37</v>
      </c>
      <c r="BN5" s="19">
        <v>1</v>
      </c>
      <c r="BO5" s="19">
        <v>3</v>
      </c>
      <c r="BP5" s="19">
        <v>2</v>
      </c>
      <c r="BQ5" s="19">
        <v>6</v>
      </c>
      <c r="BR5" s="19">
        <v>8</v>
      </c>
      <c r="BS5" s="19">
        <v>2</v>
      </c>
      <c r="BT5" s="19">
        <v>0</v>
      </c>
      <c r="BU5" s="19">
        <v>5</v>
      </c>
      <c r="BV5" s="19">
        <v>0</v>
      </c>
      <c r="BW5" s="19">
        <v>6</v>
      </c>
      <c r="BX5" s="19">
        <v>0</v>
      </c>
      <c r="BY5" s="19">
        <v>0</v>
      </c>
      <c r="BZ5" s="19">
        <v>0</v>
      </c>
      <c r="CA5" s="19">
        <v>0</v>
      </c>
      <c r="CB5" s="19">
        <v>0</v>
      </c>
      <c r="CC5" s="19">
        <v>0</v>
      </c>
      <c r="CD5" s="19">
        <v>0</v>
      </c>
      <c r="CE5" s="19">
        <v>1</v>
      </c>
      <c r="CF5" s="19">
        <v>2</v>
      </c>
      <c r="CG5" s="19">
        <v>0</v>
      </c>
      <c r="CH5" s="19">
        <v>24</v>
      </c>
      <c r="CI5" s="19">
        <v>2</v>
      </c>
      <c r="CJ5" s="19">
        <v>0</v>
      </c>
      <c r="CK5" s="19">
        <v>0</v>
      </c>
      <c r="CL5" s="19">
        <v>9</v>
      </c>
      <c r="CM5" s="19">
        <v>0</v>
      </c>
      <c r="CN5" s="19">
        <v>2</v>
      </c>
      <c r="CO5" s="19">
        <v>0</v>
      </c>
      <c r="CP5" s="19">
        <v>0</v>
      </c>
      <c r="CQ5" s="19">
        <v>0</v>
      </c>
      <c r="CR5" s="19">
        <v>0</v>
      </c>
      <c r="CS5" s="19">
        <v>0</v>
      </c>
      <c r="CT5" s="19">
        <v>0</v>
      </c>
      <c r="CU5" s="19">
        <v>0</v>
      </c>
      <c r="CV5" s="19">
        <v>0</v>
      </c>
      <c r="CW5" s="19">
        <v>0</v>
      </c>
      <c r="CX5" s="19">
        <v>0</v>
      </c>
      <c r="CY5" s="19">
        <v>0</v>
      </c>
      <c r="CZ5" s="19">
        <v>0</v>
      </c>
      <c r="DA5" s="19">
        <v>0</v>
      </c>
      <c r="DB5" s="19">
        <v>0</v>
      </c>
      <c r="DC5" s="19">
        <v>2</v>
      </c>
      <c r="DD5" s="19">
        <v>0</v>
      </c>
      <c r="DE5" s="19">
        <v>0</v>
      </c>
      <c r="DF5" s="19">
        <v>0</v>
      </c>
      <c r="DG5" s="19">
        <v>0</v>
      </c>
      <c r="DH5" s="19">
        <v>0</v>
      </c>
      <c r="DI5" s="19">
        <v>1</v>
      </c>
      <c r="DJ5" s="19">
        <v>1</v>
      </c>
      <c r="DK5" s="19">
        <v>0</v>
      </c>
      <c r="DL5" s="19">
        <v>0</v>
      </c>
      <c r="DM5" s="19">
        <v>0</v>
      </c>
      <c r="DN5" s="19">
        <v>1</v>
      </c>
      <c r="DO5" s="19">
        <v>13</v>
      </c>
      <c r="DP5" s="19">
        <v>1</v>
      </c>
      <c r="DQ5" s="19" t="s">
        <v>291</v>
      </c>
      <c r="DR5" s="19">
        <v>2</v>
      </c>
      <c r="DS5" s="19" t="s">
        <v>292</v>
      </c>
      <c r="DT5" s="19"/>
      <c r="DU5" s="14">
        <v>1</v>
      </c>
      <c r="DV5" s="14">
        <v>1</v>
      </c>
      <c r="DW5" s="14">
        <v>1</v>
      </c>
      <c r="DX5" s="19"/>
      <c r="DY5" s="19" t="s">
        <v>293</v>
      </c>
      <c r="DZ5" s="19">
        <v>7807</v>
      </c>
      <c r="EA5" s="19">
        <v>115.39</v>
      </c>
      <c r="EB5" s="19">
        <v>13</v>
      </c>
      <c r="EC5" s="19">
        <v>7</v>
      </c>
      <c r="ED5" s="27">
        <v>7745</v>
      </c>
      <c r="EE5" s="22">
        <v>115.39322200000002</v>
      </c>
      <c r="EF5" s="27">
        <v>13</v>
      </c>
      <c r="EG5" s="27">
        <v>6</v>
      </c>
    </row>
    <row r="6" spans="1:137" s="8" customFormat="1" ht="25.5" x14ac:dyDescent="0.25">
      <c r="A6" s="25" t="s">
        <v>650</v>
      </c>
      <c r="B6" s="19" t="s">
        <v>273</v>
      </c>
      <c r="C6" s="26" t="s">
        <v>295</v>
      </c>
      <c r="D6" s="26" t="s">
        <v>295</v>
      </c>
      <c r="E6" s="11">
        <v>2</v>
      </c>
      <c r="F6" s="19" t="s">
        <v>294</v>
      </c>
      <c r="G6" s="19" t="s">
        <v>156</v>
      </c>
      <c r="H6" s="6" t="s">
        <v>135</v>
      </c>
      <c r="I6" s="19" t="s">
        <v>295</v>
      </c>
      <c r="J6" s="19">
        <v>34802</v>
      </c>
      <c r="K6" s="19" t="s">
        <v>295</v>
      </c>
      <c r="L6" s="19" t="s">
        <v>296</v>
      </c>
      <c r="M6" s="19" t="s">
        <v>297</v>
      </c>
      <c r="N6" s="19" t="s">
        <v>298</v>
      </c>
      <c r="O6" s="19" t="s">
        <v>299</v>
      </c>
      <c r="P6" s="14">
        <v>374756128</v>
      </c>
      <c r="Q6" s="19" t="s">
        <v>300</v>
      </c>
      <c r="R6" s="19" t="s">
        <v>301</v>
      </c>
      <c r="S6" s="14">
        <v>374756131</v>
      </c>
      <c r="T6" s="19" t="s">
        <v>302</v>
      </c>
      <c r="U6" s="19">
        <v>4</v>
      </c>
      <c r="V6" s="19">
        <v>0</v>
      </c>
      <c r="W6" s="34">
        <f t="shared" si="0"/>
        <v>4</v>
      </c>
      <c r="X6" s="19">
        <v>4</v>
      </c>
      <c r="Y6" s="19">
        <v>4</v>
      </c>
      <c r="Z6" s="19">
        <v>0</v>
      </c>
      <c r="AA6" s="19">
        <v>0</v>
      </c>
      <c r="AB6" s="19">
        <v>4</v>
      </c>
      <c r="AC6" s="19"/>
      <c r="AD6" s="19">
        <v>3</v>
      </c>
      <c r="AE6" s="19"/>
      <c r="AF6" s="19">
        <v>1</v>
      </c>
      <c r="AG6" s="19"/>
      <c r="AH6" s="19">
        <v>2</v>
      </c>
      <c r="AI6" s="19"/>
      <c r="AJ6" s="19">
        <v>2</v>
      </c>
      <c r="AK6" s="19"/>
      <c r="AL6" s="19"/>
      <c r="AM6" s="19">
        <v>3</v>
      </c>
      <c r="AN6" s="19"/>
      <c r="AO6" s="19">
        <v>1</v>
      </c>
      <c r="AP6" s="19"/>
      <c r="AQ6" s="23">
        <v>0</v>
      </c>
      <c r="AR6" s="19">
        <v>1</v>
      </c>
      <c r="AS6" s="19">
        <v>1</v>
      </c>
      <c r="AT6" s="19">
        <v>1</v>
      </c>
      <c r="AU6" s="19">
        <v>21</v>
      </c>
      <c r="AV6" s="19">
        <v>2</v>
      </c>
      <c r="AW6" s="19">
        <v>62</v>
      </c>
      <c r="AX6" s="19">
        <v>59</v>
      </c>
      <c r="AY6" s="19">
        <v>7</v>
      </c>
      <c r="AZ6" s="19">
        <v>2</v>
      </c>
      <c r="BA6" s="19">
        <v>6</v>
      </c>
      <c r="BB6" s="19">
        <v>12</v>
      </c>
      <c r="BC6" s="19">
        <v>18</v>
      </c>
      <c r="BD6" s="19">
        <v>1</v>
      </c>
      <c r="BE6" s="19">
        <v>0</v>
      </c>
      <c r="BF6" s="19">
        <v>19</v>
      </c>
      <c r="BG6" s="19">
        <v>1</v>
      </c>
      <c r="BH6" s="19">
        <v>87</v>
      </c>
      <c r="BI6" s="19">
        <v>1</v>
      </c>
      <c r="BJ6" s="19">
        <v>0</v>
      </c>
      <c r="BK6" s="19">
        <v>3</v>
      </c>
      <c r="BL6" s="19">
        <v>1</v>
      </c>
      <c r="BM6" s="19">
        <v>83</v>
      </c>
      <c r="BN6" s="19">
        <v>1</v>
      </c>
      <c r="BO6" s="19">
        <v>5</v>
      </c>
      <c r="BP6" s="19">
        <v>10</v>
      </c>
      <c r="BQ6" s="19">
        <v>124</v>
      </c>
      <c r="BR6" s="19">
        <v>2</v>
      </c>
      <c r="BS6" s="19">
        <v>5</v>
      </c>
      <c r="BT6" s="19">
        <v>0</v>
      </c>
      <c r="BU6" s="19">
        <v>1</v>
      </c>
      <c r="BV6" s="19">
        <v>3</v>
      </c>
      <c r="BW6" s="19">
        <v>1</v>
      </c>
      <c r="BX6" s="19">
        <v>2</v>
      </c>
      <c r="BY6" s="19">
        <v>0</v>
      </c>
      <c r="BZ6" s="19">
        <v>0</v>
      </c>
      <c r="CA6" s="19">
        <v>0</v>
      </c>
      <c r="CB6" s="19">
        <v>0</v>
      </c>
      <c r="CC6" s="19">
        <v>0</v>
      </c>
      <c r="CD6" s="19">
        <v>0</v>
      </c>
      <c r="CE6" s="19">
        <v>1</v>
      </c>
      <c r="CF6" s="19">
        <v>2</v>
      </c>
      <c r="CG6" s="19">
        <v>0</v>
      </c>
      <c r="CH6" s="19">
        <v>6</v>
      </c>
      <c r="CI6" s="19">
        <v>6</v>
      </c>
      <c r="CJ6" s="19">
        <v>0</v>
      </c>
      <c r="CK6" s="19">
        <v>0</v>
      </c>
      <c r="CL6" s="19">
        <v>2</v>
      </c>
      <c r="CM6" s="19">
        <v>0</v>
      </c>
      <c r="CN6" s="19">
        <v>5</v>
      </c>
      <c r="CO6" s="19">
        <v>0</v>
      </c>
      <c r="CP6" s="19">
        <v>0</v>
      </c>
      <c r="CQ6" s="19">
        <v>0</v>
      </c>
      <c r="CR6" s="19">
        <v>0</v>
      </c>
      <c r="CS6" s="19">
        <v>0</v>
      </c>
      <c r="CT6" s="19">
        <v>2</v>
      </c>
      <c r="CU6" s="19">
        <v>0</v>
      </c>
      <c r="CV6" s="19">
        <v>0</v>
      </c>
      <c r="CW6" s="19">
        <v>0</v>
      </c>
      <c r="CX6" s="19">
        <v>0</v>
      </c>
      <c r="CY6" s="19">
        <v>0</v>
      </c>
      <c r="CZ6" s="19">
        <v>0</v>
      </c>
      <c r="DA6" s="19">
        <v>0</v>
      </c>
      <c r="DB6" s="19">
        <v>0</v>
      </c>
      <c r="DC6" s="19">
        <v>0</v>
      </c>
      <c r="DD6" s="19">
        <v>0</v>
      </c>
      <c r="DE6" s="19">
        <v>0</v>
      </c>
      <c r="DF6" s="19">
        <v>0</v>
      </c>
      <c r="DG6" s="19">
        <v>0</v>
      </c>
      <c r="DH6" s="19">
        <v>0</v>
      </c>
      <c r="DI6" s="19">
        <v>5</v>
      </c>
      <c r="DJ6" s="19">
        <v>0</v>
      </c>
      <c r="DK6" s="19">
        <v>0</v>
      </c>
      <c r="DL6" s="19">
        <v>0</v>
      </c>
      <c r="DM6" s="19">
        <v>0</v>
      </c>
      <c r="DN6" s="19">
        <v>1</v>
      </c>
      <c r="DO6" s="19">
        <v>15</v>
      </c>
      <c r="DP6" s="19">
        <v>1</v>
      </c>
      <c r="DQ6" s="19" t="s">
        <v>303</v>
      </c>
      <c r="DR6" s="19">
        <v>3</v>
      </c>
      <c r="DS6" s="19" t="s">
        <v>304</v>
      </c>
      <c r="DT6" s="19" t="s">
        <v>305</v>
      </c>
      <c r="DU6" s="14">
        <v>1</v>
      </c>
      <c r="DV6" s="14">
        <v>1</v>
      </c>
      <c r="DW6" s="14">
        <v>1</v>
      </c>
      <c r="DX6" s="19"/>
      <c r="DY6" s="19"/>
      <c r="DZ6" s="19">
        <v>9.2460000000000004</v>
      </c>
      <c r="EA6" s="19">
        <v>388.12</v>
      </c>
      <c r="EB6" s="19">
        <v>7</v>
      </c>
      <c r="EC6" s="19">
        <v>7</v>
      </c>
      <c r="ED6" s="27">
        <v>9573</v>
      </c>
      <c r="EE6" s="22">
        <v>388.13406099999997</v>
      </c>
      <c r="EF6" s="27">
        <v>7</v>
      </c>
      <c r="EG6" s="27">
        <v>7</v>
      </c>
    </row>
    <row r="7" spans="1:137" s="8" customFormat="1" ht="51" x14ac:dyDescent="0.25">
      <c r="A7" s="25" t="s">
        <v>651</v>
      </c>
      <c r="B7" s="19" t="s">
        <v>273</v>
      </c>
      <c r="C7" s="26" t="s">
        <v>307</v>
      </c>
      <c r="D7" s="26" t="s">
        <v>307</v>
      </c>
      <c r="E7" s="11">
        <v>2</v>
      </c>
      <c r="F7" s="19" t="s">
        <v>306</v>
      </c>
      <c r="G7" s="19" t="s">
        <v>628</v>
      </c>
      <c r="H7" s="6">
        <v>1</v>
      </c>
      <c r="I7" s="19" t="s">
        <v>307</v>
      </c>
      <c r="J7" s="19">
        <v>33441</v>
      </c>
      <c r="K7" s="19" t="s">
        <v>307</v>
      </c>
      <c r="L7" s="19" t="s">
        <v>308</v>
      </c>
      <c r="M7" s="19" t="s">
        <v>309</v>
      </c>
      <c r="N7" s="19" t="s">
        <v>140</v>
      </c>
      <c r="O7" s="19" t="s">
        <v>310</v>
      </c>
      <c r="P7" s="14">
        <v>377195836</v>
      </c>
      <c r="Q7" s="19" t="s">
        <v>311</v>
      </c>
      <c r="R7" s="19" t="s">
        <v>310</v>
      </c>
      <c r="S7" s="14">
        <v>377195836</v>
      </c>
      <c r="T7" s="19" t="s">
        <v>311</v>
      </c>
      <c r="U7" s="19">
        <v>4</v>
      </c>
      <c r="V7" s="19">
        <v>1</v>
      </c>
      <c r="W7" s="34">
        <f t="shared" ref="W7:W8" si="1">SUM(U7:V7)</f>
        <v>5</v>
      </c>
      <c r="X7" s="19">
        <v>4</v>
      </c>
      <c r="Y7" s="19">
        <v>4</v>
      </c>
      <c r="Z7" s="19">
        <v>0.5</v>
      </c>
      <c r="AA7" s="19">
        <v>0.5</v>
      </c>
      <c r="AB7" s="19">
        <v>5</v>
      </c>
      <c r="AC7" s="19">
        <v>0</v>
      </c>
      <c r="AD7" s="19">
        <v>3</v>
      </c>
      <c r="AE7" s="19">
        <v>2</v>
      </c>
      <c r="AF7" s="19">
        <v>0</v>
      </c>
      <c r="AG7" s="19">
        <v>0</v>
      </c>
      <c r="AH7" s="19">
        <v>0</v>
      </c>
      <c r="AI7" s="19">
        <v>2</v>
      </c>
      <c r="AJ7" s="19">
        <v>3</v>
      </c>
      <c r="AK7" s="19">
        <v>0</v>
      </c>
      <c r="AL7" s="19">
        <v>0</v>
      </c>
      <c r="AM7" s="19">
        <v>4</v>
      </c>
      <c r="AN7" s="19">
        <v>1</v>
      </c>
      <c r="AO7" s="19">
        <v>0</v>
      </c>
      <c r="AP7" s="19">
        <v>0</v>
      </c>
      <c r="AQ7" s="19">
        <v>1</v>
      </c>
      <c r="AR7" s="19">
        <v>1</v>
      </c>
      <c r="AS7" s="19">
        <v>1</v>
      </c>
      <c r="AT7" s="19">
        <v>1</v>
      </c>
      <c r="AU7" s="19">
        <v>11</v>
      </c>
      <c r="AV7" s="19">
        <v>16</v>
      </c>
      <c r="AW7" s="19">
        <v>94</v>
      </c>
      <c r="AX7" s="19">
        <v>103</v>
      </c>
      <c r="AY7" s="19">
        <v>2</v>
      </c>
      <c r="AZ7" s="19">
        <v>1</v>
      </c>
      <c r="BA7" s="19">
        <v>38</v>
      </c>
      <c r="BB7" s="19">
        <v>1</v>
      </c>
      <c r="BC7" s="19">
        <v>24</v>
      </c>
      <c r="BD7" s="19">
        <v>0</v>
      </c>
      <c r="BE7" s="19">
        <v>10</v>
      </c>
      <c r="BF7" s="19">
        <v>46</v>
      </c>
      <c r="BG7" s="19">
        <v>15</v>
      </c>
      <c r="BH7" s="19">
        <v>39</v>
      </c>
      <c r="BI7" s="19">
        <v>15</v>
      </c>
      <c r="BJ7" s="19">
        <v>0</v>
      </c>
      <c r="BK7" s="19">
        <v>15</v>
      </c>
      <c r="BL7" s="19">
        <v>8</v>
      </c>
      <c r="BM7" s="19">
        <v>16</v>
      </c>
      <c r="BN7" s="19">
        <v>8</v>
      </c>
      <c r="BO7" s="19">
        <v>5</v>
      </c>
      <c r="BP7" s="19">
        <v>0</v>
      </c>
      <c r="BQ7" s="19">
        <v>13</v>
      </c>
      <c r="BR7" s="19">
        <v>8</v>
      </c>
      <c r="BS7" s="19">
        <v>1</v>
      </c>
      <c r="BT7" s="19">
        <v>0</v>
      </c>
      <c r="BU7" s="19">
        <v>0</v>
      </c>
      <c r="BV7" s="19">
        <v>2</v>
      </c>
      <c r="BW7" s="19">
        <v>33</v>
      </c>
      <c r="BX7" s="19">
        <v>0</v>
      </c>
      <c r="BY7" s="19">
        <v>0</v>
      </c>
      <c r="BZ7" s="19">
        <v>7</v>
      </c>
      <c r="CA7" s="19">
        <v>0</v>
      </c>
      <c r="CB7" s="19">
        <v>0</v>
      </c>
      <c r="CC7" s="19">
        <v>0</v>
      </c>
      <c r="CD7" s="19">
        <v>0</v>
      </c>
      <c r="CE7" s="19">
        <v>2</v>
      </c>
      <c r="CF7" s="19">
        <v>3</v>
      </c>
      <c r="CG7" s="19">
        <v>0</v>
      </c>
      <c r="CH7" s="19">
        <v>3</v>
      </c>
      <c r="CI7" s="19">
        <v>8</v>
      </c>
      <c r="CJ7" s="19">
        <v>0</v>
      </c>
      <c r="CK7" s="19">
        <v>5</v>
      </c>
      <c r="CL7" s="19">
        <v>20</v>
      </c>
      <c r="CM7" s="19">
        <v>30</v>
      </c>
      <c r="CN7" s="19">
        <v>5</v>
      </c>
      <c r="CO7" s="19">
        <v>0</v>
      </c>
      <c r="CP7" s="19">
        <v>5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9">
        <v>0</v>
      </c>
      <c r="DB7" s="19">
        <v>0</v>
      </c>
      <c r="DC7" s="19">
        <v>0</v>
      </c>
      <c r="DD7" s="19">
        <v>0</v>
      </c>
      <c r="DE7" s="19">
        <v>0</v>
      </c>
      <c r="DF7" s="19">
        <v>0</v>
      </c>
      <c r="DG7" s="19">
        <v>0</v>
      </c>
      <c r="DH7" s="19">
        <v>0</v>
      </c>
      <c r="DI7" s="19">
        <v>4</v>
      </c>
      <c r="DJ7" s="19">
        <v>0</v>
      </c>
      <c r="DK7" s="19">
        <v>1</v>
      </c>
      <c r="DL7" s="19">
        <v>0</v>
      </c>
      <c r="DM7" s="19">
        <v>0</v>
      </c>
      <c r="DN7" s="19">
        <v>1</v>
      </c>
      <c r="DO7" s="19">
        <v>10</v>
      </c>
      <c r="DP7" s="19">
        <v>1</v>
      </c>
      <c r="DQ7" s="19" t="s">
        <v>312</v>
      </c>
      <c r="DR7" s="19">
        <v>1</v>
      </c>
      <c r="DS7" s="19" t="s">
        <v>313</v>
      </c>
      <c r="DT7" s="19" t="s">
        <v>138</v>
      </c>
      <c r="DU7" s="14">
        <v>1</v>
      </c>
      <c r="DV7" s="14">
        <v>1</v>
      </c>
      <c r="DW7" s="14">
        <v>1</v>
      </c>
      <c r="DX7" s="19"/>
      <c r="DY7" s="19"/>
      <c r="DZ7" s="19"/>
      <c r="EA7" s="19"/>
      <c r="EB7" s="19"/>
      <c r="EC7" s="19"/>
      <c r="ED7" s="27">
        <v>10301</v>
      </c>
      <c r="EE7" s="22">
        <v>80.152215000000012</v>
      </c>
      <c r="EF7" s="27">
        <v>6</v>
      </c>
      <c r="EG7" s="27">
        <v>4</v>
      </c>
    </row>
    <row r="8" spans="1:137" s="8" customFormat="1" x14ac:dyDescent="0.25">
      <c r="A8" s="25" t="s">
        <v>652</v>
      </c>
      <c r="B8" s="19" t="s">
        <v>273</v>
      </c>
      <c r="C8" s="26" t="s">
        <v>315</v>
      </c>
      <c r="D8" s="26" t="s">
        <v>315</v>
      </c>
      <c r="E8" s="11">
        <v>3</v>
      </c>
      <c r="F8" s="19" t="s">
        <v>314</v>
      </c>
      <c r="G8" s="19" t="s">
        <v>158</v>
      </c>
      <c r="H8" s="6">
        <v>1</v>
      </c>
      <c r="I8" s="19" t="s">
        <v>315</v>
      </c>
      <c r="J8" s="19">
        <v>34420</v>
      </c>
      <c r="K8" s="19" t="s">
        <v>315</v>
      </c>
      <c r="L8" s="19" t="s">
        <v>316</v>
      </c>
      <c r="M8" s="19" t="s">
        <v>317</v>
      </c>
      <c r="N8" s="19" t="s">
        <v>150</v>
      </c>
      <c r="O8" s="19" t="s">
        <v>318</v>
      </c>
      <c r="P8" s="14">
        <v>379719184</v>
      </c>
      <c r="Q8" s="19" t="s">
        <v>319</v>
      </c>
      <c r="R8" s="19" t="s">
        <v>320</v>
      </c>
      <c r="S8" s="14">
        <v>379719188</v>
      </c>
      <c r="T8" s="19" t="s">
        <v>321</v>
      </c>
      <c r="U8" s="19">
        <v>5</v>
      </c>
      <c r="V8" s="19">
        <v>1</v>
      </c>
      <c r="W8" s="34">
        <f t="shared" si="1"/>
        <v>6</v>
      </c>
      <c r="X8" s="19">
        <v>4.25</v>
      </c>
      <c r="Y8" s="19">
        <v>4.25</v>
      </c>
      <c r="Z8" s="19">
        <v>1</v>
      </c>
      <c r="AA8" s="19">
        <v>1</v>
      </c>
      <c r="AB8" s="19">
        <v>5</v>
      </c>
      <c r="AC8" s="19">
        <v>0</v>
      </c>
      <c r="AD8" s="19">
        <v>4</v>
      </c>
      <c r="AE8" s="19"/>
      <c r="AF8" s="19">
        <v>1</v>
      </c>
      <c r="AG8" s="19"/>
      <c r="AH8" s="19"/>
      <c r="AI8" s="19"/>
      <c r="AJ8" s="19"/>
      <c r="AK8" s="19"/>
      <c r="AL8" s="19"/>
      <c r="AM8" s="19"/>
      <c r="AN8" s="19">
        <v>4</v>
      </c>
      <c r="AO8" s="19">
        <v>1</v>
      </c>
      <c r="AP8" s="19"/>
      <c r="AQ8" s="19">
        <v>1</v>
      </c>
      <c r="AR8" s="19">
        <v>1</v>
      </c>
      <c r="AS8" s="19">
        <v>1</v>
      </c>
      <c r="AT8" s="19">
        <v>1</v>
      </c>
      <c r="AU8" s="19">
        <v>2</v>
      </c>
      <c r="AV8" s="19">
        <v>0</v>
      </c>
      <c r="AW8" s="19">
        <v>160</v>
      </c>
      <c r="AX8" s="19">
        <v>54</v>
      </c>
      <c r="AY8" s="19">
        <v>0</v>
      </c>
      <c r="AZ8" s="19">
        <v>3</v>
      </c>
      <c r="BA8" s="19">
        <v>8</v>
      </c>
      <c r="BB8" s="19">
        <v>31</v>
      </c>
      <c r="BC8" s="19">
        <v>62</v>
      </c>
      <c r="BD8" s="19">
        <v>4</v>
      </c>
      <c r="BE8" s="19">
        <v>1</v>
      </c>
      <c r="BF8" s="19">
        <v>58</v>
      </c>
      <c r="BG8" s="19">
        <v>3</v>
      </c>
      <c r="BH8" s="19">
        <v>52</v>
      </c>
      <c r="BI8" s="19">
        <v>1</v>
      </c>
      <c r="BJ8" s="19">
        <v>0</v>
      </c>
      <c r="BK8" s="19">
        <v>6</v>
      </c>
      <c r="BL8" s="19">
        <v>2</v>
      </c>
      <c r="BM8" s="19">
        <v>67</v>
      </c>
      <c r="BN8" s="19">
        <v>1</v>
      </c>
      <c r="BO8" s="19">
        <v>2</v>
      </c>
      <c r="BP8" s="19">
        <v>2</v>
      </c>
      <c r="BQ8" s="19">
        <v>17</v>
      </c>
      <c r="BR8" s="19">
        <v>20</v>
      </c>
      <c r="BS8" s="19">
        <v>0</v>
      </c>
      <c r="BT8" s="19">
        <v>0</v>
      </c>
      <c r="BU8" s="19">
        <v>0</v>
      </c>
      <c r="BV8" s="19">
        <v>2</v>
      </c>
      <c r="BW8" s="19">
        <v>20</v>
      </c>
      <c r="BX8" s="19">
        <v>0</v>
      </c>
      <c r="BY8" s="19">
        <v>0</v>
      </c>
      <c r="BZ8" s="19">
        <v>0</v>
      </c>
      <c r="CA8" s="19">
        <v>0</v>
      </c>
      <c r="CB8" s="19">
        <v>0</v>
      </c>
      <c r="CC8" s="19">
        <v>0</v>
      </c>
      <c r="CD8" s="19">
        <v>0</v>
      </c>
      <c r="CE8" s="19">
        <v>5</v>
      </c>
      <c r="CF8" s="19">
        <v>1</v>
      </c>
      <c r="CG8" s="19">
        <v>1</v>
      </c>
      <c r="CH8" s="19">
        <v>24</v>
      </c>
      <c r="CI8" s="19">
        <v>13</v>
      </c>
      <c r="CJ8" s="19">
        <v>1</v>
      </c>
      <c r="CK8" s="19">
        <v>47</v>
      </c>
      <c r="CL8" s="19">
        <v>17</v>
      </c>
      <c r="CM8" s="19">
        <v>3</v>
      </c>
      <c r="CN8" s="19">
        <v>17</v>
      </c>
      <c r="CO8" s="19">
        <v>2</v>
      </c>
      <c r="CP8" s="19">
        <v>0</v>
      </c>
      <c r="CQ8" s="19">
        <v>0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9">
        <v>0</v>
      </c>
      <c r="DB8" s="19">
        <v>0</v>
      </c>
      <c r="DC8" s="19">
        <v>0</v>
      </c>
      <c r="DD8" s="19">
        <v>0</v>
      </c>
      <c r="DE8" s="19"/>
      <c r="DF8" s="19"/>
      <c r="DG8" s="19"/>
      <c r="DH8" s="19"/>
      <c r="DI8" s="19"/>
      <c r="DJ8" s="19"/>
      <c r="DK8" s="19"/>
      <c r="DL8" s="19"/>
      <c r="DM8" s="19"/>
      <c r="DN8" s="19">
        <v>0</v>
      </c>
      <c r="DO8" s="19">
        <v>43</v>
      </c>
      <c r="DP8" s="19">
        <v>1</v>
      </c>
      <c r="DQ8" s="19" t="s">
        <v>322</v>
      </c>
      <c r="DR8" s="19">
        <v>3</v>
      </c>
      <c r="DS8" s="19" t="s">
        <v>323</v>
      </c>
      <c r="DT8" s="19" t="s">
        <v>324</v>
      </c>
      <c r="DU8" s="14">
        <v>1</v>
      </c>
      <c r="DV8" s="14">
        <v>1</v>
      </c>
      <c r="DW8" s="14"/>
      <c r="DX8" s="19"/>
      <c r="DY8" s="19"/>
      <c r="DZ8" s="19" t="s">
        <v>325</v>
      </c>
      <c r="EA8" s="19" t="s">
        <v>326</v>
      </c>
      <c r="EB8" s="19" t="s">
        <v>327</v>
      </c>
      <c r="EC8" s="19">
        <v>47</v>
      </c>
      <c r="ED8" s="27">
        <v>17765</v>
      </c>
      <c r="EE8" s="22">
        <v>207.16979699999999</v>
      </c>
      <c r="EF8" s="27">
        <v>18</v>
      </c>
      <c r="EG8" s="27">
        <v>16</v>
      </c>
    </row>
    <row r="9" spans="1:137" s="8" customFormat="1" ht="102" x14ac:dyDescent="0.25">
      <c r="A9" s="25" t="s">
        <v>653</v>
      </c>
      <c r="B9" s="19" t="s">
        <v>273</v>
      </c>
      <c r="C9" s="26" t="s">
        <v>329</v>
      </c>
      <c r="D9" s="26" t="s">
        <v>329</v>
      </c>
      <c r="E9" s="11">
        <v>2</v>
      </c>
      <c r="F9" s="19" t="s">
        <v>328</v>
      </c>
      <c r="G9" s="19" t="s">
        <v>170</v>
      </c>
      <c r="H9" s="6">
        <v>32</v>
      </c>
      <c r="I9" s="19" t="s">
        <v>329</v>
      </c>
      <c r="J9" s="19">
        <v>34562</v>
      </c>
      <c r="K9" s="19" t="s">
        <v>329</v>
      </c>
      <c r="L9" s="19" t="s">
        <v>330</v>
      </c>
      <c r="M9" s="19" t="s">
        <v>331</v>
      </c>
      <c r="N9" s="19" t="s">
        <v>151</v>
      </c>
      <c r="O9" s="19" t="s">
        <v>332</v>
      </c>
      <c r="P9" s="14">
        <v>379412611</v>
      </c>
      <c r="Q9" s="19" t="s">
        <v>333</v>
      </c>
      <c r="R9" s="19" t="s">
        <v>332</v>
      </c>
      <c r="S9" s="14" t="s">
        <v>644</v>
      </c>
      <c r="T9" s="19" t="s">
        <v>334</v>
      </c>
      <c r="U9" s="19">
        <v>4</v>
      </c>
      <c r="V9" s="19">
        <v>0</v>
      </c>
      <c r="W9" s="34">
        <f t="shared" ref="W9:W11" si="2">SUM(U9:V9)</f>
        <v>4</v>
      </c>
      <c r="X9" s="19">
        <v>4</v>
      </c>
      <c r="Y9" s="19">
        <v>0</v>
      </c>
      <c r="Z9" s="19"/>
      <c r="AA9" s="19"/>
      <c r="AB9" s="19">
        <v>4</v>
      </c>
      <c r="AC9" s="19"/>
      <c r="AD9" s="19">
        <v>4</v>
      </c>
      <c r="AE9" s="19"/>
      <c r="AF9" s="19"/>
      <c r="AG9" s="19"/>
      <c r="AH9" s="19"/>
      <c r="AI9" s="19"/>
      <c r="AJ9" s="19">
        <v>4</v>
      </c>
      <c r="AK9" s="19"/>
      <c r="AL9" s="19">
        <v>3</v>
      </c>
      <c r="AM9" s="19">
        <v>1</v>
      </c>
      <c r="AN9" s="19"/>
      <c r="AO9" s="19"/>
      <c r="AP9" s="19"/>
      <c r="AQ9" s="19">
        <v>1</v>
      </c>
      <c r="AR9" s="19">
        <v>1</v>
      </c>
      <c r="AS9" s="19">
        <v>0</v>
      </c>
      <c r="AT9" s="19">
        <v>1</v>
      </c>
      <c r="AU9" s="19">
        <v>171</v>
      </c>
      <c r="AV9" s="19">
        <v>1</v>
      </c>
      <c r="AW9" s="19">
        <v>47</v>
      </c>
      <c r="AX9" s="19">
        <v>15</v>
      </c>
      <c r="AY9" s="19">
        <v>9</v>
      </c>
      <c r="AZ9" s="19">
        <v>1</v>
      </c>
      <c r="BA9" s="19">
        <v>5</v>
      </c>
      <c r="BB9" s="19">
        <v>12</v>
      </c>
      <c r="BC9" s="19">
        <v>17</v>
      </c>
      <c r="BD9" s="19">
        <v>0</v>
      </c>
      <c r="BE9" s="19">
        <v>0</v>
      </c>
      <c r="BF9" s="19">
        <v>8</v>
      </c>
      <c r="BG9" s="19">
        <v>1</v>
      </c>
      <c r="BH9" s="19">
        <v>28</v>
      </c>
      <c r="BI9" s="19">
        <v>1</v>
      </c>
      <c r="BJ9" s="19">
        <v>0</v>
      </c>
      <c r="BK9" s="19">
        <v>4</v>
      </c>
      <c r="BL9" s="19">
        <v>0</v>
      </c>
      <c r="BM9" s="19">
        <v>43</v>
      </c>
      <c r="BN9" s="19">
        <v>0</v>
      </c>
      <c r="BO9" s="19">
        <v>2</v>
      </c>
      <c r="BP9" s="19">
        <v>3</v>
      </c>
      <c r="BQ9" s="19">
        <v>114</v>
      </c>
      <c r="BR9" s="19">
        <v>3</v>
      </c>
      <c r="BS9" s="19">
        <v>0</v>
      </c>
      <c r="BT9" s="19">
        <v>0</v>
      </c>
      <c r="BU9" s="19">
        <v>3</v>
      </c>
      <c r="BV9" s="19">
        <v>0</v>
      </c>
      <c r="BW9" s="19">
        <v>5</v>
      </c>
      <c r="BX9" s="19">
        <v>2</v>
      </c>
      <c r="BY9" s="19">
        <v>0</v>
      </c>
      <c r="BZ9" s="19">
        <v>0</v>
      </c>
      <c r="CA9" s="19">
        <v>0</v>
      </c>
      <c r="CB9" s="19">
        <v>0</v>
      </c>
      <c r="CC9" s="19">
        <v>0</v>
      </c>
      <c r="CD9" s="19">
        <v>0</v>
      </c>
      <c r="CE9" s="19">
        <v>3</v>
      </c>
      <c r="CF9" s="19">
        <v>0</v>
      </c>
      <c r="CG9" s="19">
        <v>0</v>
      </c>
      <c r="CH9" s="19">
        <v>0</v>
      </c>
      <c r="CI9" s="19">
        <v>0</v>
      </c>
      <c r="CJ9" s="19">
        <v>0</v>
      </c>
      <c r="CK9" s="19">
        <v>0</v>
      </c>
      <c r="CL9" s="19">
        <v>1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0</v>
      </c>
      <c r="CZ9" s="19">
        <v>0</v>
      </c>
      <c r="DA9" s="19">
        <v>0</v>
      </c>
      <c r="DB9" s="19">
        <v>0</v>
      </c>
      <c r="DC9" s="19">
        <v>0</v>
      </c>
      <c r="DD9" s="19">
        <v>0</v>
      </c>
      <c r="DE9" s="19">
        <v>0</v>
      </c>
      <c r="DF9" s="19">
        <v>0</v>
      </c>
      <c r="DG9" s="19">
        <v>0</v>
      </c>
      <c r="DH9" s="19">
        <v>0</v>
      </c>
      <c r="DI9" s="19">
        <v>0</v>
      </c>
      <c r="DJ9" s="19">
        <v>0</v>
      </c>
      <c r="DK9" s="19">
        <v>0</v>
      </c>
      <c r="DL9" s="19">
        <v>0</v>
      </c>
      <c r="DM9" s="19">
        <v>0</v>
      </c>
      <c r="DN9" s="19">
        <v>0</v>
      </c>
      <c r="DO9" s="19">
        <v>15</v>
      </c>
      <c r="DP9" s="19"/>
      <c r="DQ9" s="19" t="s">
        <v>335</v>
      </c>
      <c r="DR9" s="19">
        <v>2</v>
      </c>
      <c r="DS9" s="19" t="s">
        <v>336</v>
      </c>
      <c r="DT9" s="19"/>
      <c r="DU9" s="14">
        <v>1</v>
      </c>
      <c r="DV9" s="14">
        <v>1</v>
      </c>
      <c r="DW9" s="14">
        <v>1</v>
      </c>
      <c r="DX9" s="19" t="s">
        <v>337</v>
      </c>
      <c r="DY9" s="19"/>
      <c r="DZ9" s="20">
        <v>6149</v>
      </c>
      <c r="EA9" s="19">
        <v>77.209999999999994</v>
      </c>
      <c r="EB9" s="19">
        <v>11</v>
      </c>
      <c r="EC9" s="19">
        <v>5</v>
      </c>
      <c r="ED9" s="27">
        <v>6179</v>
      </c>
      <c r="EE9" s="22">
        <v>71.582910000000012</v>
      </c>
      <c r="EF9" s="27">
        <v>9</v>
      </c>
      <c r="EG9" s="27">
        <v>4</v>
      </c>
    </row>
    <row r="10" spans="1:137" s="8" customFormat="1" ht="38.25" x14ac:dyDescent="0.25">
      <c r="A10" s="25" t="s">
        <v>654</v>
      </c>
      <c r="B10" s="19" t="s">
        <v>273</v>
      </c>
      <c r="C10" s="26" t="s">
        <v>339</v>
      </c>
      <c r="D10" s="26" t="s">
        <v>339</v>
      </c>
      <c r="E10" s="11">
        <v>3</v>
      </c>
      <c r="F10" s="19" t="s">
        <v>338</v>
      </c>
      <c r="G10" s="19" t="s">
        <v>155</v>
      </c>
      <c r="H10" s="6">
        <v>1</v>
      </c>
      <c r="I10" s="19" t="s">
        <v>339</v>
      </c>
      <c r="J10" s="19">
        <v>34101</v>
      </c>
      <c r="K10" s="19" t="s">
        <v>339</v>
      </c>
      <c r="L10" s="19" t="s">
        <v>340</v>
      </c>
      <c r="M10" s="19" t="s">
        <v>341</v>
      </c>
      <c r="N10" s="19" t="s">
        <v>150</v>
      </c>
      <c r="O10" s="19" t="s">
        <v>342</v>
      </c>
      <c r="P10" s="14">
        <v>376547540</v>
      </c>
      <c r="Q10" s="19" t="s">
        <v>343</v>
      </c>
      <c r="R10" s="19" t="s">
        <v>344</v>
      </c>
      <c r="S10" s="14">
        <v>376547544</v>
      </c>
      <c r="T10" s="19" t="s">
        <v>345</v>
      </c>
      <c r="U10" s="19">
        <v>4</v>
      </c>
      <c r="V10" s="19">
        <v>1</v>
      </c>
      <c r="W10" s="34">
        <f t="shared" si="2"/>
        <v>5</v>
      </c>
      <c r="X10" s="19">
        <v>3.5</v>
      </c>
      <c r="Y10" s="19">
        <v>3.5</v>
      </c>
      <c r="Z10" s="19">
        <v>0.75</v>
      </c>
      <c r="AA10" s="19">
        <v>0.75</v>
      </c>
      <c r="AB10" s="19">
        <v>4</v>
      </c>
      <c r="AC10" s="19"/>
      <c r="AD10" s="19">
        <v>3</v>
      </c>
      <c r="AE10" s="19"/>
      <c r="AF10" s="19">
        <v>1</v>
      </c>
      <c r="AG10" s="19"/>
      <c r="AH10" s="19"/>
      <c r="AI10" s="19">
        <v>2</v>
      </c>
      <c r="AJ10" s="19">
        <v>2</v>
      </c>
      <c r="AK10" s="19"/>
      <c r="AL10" s="19"/>
      <c r="AM10" s="19">
        <v>3</v>
      </c>
      <c r="AN10" s="19"/>
      <c r="AO10" s="19">
        <v>1</v>
      </c>
      <c r="AP10" s="19"/>
      <c r="AQ10" s="19">
        <v>1</v>
      </c>
      <c r="AR10" s="19">
        <v>1</v>
      </c>
      <c r="AS10" s="19">
        <v>1</v>
      </c>
      <c r="AT10" s="19">
        <v>1</v>
      </c>
      <c r="AU10" s="19">
        <v>55</v>
      </c>
      <c r="AV10" s="19">
        <v>3</v>
      </c>
      <c r="AW10" s="19">
        <v>55</v>
      </c>
      <c r="AX10" s="19">
        <v>55</v>
      </c>
      <c r="AY10" s="19">
        <v>12</v>
      </c>
      <c r="AZ10" s="19">
        <v>4</v>
      </c>
      <c r="BA10" s="19">
        <v>15</v>
      </c>
      <c r="BB10" s="19">
        <v>6</v>
      </c>
      <c r="BC10" s="19">
        <v>35</v>
      </c>
      <c r="BD10" s="19">
        <v>2</v>
      </c>
      <c r="BE10" s="19">
        <v>15</v>
      </c>
      <c r="BF10" s="19">
        <v>75</v>
      </c>
      <c r="BG10" s="19">
        <v>3</v>
      </c>
      <c r="BH10" s="19">
        <v>75</v>
      </c>
      <c r="BI10" s="19">
        <v>10</v>
      </c>
      <c r="BJ10" s="19">
        <v>0</v>
      </c>
      <c r="BK10" s="19">
        <v>21</v>
      </c>
      <c r="BL10" s="19">
        <v>5</v>
      </c>
      <c r="BM10" s="19">
        <v>65</v>
      </c>
      <c r="BN10" s="19">
        <v>5</v>
      </c>
      <c r="BO10" s="19">
        <v>3</v>
      </c>
      <c r="BP10" s="19">
        <v>4</v>
      </c>
      <c r="BQ10" s="19">
        <v>15</v>
      </c>
      <c r="BR10" s="19">
        <v>4</v>
      </c>
      <c r="BS10" s="19">
        <v>10</v>
      </c>
      <c r="BT10" s="19">
        <v>0</v>
      </c>
      <c r="BU10" s="19">
        <v>8</v>
      </c>
      <c r="BV10" s="19">
        <v>0</v>
      </c>
      <c r="BW10" s="19">
        <v>30</v>
      </c>
      <c r="BX10" s="19">
        <v>1</v>
      </c>
      <c r="BY10" s="19">
        <v>0</v>
      </c>
      <c r="BZ10" s="19">
        <v>0</v>
      </c>
      <c r="CA10" s="19">
        <v>0</v>
      </c>
      <c r="CB10" s="19">
        <v>9</v>
      </c>
      <c r="CC10" s="19">
        <v>0</v>
      </c>
      <c r="CD10" s="19">
        <v>0</v>
      </c>
      <c r="CE10" s="19">
        <v>8</v>
      </c>
      <c r="CF10" s="19">
        <v>2</v>
      </c>
      <c r="CG10" s="19">
        <v>0</v>
      </c>
      <c r="CH10" s="19">
        <v>10</v>
      </c>
      <c r="CI10" s="19">
        <v>5</v>
      </c>
      <c r="CJ10" s="19">
        <v>0</v>
      </c>
      <c r="CK10" s="19">
        <v>0</v>
      </c>
      <c r="CL10" s="19">
        <v>10</v>
      </c>
      <c r="CM10" s="19">
        <v>20</v>
      </c>
      <c r="CN10" s="19">
        <v>13</v>
      </c>
      <c r="CO10" s="19">
        <v>0</v>
      </c>
      <c r="CP10" s="19">
        <v>0</v>
      </c>
      <c r="CQ10" s="19">
        <v>0</v>
      </c>
      <c r="CR10" s="19">
        <v>0</v>
      </c>
      <c r="CS10" s="19">
        <v>1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0</v>
      </c>
      <c r="DC10" s="19">
        <v>5</v>
      </c>
      <c r="DD10" s="19">
        <v>3</v>
      </c>
      <c r="DE10" s="19">
        <v>0</v>
      </c>
      <c r="DF10" s="19">
        <v>0</v>
      </c>
      <c r="DG10" s="19">
        <v>0</v>
      </c>
      <c r="DH10" s="19">
        <v>0</v>
      </c>
      <c r="DI10" s="19">
        <v>3</v>
      </c>
      <c r="DJ10" s="19">
        <v>3</v>
      </c>
      <c r="DK10" s="19">
        <v>4</v>
      </c>
      <c r="DL10" s="19">
        <v>1</v>
      </c>
      <c r="DM10" s="19">
        <v>0</v>
      </c>
      <c r="DN10" s="19">
        <v>0</v>
      </c>
      <c r="DO10" s="19">
        <v>20</v>
      </c>
      <c r="DP10" s="19">
        <v>1</v>
      </c>
      <c r="DQ10" s="19" t="s">
        <v>346</v>
      </c>
      <c r="DR10" s="19">
        <v>2</v>
      </c>
      <c r="DS10" s="19" t="s">
        <v>347</v>
      </c>
      <c r="DT10" s="19" t="s">
        <v>348</v>
      </c>
      <c r="DU10" s="14">
        <v>1</v>
      </c>
      <c r="DV10" s="14">
        <v>1</v>
      </c>
      <c r="DW10" s="14">
        <v>1</v>
      </c>
      <c r="DX10" s="19"/>
      <c r="DY10" s="19"/>
      <c r="DZ10" s="19">
        <v>12200</v>
      </c>
      <c r="EA10" s="19">
        <v>256</v>
      </c>
      <c r="EB10" s="19">
        <v>19</v>
      </c>
      <c r="EC10" s="19">
        <v>5</v>
      </c>
      <c r="ED10" s="27">
        <v>12131</v>
      </c>
      <c r="EE10" s="22">
        <v>256.09993100000003</v>
      </c>
      <c r="EF10" s="27">
        <v>19</v>
      </c>
      <c r="EG10" s="27">
        <v>3</v>
      </c>
    </row>
    <row r="11" spans="1:137" s="8" customFormat="1" x14ac:dyDescent="0.25">
      <c r="A11" s="25" t="s">
        <v>655</v>
      </c>
      <c r="B11" s="19" t="s">
        <v>273</v>
      </c>
      <c r="C11" s="26" t="s">
        <v>350</v>
      </c>
      <c r="D11" s="26" t="s">
        <v>350</v>
      </c>
      <c r="E11" s="11">
        <v>3</v>
      </c>
      <c r="F11" s="19" t="s">
        <v>349</v>
      </c>
      <c r="G11" s="19" t="s">
        <v>156</v>
      </c>
      <c r="H11" s="6">
        <v>52</v>
      </c>
      <c r="I11" s="19" t="s">
        <v>350</v>
      </c>
      <c r="J11" s="19">
        <v>34601</v>
      </c>
      <c r="K11" s="19" t="s">
        <v>350</v>
      </c>
      <c r="L11" s="19" t="s">
        <v>351</v>
      </c>
      <c r="M11" s="19" t="s">
        <v>352</v>
      </c>
      <c r="N11" s="19" t="s">
        <v>150</v>
      </c>
      <c r="O11" s="19" t="s">
        <v>353</v>
      </c>
      <c r="P11" s="14">
        <v>379415142</v>
      </c>
      <c r="Q11" s="19" t="s">
        <v>354</v>
      </c>
      <c r="R11" s="19" t="s">
        <v>353</v>
      </c>
      <c r="S11" s="14">
        <v>379415142</v>
      </c>
      <c r="T11" s="19" t="s">
        <v>354</v>
      </c>
      <c r="U11" s="19">
        <v>4</v>
      </c>
      <c r="V11" s="19">
        <v>2</v>
      </c>
      <c r="W11" s="34">
        <f t="shared" si="2"/>
        <v>6</v>
      </c>
      <c r="X11" s="19">
        <v>5</v>
      </c>
      <c r="Y11" s="19">
        <v>4</v>
      </c>
      <c r="Z11" s="19">
        <v>2</v>
      </c>
      <c r="AA11" s="19">
        <v>2</v>
      </c>
      <c r="AB11" s="19">
        <v>4</v>
      </c>
      <c r="AC11" s="19">
        <v>0</v>
      </c>
      <c r="AD11" s="19">
        <v>4</v>
      </c>
      <c r="AE11" s="19">
        <v>0</v>
      </c>
      <c r="AF11" s="19">
        <v>2</v>
      </c>
      <c r="AG11" s="19">
        <v>0</v>
      </c>
      <c r="AH11" s="19">
        <v>1</v>
      </c>
      <c r="AI11" s="19">
        <v>0</v>
      </c>
      <c r="AJ11" s="19">
        <v>5</v>
      </c>
      <c r="AK11" s="19">
        <v>1</v>
      </c>
      <c r="AL11" s="19">
        <v>0</v>
      </c>
      <c r="AM11" s="19">
        <v>1</v>
      </c>
      <c r="AN11" s="19">
        <v>3</v>
      </c>
      <c r="AO11" s="19">
        <v>1</v>
      </c>
      <c r="AP11" s="19">
        <v>0</v>
      </c>
      <c r="AQ11" s="19">
        <v>1</v>
      </c>
      <c r="AR11" s="19">
        <v>1</v>
      </c>
      <c r="AS11" s="19">
        <v>1</v>
      </c>
      <c r="AT11" s="19">
        <v>1</v>
      </c>
      <c r="AU11" s="19">
        <v>7</v>
      </c>
      <c r="AV11" s="19">
        <v>0</v>
      </c>
      <c r="AW11" s="19">
        <v>125</v>
      </c>
      <c r="AX11" s="19">
        <v>61</v>
      </c>
      <c r="AY11" s="19">
        <v>4</v>
      </c>
      <c r="AZ11" s="19">
        <v>2</v>
      </c>
      <c r="BA11" s="19">
        <v>16</v>
      </c>
      <c r="BB11" s="19">
        <v>25</v>
      </c>
      <c r="BC11" s="19">
        <v>48</v>
      </c>
      <c r="BD11" s="19">
        <v>0</v>
      </c>
      <c r="BE11" s="19">
        <v>0</v>
      </c>
      <c r="BF11" s="19">
        <v>89</v>
      </c>
      <c r="BG11" s="19">
        <v>0</v>
      </c>
      <c r="BH11" s="19">
        <v>229</v>
      </c>
      <c r="BI11" s="19">
        <v>0</v>
      </c>
      <c r="BJ11" s="19">
        <v>0</v>
      </c>
      <c r="BK11" s="19">
        <v>27</v>
      </c>
      <c r="BL11" s="19">
        <v>0</v>
      </c>
      <c r="BM11" s="19">
        <v>25</v>
      </c>
      <c r="BN11" s="19">
        <v>0</v>
      </c>
      <c r="BO11" s="19">
        <v>3</v>
      </c>
      <c r="BP11" s="19">
        <v>8</v>
      </c>
      <c r="BQ11" s="19">
        <v>25</v>
      </c>
      <c r="BR11" s="19">
        <v>8</v>
      </c>
      <c r="BS11" s="19">
        <v>5</v>
      </c>
      <c r="BT11" s="19">
        <v>0</v>
      </c>
      <c r="BU11" s="19">
        <v>7</v>
      </c>
      <c r="BV11" s="19">
        <v>2</v>
      </c>
      <c r="BW11" s="19">
        <v>1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19">
        <v>0</v>
      </c>
      <c r="CD11" s="19">
        <v>0</v>
      </c>
      <c r="CE11" s="19">
        <v>0</v>
      </c>
      <c r="CF11" s="19">
        <v>0</v>
      </c>
      <c r="CG11" s="19">
        <v>0</v>
      </c>
      <c r="CH11" s="19">
        <v>23</v>
      </c>
      <c r="CI11" s="19">
        <v>2</v>
      </c>
      <c r="CJ11" s="19">
        <v>0</v>
      </c>
      <c r="CK11" s="19">
        <v>0</v>
      </c>
      <c r="CL11" s="19">
        <v>6</v>
      </c>
      <c r="CM11" s="19">
        <v>0</v>
      </c>
      <c r="CN11" s="19">
        <v>11</v>
      </c>
      <c r="CO11" s="19">
        <v>0</v>
      </c>
      <c r="CP11" s="19">
        <v>0</v>
      </c>
      <c r="CQ11" s="19">
        <v>0</v>
      </c>
      <c r="CR11" s="19">
        <v>0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0</v>
      </c>
      <c r="CZ11" s="19">
        <v>0</v>
      </c>
      <c r="DA11" s="19">
        <v>0</v>
      </c>
      <c r="DB11" s="19">
        <v>0</v>
      </c>
      <c r="DC11" s="19">
        <v>2</v>
      </c>
      <c r="DD11" s="19">
        <v>0</v>
      </c>
      <c r="DE11" s="19">
        <v>0</v>
      </c>
      <c r="DF11" s="19">
        <v>0</v>
      </c>
      <c r="DG11" s="19">
        <v>0</v>
      </c>
      <c r="DH11" s="19">
        <v>1</v>
      </c>
      <c r="DI11" s="19">
        <v>7</v>
      </c>
      <c r="DJ11" s="19">
        <v>1</v>
      </c>
      <c r="DK11" s="19">
        <v>2</v>
      </c>
      <c r="DL11" s="19">
        <v>0</v>
      </c>
      <c r="DM11" s="19">
        <v>0</v>
      </c>
      <c r="DN11" s="19">
        <v>0</v>
      </c>
      <c r="DO11" s="19">
        <v>5</v>
      </c>
      <c r="DP11" s="19">
        <v>0</v>
      </c>
      <c r="DQ11" s="19"/>
      <c r="DR11" s="19">
        <v>3</v>
      </c>
      <c r="DS11" s="19" t="s">
        <v>355</v>
      </c>
      <c r="DT11" s="19"/>
      <c r="DU11" s="14">
        <v>0</v>
      </c>
      <c r="DV11" s="14">
        <v>1</v>
      </c>
      <c r="DW11" s="14">
        <v>1</v>
      </c>
      <c r="DX11" s="19"/>
      <c r="DY11" s="19" t="s">
        <v>356</v>
      </c>
      <c r="DZ11" s="19"/>
      <c r="EA11" s="19"/>
      <c r="EB11" s="19"/>
      <c r="EC11" s="19"/>
      <c r="ED11" s="27">
        <v>9073</v>
      </c>
      <c r="EE11" s="22">
        <v>220.48383799999999</v>
      </c>
      <c r="EF11" s="27">
        <v>10</v>
      </c>
      <c r="EG11" s="27">
        <v>10</v>
      </c>
    </row>
    <row r="12" spans="1:137" s="8" customFormat="1" ht="25.5" x14ac:dyDescent="0.25">
      <c r="A12" s="25" t="s">
        <v>656</v>
      </c>
      <c r="B12" s="19" t="s">
        <v>273</v>
      </c>
      <c r="C12" s="26" t="s">
        <v>358</v>
      </c>
      <c r="D12" s="26" t="s">
        <v>358</v>
      </c>
      <c r="E12" s="11">
        <v>1</v>
      </c>
      <c r="F12" s="19" t="s">
        <v>357</v>
      </c>
      <c r="G12" s="19"/>
      <c r="H12" s="6">
        <v>98</v>
      </c>
      <c r="I12" s="19" t="s">
        <v>358</v>
      </c>
      <c r="J12" s="19">
        <v>33544</v>
      </c>
      <c r="K12" s="19" t="s">
        <v>358</v>
      </c>
      <c r="L12" s="19" t="s">
        <v>359</v>
      </c>
      <c r="M12" s="19" t="s">
        <v>360</v>
      </c>
      <c r="N12" s="19" t="s">
        <v>139</v>
      </c>
      <c r="O12" s="19" t="s">
        <v>361</v>
      </c>
      <c r="P12" s="14">
        <v>371595140</v>
      </c>
      <c r="Q12" s="19" t="s">
        <v>362</v>
      </c>
      <c r="R12" s="19" t="s">
        <v>363</v>
      </c>
      <c r="S12" s="14">
        <v>371595140</v>
      </c>
      <c r="T12" s="19" t="s">
        <v>364</v>
      </c>
      <c r="U12" s="19">
        <v>2</v>
      </c>
      <c r="V12" s="19">
        <v>0</v>
      </c>
      <c r="W12" s="34">
        <f t="shared" ref="W12:W17" si="3">SUM(U12:V12)</f>
        <v>2</v>
      </c>
      <c r="X12" s="19">
        <v>1.5</v>
      </c>
      <c r="Y12" s="19">
        <v>1.5</v>
      </c>
      <c r="Z12" s="19">
        <v>0</v>
      </c>
      <c r="AA12" s="19">
        <v>0</v>
      </c>
      <c r="AB12" s="19">
        <v>2</v>
      </c>
      <c r="AC12" s="19">
        <v>0</v>
      </c>
      <c r="AD12" s="19">
        <v>2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2</v>
      </c>
      <c r="AK12" s="19">
        <v>0</v>
      </c>
      <c r="AL12" s="19">
        <v>0</v>
      </c>
      <c r="AM12" s="19">
        <v>2</v>
      </c>
      <c r="AN12" s="19">
        <v>0</v>
      </c>
      <c r="AO12" s="19">
        <v>0</v>
      </c>
      <c r="AP12" s="19">
        <v>0</v>
      </c>
      <c r="AQ12" s="23">
        <v>0</v>
      </c>
      <c r="AR12" s="19">
        <v>1</v>
      </c>
      <c r="AS12" s="19">
        <v>0</v>
      </c>
      <c r="AT12" s="19">
        <v>1</v>
      </c>
      <c r="AU12" s="19">
        <v>5</v>
      </c>
      <c r="AV12" s="19">
        <v>2</v>
      </c>
      <c r="AW12" s="19">
        <v>51</v>
      </c>
      <c r="AX12" s="19">
        <v>14</v>
      </c>
      <c r="AY12" s="19">
        <v>0</v>
      </c>
      <c r="AZ12" s="19">
        <v>1</v>
      </c>
      <c r="BA12" s="19">
        <v>0</v>
      </c>
      <c r="BB12" s="19">
        <v>3</v>
      </c>
      <c r="BC12" s="19">
        <v>6</v>
      </c>
      <c r="BD12" s="19">
        <v>0</v>
      </c>
      <c r="BE12" s="19">
        <v>0</v>
      </c>
      <c r="BF12" s="19">
        <v>6</v>
      </c>
      <c r="BG12" s="19">
        <v>0</v>
      </c>
      <c r="BH12" s="19">
        <v>12</v>
      </c>
      <c r="BI12" s="19">
        <v>0</v>
      </c>
      <c r="BJ12" s="19">
        <v>0</v>
      </c>
      <c r="BK12" s="19">
        <v>2</v>
      </c>
      <c r="BL12" s="19">
        <v>0</v>
      </c>
      <c r="BM12" s="19">
        <v>3</v>
      </c>
      <c r="BN12" s="19">
        <v>0</v>
      </c>
      <c r="BO12" s="19">
        <v>1</v>
      </c>
      <c r="BP12" s="19">
        <v>0</v>
      </c>
      <c r="BQ12" s="19">
        <v>7</v>
      </c>
      <c r="BR12" s="19">
        <v>2</v>
      </c>
      <c r="BS12" s="19">
        <v>0</v>
      </c>
      <c r="BT12" s="19">
        <v>0</v>
      </c>
      <c r="BU12" s="19">
        <v>2</v>
      </c>
      <c r="BV12" s="19">
        <v>1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1</v>
      </c>
      <c r="CE12" s="19">
        <v>1</v>
      </c>
      <c r="CF12" s="19">
        <v>0</v>
      </c>
      <c r="CG12" s="19">
        <v>0</v>
      </c>
      <c r="CH12" s="19">
        <v>2</v>
      </c>
      <c r="CI12" s="19">
        <v>1</v>
      </c>
      <c r="CJ12" s="19">
        <v>0</v>
      </c>
      <c r="CK12" s="19">
        <v>0</v>
      </c>
      <c r="CL12" s="19">
        <v>0</v>
      </c>
      <c r="CM12" s="19">
        <v>0</v>
      </c>
      <c r="CN12" s="19">
        <v>1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0</v>
      </c>
      <c r="DD12" s="19">
        <v>0</v>
      </c>
      <c r="DE12" s="19">
        <v>0</v>
      </c>
      <c r="DF12" s="19">
        <v>0</v>
      </c>
      <c r="DG12" s="19">
        <v>0</v>
      </c>
      <c r="DH12" s="19">
        <v>0</v>
      </c>
      <c r="DI12" s="19">
        <v>1</v>
      </c>
      <c r="DJ12" s="19">
        <v>0</v>
      </c>
      <c r="DK12" s="19">
        <v>1</v>
      </c>
      <c r="DL12" s="19">
        <v>0</v>
      </c>
      <c r="DM12" s="19">
        <v>0</v>
      </c>
      <c r="DN12" s="19">
        <v>0</v>
      </c>
      <c r="DO12" s="19">
        <v>2</v>
      </c>
      <c r="DP12" s="19">
        <v>1</v>
      </c>
      <c r="DQ12" s="19" t="s">
        <v>365</v>
      </c>
      <c r="DR12" s="19">
        <v>2</v>
      </c>
      <c r="DS12" s="19" t="s">
        <v>366</v>
      </c>
      <c r="DT12" s="19" t="s">
        <v>366</v>
      </c>
      <c r="DU12" s="14">
        <v>1</v>
      </c>
      <c r="DV12" s="14">
        <v>1</v>
      </c>
      <c r="DW12" s="14">
        <v>1</v>
      </c>
      <c r="DX12" s="19"/>
      <c r="DY12" s="19" t="s">
        <v>367</v>
      </c>
      <c r="DZ12" s="19">
        <v>1777</v>
      </c>
      <c r="EA12" s="19">
        <v>55.41</v>
      </c>
      <c r="EB12" s="19">
        <v>4</v>
      </c>
      <c r="EC12" s="19">
        <v>3</v>
      </c>
      <c r="ED12" s="27">
        <v>1748</v>
      </c>
      <c r="EE12" s="22">
        <v>55.399163999999992</v>
      </c>
      <c r="EF12" s="27">
        <v>4</v>
      </c>
      <c r="EG12" s="27">
        <v>3</v>
      </c>
    </row>
    <row r="13" spans="1:137" s="8" customFormat="1" x14ac:dyDescent="0.25">
      <c r="A13" s="25" t="s">
        <v>657</v>
      </c>
      <c r="B13" s="19" t="s">
        <v>273</v>
      </c>
      <c r="C13" s="26" t="s">
        <v>369</v>
      </c>
      <c r="D13" s="26" t="s">
        <v>369</v>
      </c>
      <c r="E13" s="11">
        <v>2</v>
      </c>
      <c r="F13" s="19" t="s">
        <v>368</v>
      </c>
      <c r="G13" s="19" t="s">
        <v>153</v>
      </c>
      <c r="H13" s="6">
        <v>1</v>
      </c>
      <c r="I13" s="19" t="s">
        <v>369</v>
      </c>
      <c r="J13" s="19">
        <v>34192</v>
      </c>
      <c r="K13" s="19" t="s">
        <v>369</v>
      </c>
      <c r="L13" s="19" t="s">
        <v>370</v>
      </c>
      <c r="M13" s="19" t="s">
        <v>371</v>
      </c>
      <c r="N13" s="19" t="s">
        <v>139</v>
      </c>
      <c r="O13" s="19" t="s">
        <v>372</v>
      </c>
      <c r="P13" s="14">
        <v>376503419</v>
      </c>
      <c r="Q13" s="19" t="s">
        <v>373</v>
      </c>
      <c r="R13" s="19" t="s">
        <v>372</v>
      </c>
      <c r="S13" s="14">
        <v>376503419</v>
      </c>
      <c r="T13" s="19" t="s">
        <v>373</v>
      </c>
      <c r="U13" s="19">
        <v>2</v>
      </c>
      <c r="V13" s="19">
        <v>1</v>
      </c>
      <c r="W13" s="34">
        <f t="shared" si="3"/>
        <v>3</v>
      </c>
      <c r="X13" s="19">
        <v>2</v>
      </c>
      <c r="Y13" s="19">
        <v>2</v>
      </c>
      <c r="Z13" s="19">
        <v>0.5</v>
      </c>
      <c r="AA13" s="19">
        <v>0.5</v>
      </c>
      <c r="AB13" s="19">
        <v>2</v>
      </c>
      <c r="AC13" s="19"/>
      <c r="AD13" s="19">
        <v>1</v>
      </c>
      <c r="AE13" s="19"/>
      <c r="AF13" s="19">
        <v>1</v>
      </c>
      <c r="AG13" s="19"/>
      <c r="AH13" s="19"/>
      <c r="AI13" s="19"/>
      <c r="AJ13" s="19">
        <v>2</v>
      </c>
      <c r="AK13" s="19"/>
      <c r="AL13" s="19"/>
      <c r="AM13" s="19"/>
      <c r="AN13" s="19">
        <v>2</v>
      </c>
      <c r="AO13" s="19"/>
      <c r="AP13" s="19"/>
      <c r="AQ13" s="19">
        <v>1</v>
      </c>
      <c r="AR13" s="19">
        <v>1</v>
      </c>
      <c r="AS13" s="19">
        <v>1</v>
      </c>
      <c r="AT13" s="19">
        <v>1</v>
      </c>
      <c r="AU13" s="19">
        <v>1</v>
      </c>
      <c r="AV13" s="19">
        <v>0</v>
      </c>
      <c r="AW13" s="19">
        <v>27</v>
      </c>
      <c r="AX13" s="19">
        <v>23</v>
      </c>
      <c r="AY13" s="19">
        <v>6</v>
      </c>
      <c r="AZ13" s="19">
        <v>0</v>
      </c>
      <c r="BA13" s="19">
        <v>2</v>
      </c>
      <c r="BB13" s="19">
        <v>2</v>
      </c>
      <c r="BC13" s="19">
        <v>21</v>
      </c>
      <c r="BD13" s="19">
        <v>0</v>
      </c>
      <c r="BE13" s="19">
        <v>5</v>
      </c>
      <c r="BF13" s="19">
        <v>28</v>
      </c>
      <c r="BG13" s="19">
        <v>0</v>
      </c>
      <c r="BH13" s="19">
        <v>21</v>
      </c>
      <c r="BI13" s="19">
        <v>0</v>
      </c>
      <c r="BJ13" s="19">
        <v>0</v>
      </c>
      <c r="BK13" s="19">
        <v>9</v>
      </c>
      <c r="BL13" s="19">
        <v>0</v>
      </c>
      <c r="BM13" s="19">
        <v>37</v>
      </c>
      <c r="BN13" s="19">
        <v>6</v>
      </c>
      <c r="BO13" s="19">
        <v>0</v>
      </c>
      <c r="BP13" s="19">
        <v>0</v>
      </c>
      <c r="BQ13" s="19">
        <v>9</v>
      </c>
      <c r="BR13" s="19">
        <v>8</v>
      </c>
      <c r="BS13" s="19">
        <v>1</v>
      </c>
      <c r="BT13" s="19">
        <v>0</v>
      </c>
      <c r="BU13" s="19">
        <v>2</v>
      </c>
      <c r="BV13" s="19">
        <v>0</v>
      </c>
      <c r="BW13" s="19">
        <v>6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3</v>
      </c>
      <c r="CI13" s="19">
        <v>1</v>
      </c>
      <c r="CJ13" s="19">
        <v>0</v>
      </c>
      <c r="CK13" s="19">
        <v>0</v>
      </c>
      <c r="CL13" s="19">
        <v>3</v>
      </c>
      <c r="CM13" s="19">
        <v>0</v>
      </c>
      <c r="CN13" s="19">
        <v>4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19">
        <v>0</v>
      </c>
      <c r="DG13" s="19">
        <v>0</v>
      </c>
      <c r="DH13" s="19">
        <v>0</v>
      </c>
      <c r="DI13" s="19">
        <v>2</v>
      </c>
      <c r="DJ13" s="19">
        <v>0</v>
      </c>
      <c r="DK13" s="19">
        <v>1</v>
      </c>
      <c r="DL13" s="19">
        <v>0</v>
      </c>
      <c r="DM13" s="19">
        <v>0</v>
      </c>
      <c r="DN13" s="19">
        <v>0</v>
      </c>
      <c r="DO13" s="19">
        <v>9</v>
      </c>
      <c r="DP13" s="19">
        <v>1</v>
      </c>
      <c r="DQ13" s="19" t="s">
        <v>374</v>
      </c>
      <c r="DR13" s="19">
        <v>2</v>
      </c>
      <c r="DS13" s="19"/>
      <c r="DT13" s="19"/>
      <c r="DU13" s="14">
        <v>1</v>
      </c>
      <c r="DV13" s="14">
        <v>1</v>
      </c>
      <c r="DW13" s="14">
        <v>1</v>
      </c>
      <c r="DX13" s="19"/>
      <c r="DY13" s="19"/>
      <c r="DZ13" s="19">
        <v>2231</v>
      </c>
      <c r="EA13" s="19">
        <v>219.61</v>
      </c>
      <c r="EB13" s="19">
        <v>5</v>
      </c>
      <c r="EC13" s="19">
        <v>5</v>
      </c>
      <c r="ED13" s="27">
        <v>2217</v>
      </c>
      <c r="EE13" s="22">
        <v>219.61416200000002</v>
      </c>
      <c r="EF13" s="27">
        <v>5</v>
      </c>
      <c r="EG13" s="27">
        <v>4</v>
      </c>
    </row>
    <row r="14" spans="1:137" s="8" customFormat="1" x14ac:dyDescent="0.25">
      <c r="A14" s="25" t="s">
        <v>658</v>
      </c>
      <c r="B14" s="19" t="s">
        <v>273</v>
      </c>
      <c r="C14" s="26" t="s">
        <v>376</v>
      </c>
      <c r="D14" s="26" t="s">
        <v>376</v>
      </c>
      <c r="E14" s="11">
        <v>2</v>
      </c>
      <c r="F14" s="19" t="s">
        <v>375</v>
      </c>
      <c r="G14" s="19" t="s">
        <v>153</v>
      </c>
      <c r="H14" s="6">
        <v>1</v>
      </c>
      <c r="I14" s="19" t="s">
        <v>376</v>
      </c>
      <c r="J14" s="19">
        <v>34506</v>
      </c>
      <c r="K14" s="19" t="s">
        <v>376</v>
      </c>
      <c r="L14" s="19" t="s">
        <v>377</v>
      </c>
      <c r="M14" s="19" t="s">
        <v>378</v>
      </c>
      <c r="N14" s="19" t="s">
        <v>142</v>
      </c>
      <c r="O14" s="19" t="s">
        <v>379</v>
      </c>
      <c r="P14" s="14">
        <v>379413523</v>
      </c>
      <c r="Q14" s="19" t="s">
        <v>380</v>
      </c>
      <c r="R14" s="19" t="s">
        <v>381</v>
      </c>
      <c r="S14" s="14">
        <v>379413523</v>
      </c>
      <c r="T14" s="19" t="s">
        <v>380</v>
      </c>
      <c r="U14" s="19">
        <v>3</v>
      </c>
      <c r="V14" s="19">
        <v>0</v>
      </c>
      <c r="W14" s="34">
        <f t="shared" si="3"/>
        <v>3</v>
      </c>
      <c r="X14" s="19">
        <v>3</v>
      </c>
      <c r="Y14" s="19">
        <v>3</v>
      </c>
      <c r="Z14" s="19"/>
      <c r="AA14" s="19">
        <v>0</v>
      </c>
      <c r="AB14" s="19">
        <v>3</v>
      </c>
      <c r="AC14" s="19">
        <v>1</v>
      </c>
      <c r="AD14" s="19">
        <v>1</v>
      </c>
      <c r="AE14" s="19">
        <v>0</v>
      </c>
      <c r="AF14" s="19">
        <v>1</v>
      </c>
      <c r="AG14" s="19">
        <v>0</v>
      </c>
      <c r="AH14" s="19">
        <v>0</v>
      </c>
      <c r="AI14" s="19">
        <v>0</v>
      </c>
      <c r="AJ14" s="19">
        <v>3</v>
      </c>
      <c r="AK14" s="19">
        <v>0</v>
      </c>
      <c r="AL14" s="19">
        <v>2</v>
      </c>
      <c r="AM14" s="19">
        <v>0</v>
      </c>
      <c r="AN14" s="19">
        <v>1</v>
      </c>
      <c r="AO14" s="19">
        <v>0</v>
      </c>
      <c r="AP14" s="19">
        <v>0</v>
      </c>
      <c r="AQ14" s="19">
        <v>1</v>
      </c>
      <c r="AR14" s="19">
        <v>1</v>
      </c>
      <c r="AS14" s="19">
        <v>0</v>
      </c>
      <c r="AT14" s="19">
        <v>1</v>
      </c>
      <c r="AU14" s="19">
        <v>4</v>
      </c>
      <c r="AV14" s="19">
        <v>3</v>
      </c>
      <c r="AW14" s="19">
        <v>64</v>
      </c>
      <c r="AX14" s="19">
        <v>17</v>
      </c>
      <c r="AY14" s="19">
        <v>0</v>
      </c>
      <c r="AZ14" s="19">
        <v>0</v>
      </c>
      <c r="BA14" s="19">
        <v>10</v>
      </c>
      <c r="BB14" s="19">
        <v>5</v>
      </c>
      <c r="BC14" s="19">
        <v>37</v>
      </c>
      <c r="BD14" s="19">
        <v>1</v>
      </c>
      <c r="BE14" s="19">
        <v>0</v>
      </c>
      <c r="BF14" s="19">
        <v>21</v>
      </c>
      <c r="BG14" s="19">
        <v>1</v>
      </c>
      <c r="BH14" s="19">
        <v>24</v>
      </c>
      <c r="BI14" s="19">
        <v>3</v>
      </c>
      <c r="BJ14" s="19">
        <v>0</v>
      </c>
      <c r="BK14" s="19">
        <v>4</v>
      </c>
      <c r="BL14" s="19">
        <v>0</v>
      </c>
      <c r="BM14" s="19">
        <v>83</v>
      </c>
      <c r="BN14" s="19">
        <v>0</v>
      </c>
      <c r="BO14" s="19">
        <v>1</v>
      </c>
      <c r="BP14" s="19">
        <v>0</v>
      </c>
      <c r="BQ14" s="19">
        <v>20</v>
      </c>
      <c r="BR14" s="19">
        <v>29</v>
      </c>
      <c r="BS14" s="19">
        <v>5</v>
      </c>
      <c r="BT14" s="19">
        <v>0</v>
      </c>
      <c r="BU14" s="19">
        <v>3</v>
      </c>
      <c r="BV14" s="19">
        <v>7</v>
      </c>
      <c r="BW14" s="19">
        <v>3</v>
      </c>
      <c r="BX14" s="19">
        <v>0</v>
      </c>
      <c r="BY14" s="19">
        <v>3</v>
      </c>
      <c r="BZ14" s="19">
        <v>2</v>
      </c>
      <c r="CA14" s="19">
        <v>0</v>
      </c>
      <c r="CB14" s="19">
        <v>4</v>
      </c>
      <c r="CC14" s="19">
        <v>0</v>
      </c>
      <c r="CD14" s="19">
        <v>0</v>
      </c>
      <c r="CE14" s="19">
        <v>0</v>
      </c>
      <c r="CF14" s="19">
        <v>1</v>
      </c>
      <c r="CG14" s="19">
        <v>0</v>
      </c>
      <c r="CH14" s="19">
        <v>9</v>
      </c>
      <c r="CI14" s="19">
        <v>3</v>
      </c>
      <c r="CJ14" s="19">
        <v>0</v>
      </c>
      <c r="CK14" s="19">
        <v>0</v>
      </c>
      <c r="CL14" s="19">
        <v>2</v>
      </c>
      <c r="CM14" s="19">
        <v>0</v>
      </c>
      <c r="CN14" s="19">
        <v>1</v>
      </c>
      <c r="CO14" s="19">
        <v>0</v>
      </c>
      <c r="CP14" s="19">
        <v>0</v>
      </c>
      <c r="CQ14" s="19">
        <v>0</v>
      </c>
      <c r="CR14" s="19">
        <v>0</v>
      </c>
      <c r="CS14" s="19">
        <v>23</v>
      </c>
      <c r="CT14" s="19">
        <v>3</v>
      </c>
      <c r="CU14" s="19">
        <v>0</v>
      </c>
      <c r="CV14" s="19">
        <v>0</v>
      </c>
      <c r="CW14" s="19">
        <v>0</v>
      </c>
      <c r="CX14" s="19">
        <v>0</v>
      </c>
      <c r="CY14" s="19">
        <v>1</v>
      </c>
      <c r="CZ14" s="19">
        <v>0</v>
      </c>
      <c r="DA14" s="19">
        <v>0</v>
      </c>
      <c r="DB14" s="19">
        <v>0</v>
      </c>
      <c r="DC14" s="19">
        <v>4</v>
      </c>
      <c r="DD14" s="19">
        <v>0</v>
      </c>
      <c r="DE14" s="19">
        <v>0</v>
      </c>
      <c r="DF14" s="19">
        <v>0</v>
      </c>
      <c r="DG14" s="19">
        <v>0</v>
      </c>
      <c r="DH14" s="19">
        <v>0</v>
      </c>
      <c r="DI14" s="19">
        <v>0</v>
      </c>
      <c r="DJ14" s="19">
        <v>1</v>
      </c>
      <c r="DK14" s="19">
        <v>3</v>
      </c>
      <c r="DL14" s="19">
        <v>1</v>
      </c>
      <c r="DM14" s="19">
        <v>0</v>
      </c>
      <c r="DN14" s="19">
        <v>10</v>
      </c>
      <c r="DO14" s="19">
        <v>9</v>
      </c>
      <c r="DP14" s="19">
        <v>1</v>
      </c>
      <c r="DQ14" s="19" t="s">
        <v>382</v>
      </c>
      <c r="DR14" s="19">
        <v>2</v>
      </c>
      <c r="DS14" s="19" t="s">
        <v>383</v>
      </c>
      <c r="DT14" s="19"/>
      <c r="DU14" s="14">
        <v>1</v>
      </c>
      <c r="DV14" s="14">
        <v>1</v>
      </c>
      <c r="DW14" s="14">
        <v>1</v>
      </c>
      <c r="DX14" s="19"/>
      <c r="DY14" s="19" t="s">
        <v>384</v>
      </c>
      <c r="DZ14" s="19">
        <v>8559</v>
      </c>
      <c r="EA14" s="19">
        <v>159</v>
      </c>
      <c r="EB14" s="19">
        <v>15</v>
      </c>
      <c r="EC14" s="19">
        <v>13</v>
      </c>
      <c r="ED14" s="27">
        <v>10011</v>
      </c>
      <c r="EE14" s="22">
        <v>182.04418999999999</v>
      </c>
      <c r="EF14" s="27">
        <v>16</v>
      </c>
      <c r="EG14" s="27">
        <v>12</v>
      </c>
    </row>
    <row r="15" spans="1:137" s="8" customFormat="1" x14ac:dyDescent="0.25">
      <c r="A15" s="25" t="s">
        <v>659</v>
      </c>
      <c r="B15" s="19" t="s">
        <v>273</v>
      </c>
      <c r="C15" s="26" t="s">
        <v>387</v>
      </c>
      <c r="D15" s="26" t="s">
        <v>387</v>
      </c>
      <c r="E15" s="11">
        <v>3</v>
      </c>
      <c r="F15" s="19" t="s">
        <v>385</v>
      </c>
      <c r="G15" s="19" t="s">
        <v>158</v>
      </c>
      <c r="H15" s="6" t="s">
        <v>386</v>
      </c>
      <c r="I15" s="19" t="s">
        <v>387</v>
      </c>
      <c r="J15" s="19">
        <v>33920</v>
      </c>
      <c r="K15" s="19" t="s">
        <v>387</v>
      </c>
      <c r="L15" s="19" t="s">
        <v>388</v>
      </c>
      <c r="M15" s="19" t="s">
        <v>389</v>
      </c>
      <c r="N15" s="19" t="s">
        <v>159</v>
      </c>
      <c r="O15" s="19" t="s">
        <v>390</v>
      </c>
      <c r="P15" s="14">
        <v>376347229</v>
      </c>
      <c r="Q15" s="19" t="s">
        <v>391</v>
      </c>
      <c r="R15" s="19"/>
      <c r="S15" s="14"/>
      <c r="T15" s="19"/>
      <c r="U15" s="19">
        <v>9</v>
      </c>
      <c r="V15" s="19">
        <v>1</v>
      </c>
      <c r="W15" s="34">
        <f t="shared" si="3"/>
        <v>10</v>
      </c>
      <c r="X15" s="19">
        <v>9</v>
      </c>
      <c r="Y15" s="19">
        <v>9</v>
      </c>
      <c r="Z15" s="19">
        <v>1</v>
      </c>
      <c r="AA15" s="19">
        <v>1</v>
      </c>
      <c r="AB15" s="19">
        <v>9</v>
      </c>
      <c r="AC15" s="19"/>
      <c r="AD15" s="19">
        <v>6</v>
      </c>
      <c r="AE15" s="19"/>
      <c r="AF15" s="19">
        <v>3</v>
      </c>
      <c r="AG15" s="19"/>
      <c r="AH15" s="19"/>
      <c r="AI15" s="19"/>
      <c r="AJ15" s="19">
        <v>9</v>
      </c>
      <c r="AK15" s="19"/>
      <c r="AL15" s="19"/>
      <c r="AM15" s="19"/>
      <c r="AN15" s="19">
        <v>8</v>
      </c>
      <c r="AO15" s="19">
        <v>1</v>
      </c>
      <c r="AP15" s="19"/>
      <c r="AQ15" s="19">
        <v>1</v>
      </c>
      <c r="AR15" s="19">
        <v>1</v>
      </c>
      <c r="AS15" s="19">
        <v>1</v>
      </c>
      <c r="AT15" s="19">
        <v>1</v>
      </c>
      <c r="AU15" s="19">
        <v>31</v>
      </c>
      <c r="AV15" s="19">
        <v>3</v>
      </c>
      <c r="AW15" s="19">
        <v>437</v>
      </c>
      <c r="AX15" s="19">
        <v>152</v>
      </c>
      <c r="AY15" s="19">
        <v>45</v>
      </c>
      <c r="AZ15" s="19">
        <v>3</v>
      </c>
      <c r="BA15" s="19">
        <v>13</v>
      </c>
      <c r="BB15" s="19">
        <v>75</v>
      </c>
      <c r="BC15" s="19">
        <v>36</v>
      </c>
      <c r="BD15" s="19">
        <v>2</v>
      </c>
      <c r="BE15" s="19">
        <v>18</v>
      </c>
      <c r="BF15" s="19">
        <v>237</v>
      </c>
      <c r="BG15" s="19">
        <v>29</v>
      </c>
      <c r="BH15" s="19">
        <v>211</v>
      </c>
      <c r="BI15" s="19">
        <v>2</v>
      </c>
      <c r="BJ15" s="19">
        <v>0</v>
      </c>
      <c r="BK15" s="19">
        <v>22</v>
      </c>
      <c r="BL15" s="19">
        <v>21</v>
      </c>
      <c r="BM15" s="19">
        <v>146</v>
      </c>
      <c r="BN15" s="19">
        <v>18</v>
      </c>
      <c r="BO15" s="19">
        <v>2</v>
      </c>
      <c r="BP15" s="19">
        <v>3</v>
      </c>
      <c r="BQ15" s="19">
        <v>48</v>
      </c>
      <c r="BR15" s="19">
        <v>46</v>
      </c>
      <c r="BS15" s="19">
        <v>7</v>
      </c>
      <c r="BT15" s="19">
        <v>11</v>
      </c>
      <c r="BU15" s="19">
        <v>41</v>
      </c>
      <c r="BV15" s="19">
        <v>0</v>
      </c>
      <c r="BW15" s="19">
        <v>19</v>
      </c>
      <c r="BX15" s="19">
        <v>16</v>
      </c>
      <c r="BY15" s="19">
        <v>0</v>
      </c>
      <c r="BZ15" s="19">
        <v>0</v>
      </c>
      <c r="CA15" s="19">
        <v>0</v>
      </c>
      <c r="CB15" s="19">
        <v>16</v>
      </c>
      <c r="CC15" s="19">
        <v>0</v>
      </c>
      <c r="CD15" s="19">
        <v>2</v>
      </c>
      <c r="CE15" s="19">
        <v>6</v>
      </c>
      <c r="CF15" s="19">
        <v>5</v>
      </c>
      <c r="CG15" s="19">
        <v>2</v>
      </c>
      <c r="CH15" s="19">
        <v>59</v>
      </c>
      <c r="CI15" s="19">
        <v>13</v>
      </c>
      <c r="CJ15" s="19">
        <v>0</v>
      </c>
      <c r="CK15" s="19">
        <v>5</v>
      </c>
      <c r="CL15" s="19">
        <v>12</v>
      </c>
      <c r="CM15" s="19">
        <v>6</v>
      </c>
      <c r="CN15" s="19">
        <v>34</v>
      </c>
      <c r="CO15" s="19">
        <v>0</v>
      </c>
      <c r="CP15" s="19">
        <v>0</v>
      </c>
      <c r="CQ15" s="19">
        <v>1</v>
      </c>
      <c r="CR15" s="19">
        <v>0</v>
      </c>
      <c r="CS15" s="19"/>
      <c r="CT15" s="19">
        <v>9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1</v>
      </c>
      <c r="DA15" s="19">
        <v>0</v>
      </c>
      <c r="DB15" s="19">
        <v>0</v>
      </c>
      <c r="DC15" s="19">
        <v>2</v>
      </c>
      <c r="DD15" s="19">
        <v>0</v>
      </c>
      <c r="DE15" s="19">
        <v>2</v>
      </c>
      <c r="DF15" s="19">
        <v>0</v>
      </c>
      <c r="DG15" s="19">
        <v>2</v>
      </c>
      <c r="DH15" s="19">
        <v>1</v>
      </c>
      <c r="DI15" s="19">
        <v>3</v>
      </c>
      <c r="DJ15" s="19">
        <v>5</v>
      </c>
      <c r="DK15" s="19">
        <v>21</v>
      </c>
      <c r="DL15" s="19">
        <v>4</v>
      </c>
      <c r="DM15" s="19">
        <v>0</v>
      </c>
      <c r="DN15" s="19">
        <v>0</v>
      </c>
      <c r="DO15" s="19">
        <v>30</v>
      </c>
      <c r="DP15" s="19">
        <v>1</v>
      </c>
      <c r="DQ15" s="19" t="s">
        <v>392</v>
      </c>
      <c r="DR15" s="19" t="s">
        <v>137</v>
      </c>
      <c r="DS15" s="19"/>
      <c r="DT15" s="19"/>
      <c r="DU15" s="14">
        <v>1</v>
      </c>
      <c r="DV15" s="14">
        <v>1</v>
      </c>
      <c r="DW15" s="14">
        <v>1</v>
      </c>
      <c r="DX15" s="19"/>
      <c r="DY15" s="19"/>
      <c r="DZ15" s="19">
        <v>42563</v>
      </c>
      <c r="EA15" s="19">
        <v>906</v>
      </c>
      <c r="EB15" s="19">
        <v>41</v>
      </c>
      <c r="EC15" s="19">
        <v>34</v>
      </c>
      <c r="ED15" s="27">
        <v>42853</v>
      </c>
      <c r="EE15" s="22">
        <v>677.38436100000001</v>
      </c>
      <c r="EF15" s="27">
        <v>41</v>
      </c>
      <c r="EG15" s="27">
        <v>30</v>
      </c>
    </row>
    <row r="16" spans="1:137" s="8" customFormat="1" x14ac:dyDescent="0.25">
      <c r="A16" s="25" t="s">
        <v>660</v>
      </c>
      <c r="B16" s="19" t="s">
        <v>273</v>
      </c>
      <c r="C16" s="26" t="s">
        <v>394</v>
      </c>
      <c r="D16" s="26" t="s">
        <v>394</v>
      </c>
      <c r="E16" s="11">
        <v>1</v>
      </c>
      <c r="F16" s="19" t="s">
        <v>393</v>
      </c>
      <c r="G16" s="19"/>
      <c r="H16" s="6">
        <v>118</v>
      </c>
      <c r="I16" s="19" t="s">
        <v>394</v>
      </c>
      <c r="J16" s="19">
        <v>34534</v>
      </c>
      <c r="K16" s="19" t="s">
        <v>394</v>
      </c>
      <c r="L16" s="19" t="s">
        <v>395</v>
      </c>
      <c r="M16" s="19" t="s">
        <v>396</v>
      </c>
      <c r="N16" s="19" t="s">
        <v>139</v>
      </c>
      <c r="O16" s="19" t="s">
        <v>642</v>
      </c>
      <c r="P16" s="14">
        <v>379794041</v>
      </c>
      <c r="Q16" s="19" t="s">
        <v>397</v>
      </c>
      <c r="R16" s="19" t="s">
        <v>642</v>
      </c>
      <c r="S16" s="14">
        <v>379794041</v>
      </c>
      <c r="T16" s="19" t="s">
        <v>397</v>
      </c>
      <c r="U16" s="19">
        <v>2</v>
      </c>
      <c r="V16" s="19">
        <v>0</v>
      </c>
      <c r="W16" s="34">
        <f t="shared" si="3"/>
        <v>2</v>
      </c>
      <c r="X16" s="19">
        <v>2</v>
      </c>
      <c r="Y16" s="19">
        <v>2</v>
      </c>
      <c r="Z16" s="19">
        <v>0</v>
      </c>
      <c r="AA16" s="19">
        <v>0</v>
      </c>
      <c r="AB16" s="19">
        <v>0</v>
      </c>
      <c r="AC16" s="19"/>
      <c r="AD16" s="19"/>
      <c r="AE16" s="19"/>
      <c r="AF16" s="19">
        <v>1</v>
      </c>
      <c r="AG16" s="19"/>
      <c r="AH16" s="19">
        <v>2</v>
      </c>
      <c r="AI16" s="19"/>
      <c r="AJ16" s="19"/>
      <c r="AK16" s="19">
        <v>1</v>
      </c>
      <c r="AL16" s="19"/>
      <c r="AM16" s="19"/>
      <c r="AN16" s="19">
        <v>1</v>
      </c>
      <c r="AO16" s="19"/>
      <c r="AP16" s="19"/>
      <c r="AQ16" s="19">
        <v>1</v>
      </c>
      <c r="AR16" s="19">
        <v>1</v>
      </c>
      <c r="AS16" s="19">
        <v>1</v>
      </c>
      <c r="AT16" s="19">
        <v>1</v>
      </c>
      <c r="AU16" s="19">
        <v>1</v>
      </c>
      <c r="AV16" s="19">
        <v>0</v>
      </c>
      <c r="AW16" s="19">
        <v>35</v>
      </c>
      <c r="AX16" s="19">
        <v>8</v>
      </c>
      <c r="AY16" s="19">
        <v>0</v>
      </c>
      <c r="AZ16" s="19">
        <v>0</v>
      </c>
      <c r="BA16" s="19">
        <v>6</v>
      </c>
      <c r="BB16" s="19">
        <v>6</v>
      </c>
      <c r="BC16" s="19">
        <v>26</v>
      </c>
      <c r="BD16" s="19">
        <v>0</v>
      </c>
      <c r="BE16" s="19">
        <v>0</v>
      </c>
      <c r="BF16" s="19">
        <v>17</v>
      </c>
      <c r="BG16" s="19">
        <v>0</v>
      </c>
      <c r="BH16" s="19">
        <v>5</v>
      </c>
      <c r="BI16" s="19">
        <v>0</v>
      </c>
      <c r="BJ16" s="19">
        <v>0</v>
      </c>
      <c r="BK16" s="19">
        <v>14</v>
      </c>
      <c r="BL16" s="19">
        <v>0</v>
      </c>
      <c r="BM16" s="19">
        <v>16</v>
      </c>
      <c r="BN16" s="19">
        <v>0</v>
      </c>
      <c r="BO16" s="19">
        <v>1</v>
      </c>
      <c r="BP16" s="19">
        <v>0</v>
      </c>
      <c r="BQ16" s="19">
        <v>7</v>
      </c>
      <c r="BR16" s="19">
        <v>4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8</v>
      </c>
      <c r="CI16" s="19">
        <v>1</v>
      </c>
      <c r="CJ16" s="19">
        <v>0</v>
      </c>
      <c r="CK16" s="19">
        <v>0</v>
      </c>
      <c r="CL16" s="19">
        <v>3</v>
      </c>
      <c r="CM16" s="19">
        <v>0</v>
      </c>
      <c r="CN16" s="19">
        <v>6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9</v>
      </c>
      <c r="DD16" s="19">
        <v>0</v>
      </c>
      <c r="DE16" s="19">
        <v>0</v>
      </c>
      <c r="DF16" s="19">
        <v>0</v>
      </c>
      <c r="DG16" s="19">
        <v>0</v>
      </c>
      <c r="DH16" s="19">
        <v>0</v>
      </c>
      <c r="DI16" s="19">
        <v>4</v>
      </c>
      <c r="DJ16" s="19">
        <v>0</v>
      </c>
      <c r="DK16" s="19">
        <v>2</v>
      </c>
      <c r="DL16" s="19">
        <v>0</v>
      </c>
      <c r="DM16" s="19">
        <v>0</v>
      </c>
      <c r="DN16" s="19">
        <v>0</v>
      </c>
      <c r="DO16" s="19">
        <v>2</v>
      </c>
      <c r="DP16" s="19">
        <v>1</v>
      </c>
      <c r="DQ16" s="19" t="s">
        <v>398</v>
      </c>
      <c r="DR16" s="19">
        <v>1</v>
      </c>
      <c r="DS16" s="19" t="s">
        <v>399</v>
      </c>
      <c r="DT16" s="19" t="s">
        <v>400</v>
      </c>
      <c r="DU16" s="14">
        <v>1</v>
      </c>
      <c r="DV16" s="14">
        <v>1</v>
      </c>
      <c r="DW16" s="14">
        <v>1</v>
      </c>
      <c r="DX16" s="19"/>
      <c r="DY16" s="19"/>
      <c r="DZ16" s="19">
        <v>4665</v>
      </c>
      <c r="EA16" s="19">
        <v>95.77</v>
      </c>
      <c r="EB16" s="19">
        <v>7</v>
      </c>
      <c r="EC16" s="19">
        <v>7</v>
      </c>
      <c r="ED16" s="27">
        <v>4690</v>
      </c>
      <c r="EE16" s="22">
        <v>95.774702000000019</v>
      </c>
      <c r="EF16" s="27">
        <v>7</v>
      </c>
      <c r="EG16" s="27">
        <v>5</v>
      </c>
    </row>
    <row r="17" spans="1:137" s="8" customFormat="1" ht="25.5" x14ac:dyDescent="0.25">
      <c r="A17" s="25" t="s">
        <v>661</v>
      </c>
      <c r="B17" s="19" t="s">
        <v>273</v>
      </c>
      <c r="C17" s="26" t="s">
        <v>403</v>
      </c>
      <c r="D17" s="26" t="s">
        <v>403</v>
      </c>
      <c r="E17" s="11">
        <v>3</v>
      </c>
      <c r="F17" s="19" t="s">
        <v>401</v>
      </c>
      <c r="G17" s="19" t="s">
        <v>402</v>
      </c>
      <c r="H17" s="6">
        <v>2</v>
      </c>
      <c r="I17" s="19" t="s">
        <v>403</v>
      </c>
      <c r="J17" s="19">
        <v>33141</v>
      </c>
      <c r="K17" s="19" t="s">
        <v>403</v>
      </c>
      <c r="L17" s="19" t="s">
        <v>404</v>
      </c>
      <c r="M17" s="19" t="s">
        <v>405</v>
      </c>
      <c r="N17" s="19" t="s">
        <v>145</v>
      </c>
      <c r="O17" s="19" t="s">
        <v>645</v>
      </c>
      <c r="P17" s="14">
        <v>373300270</v>
      </c>
      <c r="Q17" s="19" t="s">
        <v>406</v>
      </c>
      <c r="R17" s="19" t="s">
        <v>407</v>
      </c>
      <c r="S17" s="14">
        <v>373300273</v>
      </c>
      <c r="T17" s="19" t="s">
        <v>408</v>
      </c>
      <c r="U17" s="19">
        <v>4</v>
      </c>
      <c r="V17" s="19">
        <v>1</v>
      </c>
      <c r="W17" s="34">
        <f t="shared" si="3"/>
        <v>5</v>
      </c>
      <c r="X17" s="19">
        <v>4</v>
      </c>
      <c r="Y17" s="19">
        <v>4</v>
      </c>
      <c r="Z17" s="19">
        <v>1</v>
      </c>
      <c r="AA17" s="19">
        <v>1</v>
      </c>
      <c r="AB17" s="19">
        <v>4</v>
      </c>
      <c r="AC17" s="19"/>
      <c r="AD17" s="19">
        <v>3</v>
      </c>
      <c r="AE17" s="19">
        <v>1</v>
      </c>
      <c r="AF17" s="19"/>
      <c r="AG17" s="19"/>
      <c r="AH17" s="19">
        <v>1</v>
      </c>
      <c r="AI17" s="19">
        <v>2</v>
      </c>
      <c r="AJ17" s="19">
        <v>1</v>
      </c>
      <c r="AK17" s="19"/>
      <c r="AL17" s="19">
        <v>1</v>
      </c>
      <c r="AM17" s="19">
        <v>2</v>
      </c>
      <c r="AN17" s="19"/>
      <c r="AO17" s="19">
        <v>1</v>
      </c>
      <c r="AP17" s="19"/>
      <c r="AQ17" s="19">
        <v>1</v>
      </c>
      <c r="AR17" s="19">
        <v>1</v>
      </c>
      <c r="AS17" s="19">
        <v>1</v>
      </c>
      <c r="AT17" s="19">
        <v>1</v>
      </c>
      <c r="AU17" s="19">
        <v>2</v>
      </c>
      <c r="AV17" s="19">
        <v>0</v>
      </c>
      <c r="AW17" s="19">
        <v>42</v>
      </c>
      <c r="AX17" s="19">
        <v>37</v>
      </c>
      <c r="AY17" s="19">
        <v>0</v>
      </c>
      <c r="AZ17" s="19">
        <v>0</v>
      </c>
      <c r="BA17" s="19">
        <v>2</v>
      </c>
      <c r="BB17" s="19">
        <v>22</v>
      </c>
      <c r="BC17" s="19">
        <v>73</v>
      </c>
      <c r="BD17" s="19">
        <v>0</v>
      </c>
      <c r="BE17" s="19">
        <v>1</v>
      </c>
      <c r="BF17" s="19">
        <v>9</v>
      </c>
      <c r="BG17" s="19">
        <v>1</v>
      </c>
      <c r="BH17" s="19">
        <v>32</v>
      </c>
      <c r="BI17" s="19">
        <v>7</v>
      </c>
      <c r="BJ17" s="19">
        <v>0</v>
      </c>
      <c r="BK17" s="19">
        <v>3</v>
      </c>
      <c r="BL17" s="19">
        <v>0</v>
      </c>
      <c r="BM17" s="19">
        <v>31</v>
      </c>
      <c r="BN17" s="19">
        <v>0</v>
      </c>
      <c r="BO17" s="19">
        <v>2</v>
      </c>
      <c r="BP17" s="19">
        <v>1</v>
      </c>
      <c r="BQ17" s="19">
        <v>21</v>
      </c>
      <c r="BR17" s="19">
        <v>3</v>
      </c>
      <c r="BS17" s="19">
        <v>1</v>
      </c>
      <c r="BT17" s="19">
        <v>0</v>
      </c>
      <c r="BU17" s="19">
        <v>9</v>
      </c>
      <c r="BV17" s="19">
        <v>3</v>
      </c>
      <c r="BW17" s="19">
        <v>10</v>
      </c>
      <c r="BX17" s="19">
        <v>1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15</v>
      </c>
      <c r="CI17" s="19">
        <v>1</v>
      </c>
      <c r="CJ17" s="19">
        <v>1</v>
      </c>
      <c r="CK17" s="19">
        <v>0</v>
      </c>
      <c r="CL17" s="19">
        <v>10</v>
      </c>
      <c r="CM17" s="19">
        <v>0</v>
      </c>
      <c r="CN17" s="19">
        <v>9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1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19">
        <v>0</v>
      </c>
      <c r="DG17" s="19">
        <v>0</v>
      </c>
      <c r="DH17" s="19">
        <v>0</v>
      </c>
      <c r="DI17" s="19">
        <v>7</v>
      </c>
      <c r="DJ17" s="19">
        <v>0</v>
      </c>
      <c r="DK17" s="19">
        <v>2</v>
      </c>
      <c r="DL17" s="19">
        <v>0</v>
      </c>
      <c r="DM17" s="19">
        <v>0</v>
      </c>
      <c r="DN17" s="19">
        <v>0</v>
      </c>
      <c r="DO17" s="19">
        <v>15</v>
      </c>
      <c r="DP17" s="19">
        <v>1</v>
      </c>
      <c r="DQ17" s="19" t="s">
        <v>409</v>
      </c>
      <c r="DR17" s="19">
        <v>3</v>
      </c>
      <c r="DS17" s="19" t="s">
        <v>410</v>
      </c>
      <c r="DT17" s="19" t="s">
        <v>411</v>
      </c>
      <c r="DU17" s="14">
        <v>1</v>
      </c>
      <c r="DV17" s="14">
        <v>1</v>
      </c>
      <c r="DW17" s="14">
        <v>1</v>
      </c>
      <c r="DX17" s="19"/>
      <c r="DY17" s="19"/>
      <c r="DZ17" s="19">
        <v>9884</v>
      </c>
      <c r="EA17" s="19">
        <v>287.37</v>
      </c>
      <c r="EB17" s="19">
        <v>25</v>
      </c>
      <c r="EC17" s="19">
        <v>9</v>
      </c>
      <c r="ED17" s="27">
        <v>9846</v>
      </c>
      <c r="EE17" s="22">
        <v>287.91474499999993</v>
      </c>
      <c r="EF17" s="27">
        <v>25</v>
      </c>
      <c r="EG17" s="27">
        <v>7</v>
      </c>
    </row>
    <row r="18" spans="1:137" s="8" customFormat="1" x14ac:dyDescent="0.25">
      <c r="A18" s="25" t="s">
        <v>662</v>
      </c>
      <c r="B18" s="19" t="s">
        <v>273</v>
      </c>
      <c r="C18" s="26" t="s">
        <v>413</v>
      </c>
      <c r="D18" s="26" t="s">
        <v>413</v>
      </c>
      <c r="E18" s="11">
        <v>2</v>
      </c>
      <c r="F18" s="19" t="s">
        <v>412</v>
      </c>
      <c r="G18" s="19"/>
      <c r="H18" s="6">
        <v>89</v>
      </c>
      <c r="I18" s="19" t="s">
        <v>413</v>
      </c>
      <c r="J18" s="19">
        <v>33162</v>
      </c>
      <c r="K18" s="19" t="s">
        <v>413</v>
      </c>
      <c r="L18" s="19" t="s">
        <v>414</v>
      </c>
      <c r="M18" s="19" t="s">
        <v>415</v>
      </c>
      <c r="N18" s="19" t="s">
        <v>139</v>
      </c>
      <c r="O18" s="19" t="s">
        <v>416</v>
      </c>
      <c r="P18" s="14">
        <v>373392256</v>
      </c>
      <c r="Q18" s="19" t="s">
        <v>417</v>
      </c>
      <c r="R18" s="19" t="s">
        <v>416</v>
      </c>
      <c r="S18" s="14">
        <v>373392256</v>
      </c>
      <c r="T18" s="19" t="s">
        <v>417</v>
      </c>
      <c r="U18" s="19">
        <v>1</v>
      </c>
      <c r="V18" s="19">
        <v>1</v>
      </c>
      <c r="W18" s="34">
        <f t="shared" ref="W18:W20" si="4">SUM(U18:V18)</f>
        <v>2</v>
      </c>
      <c r="X18" s="19"/>
      <c r="Y18" s="19">
        <v>1</v>
      </c>
      <c r="Z18" s="19"/>
      <c r="AA18" s="19">
        <v>1</v>
      </c>
      <c r="AB18" s="19">
        <v>1</v>
      </c>
      <c r="AC18" s="19"/>
      <c r="AD18" s="19">
        <v>1</v>
      </c>
      <c r="AE18" s="19"/>
      <c r="AF18" s="19"/>
      <c r="AG18" s="19"/>
      <c r="AH18" s="19"/>
      <c r="AI18" s="19"/>
      <c r="AJ18" s="19">
        <v>1</v>
      </c>
      <c r="AK18" s="19"/>
      <c r="AL18" s="19"/>
      <c r="AM18" s="19"/>
      <c r="AN18" s="19">
        <v>1</v>
      </c>
      <c r="AO18" s="19"/>
      <c r="AP18" s="19"/>
      <c r="AQ18" s="19">
        <v>1</v>
      </c>
      <c r="AR18" s="19">
        <v>1</v>
      </c>
      <c r="AS18" s="19">
        <v>0</v>
      </c>
      <c r="AT18" s="19">
        <v>1</v>
      </c>
      <c r="AU18" s="19">
        <v>0</v>
      </c>
      <c r="AV18" s="19">
        <v>1</v>
      </c>
      <c r="AW18" s="19">
        <v>37</v>
      </c>
      <c r="AX18" s="19">
        <v>29</v>
      </c>
      <c r="AY18" s="19">
        <v>0</v>
      </c>
      <c r="AZ18" s="19">
        <v>0</v>
      </c>
      <c r="BA18" s="19">
        <v>0</v>
      </c>
      <c r="BB18" s="19">
        <v>20</v>
      </c>
      <c r="BC18" s="19">
        <v>18</v>
      </c>
      <c r="BD18" s="19">
        <v>0</v>
      </c>
      <c r="BE18" s="19">
        <v>0</v>
      </c>
      <c r="BF18" s="19">
        <v>16</v>
      </c>
      <c r="BG18" s="19">
        <v>0</v>
      </c>
      <c r="BH18" s="19">
        <v>15</v>
      </c>
      <c r="BI18" s="19">
        <v>0</v>
      </c>
      <c r="BJ18" s="19">
        <v>0</v>
      </c>
      <c r="BK18" s="19">
        <v>9</v>
      </c>
      <c r="BL18" s="19">
        <v>1</v>
      </c>
      <c r="BM18" s="19">
        <v>5</v>
      </c>
      <c r="BN18" s="19">
        <v>0</v>
      </c>
      <c r="BO18" s="19">
        <v>0</v>
      </c>
      <c r="BP18" s="19">
        <v>0</v>
      </c>
      <c r="BQ18" s="19">
        <v>6</v>
      </c>
      <c r="BR18" s="19">
        <v>2</v>
      </c>
      <c r="BS18" s="19">
        <v>0</v>
      </c>
      <c r="BT18" s="19">
        <v>0</v>
      </c>
      <c r="BU18" s="19">
        <v>2</v>
      </c>
      <c r="BV18" s="19">
        <v>1</v>
      </c>
      <c r="BW18" s="19">
        <v>1</v>
      </c>
      <c r="BX18" s="19">
        <v>2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3</v>
      </c>
      <c r="CF18" s="19">
        <v>0</v>
      </c>
      <c r="CG18" s="19">
        <v>0</v>
      </c>
      <c r="CH18" s="19">
        <v>4</v>
      </c>
      <c r="CI18" s="19">
        <v>1</v>
      </c>
      <c r="CJ18" s="19">
        <v>0</v>
      </c>
      <c r="CK18" s="19">
        <v>0</v>
      </c>
      <c r="CL18" s="19">
        <v>1</v>
      </c>
      <c r="CM18" s="19">
        <v>0</v>
      </c>
      <c r="CN18" s="19">
        <v>3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4</v>
      </c>
      <c r="DD18" s="19">
        <v>0</v>
      </c>
      <c r="DE18" s="19">
        <v>0</v>
      </c>
      <c r="DF18" s="19">
        <v>0</v>
      </c>
      <c r="DG18" s="19">
        <v>0</v>
      </c>
      <c r="DH18" s="19">
        <v>0</v>
      </c>
      <c r="DI18" s="19">
        <v>3</v>
      </c>
      <c r="DJ18" s="19">
        <v>0</v>
      </c>
      <c r="DK18" s="19">
        <v>0</v>
      </c>
      <c r="DL18" s="19">
        <v>0</v>
      </c>
      <c r="DM18" s="19">
        <v>0</v>
      </c>
      <c r="DN18" s="19">
        <v>3</v>
      </c>
      <c r="DO18" s="19">
        <v>3</v>
      </c>
      <c r="DP18" s="19">
        <v>1</v>
      </c>
      <c r="DQ18" s="19" t="s">
        <v>418</v>
      </c>
      <c r="DR18" s="19">
        <v>2</v>
      </c>
      <c r="DS18" s="19"/>
      <c r="DT18" s="19"/>
      <c r="DU18" s="14"/>
      <c r="DV18" s="14">
        <v>1</v>
      </c>
      <c r="DW18" s="14">
        <v>1</v>
      </c>
      <c r="DX18" s="19"/>
      <c r="DY18" s="19"/>
      <c r="DZ18" s="19"/>
      <c r="EA18" s="19"/>
      <c r="EB18" s="19"/>
      <c r="EC18" s="19">
        <v>4</v>
      </c>
      <c r="ED18" s="27">
        <v>3010</v>
      </c>
      <c r="EE18" s="22">
        <v>211.94661199999999</v>
      </c>
      <c r="EF18" s="27">
        <v>6</v>
      </c>
      <c r="EG18" s="27">
        <v>5</v>
      </c>
    </row>
    <row r="19" spans="1:137" s="8" customFormat="1" ht="25.5" x14ac:dyDescent="0.25">
      <c r="A19" s="25" t="s">
        <v>663</v>
      </c>
      <c r="B19" s="19" t="s">
        <v>273</v>
      </c>
      <c r="C19" s="26" t="s">
        <v>420</v>
      </c>
      <c r="D19" s="26" t="s">
        <v>420</v>
      </c>
      <c r="E19" s="11">
        <v>2</v>
      </c>
      <c r="F19" s="19" t="s">
        <v>419</v>
      </c>
      <c r="G19" s="19" t="s">
        <v>161</v>
      </c>
      <c r="H19" s="6">
        <v>1</v>
      </c>
      <c r="I19" s="19" t="s">
        <v>420</v>
      </c>
      <c r="J19" s="19">
        <v>33033</v>
      </c>
      <c r="K19" s="19" t="s">
        <v>420</v>
      </c>
      <c r="L19" s="19" t="s">
        <v>421</v>
      </c>
      <c r="M19" s="19" t="s">
        <v>422</v>
      </c>
      <c r="N19" s="19" t="s">
        <v>139</v>
      </c>
      <c r="O19" s="19" t="s">
        <v>423</v>
      </c>
      <c r="P19" s="14">
        <v>377922484</v>
      </c>
      <c r="Q19" s="19" t="s">
        <v>424</v>
      </c>
      <c r="R19" s="19" t="s">
        <v>423</v>
      </c>
      <c r="S19" s="14">
        <v>377922484</v>
      </c>
      <c r="T19" s="19" t="s">
        <v>424</v>
      </c>
      <c r="U19" s="19">
        <v>4</v>
      </c>
      <c r="V19" s="19">
        <v>0</v>
      </c>
      <c r="W19" s="34">
        <f t="shared" si="4"/>
        <v>4</v>
      </c>
      <c r="X19" s="19">
        <v>4</v>
      </c>
      <c r="Y19" s="19">
        <v>4</v>
      </c>
      <c r="Z19" s="19">
        <v>0</v>
      </c>
      <c r="AA19" s="19">
        <v>0</v>
      </c>
      <c r="AB19" s="19">
        <v>4</v>
      </c>
      <c r="AC19" s="19">
        <v>0</v>
      </c>
      <c r="AD19" s="19">
        <v>3</v>
      </c>
      <c r="AE19" s="19">
        <v>0</v>
      </c>
      <c r="AF19" s="19">
        <v>1</v>
      </c>
      <c r="AG19" s="19"/>
      <c r="AH19" s="19">
        <v>0</v>
      </c>
      <c r="AI19" s="19">
        <v>2</v>
      </c>
      <c r="AJ19" s="19">
        <v>2</v>
      </c>
      <c r="AK19" s="19">
        <v>0</v>
      </c>
      <c r="AL19" s="19">
        <v>3</v>
      </c>
      <c r="AM19" s="19">
        <v>1</v>
      </c>
      <c r="AN19" s="19">
        <v>0</v>
      </c>
      <c r="AO19" s="19">
        <v>0</v>
      </c>
      <c r="AP19" s="19">
        <v>0</v>
      </c>
      <c r="AQ19" s="19">
        <v>1</v>
      </c>
      <c r="AR19" s="19">
        <v>0</v>
      </c>
      <c r="AS19" s="19">
        <v>0</v>
      </c>
      <c r="AT19" s="19">
        <v>1</v>
      </c>
      <c r="AU19" s="19">
        <v>8</v>
      </c>
      <c r="AV19" s="19">
        <v>0</v>
      </c>
      <c r="AW19" s="19">
        <v>115</v>
      </c>
      <c r="AX19" s="19">
        <v>49</v>
      </c>
      <c r="AY19" s="19">
        <v>2</v>
      </c>
      <c r="AZ19" s="19">
        <v>15</v>
      </c>
      <c r="BA19" s="19">
        <v>10</v>
      </c>
      <c r="BB19" s="19">
        <v>12</v>
      </c>
      <c r="BC19" s="19">
        <v>50</v>
      </c>
      <c r="BD19" s="19">
        <v>2</v>
      </c>
      <c r="BE19" s="19">
        <v>4</v>
      </c>
      <c r="BF19" s="19">
        <v>0</v>
      </c>
      <c r="BG19" s="19">
        <v>0</v>
      </c>
      <c r="BH19" s="19">
        <v>84</v>
      </c>
      <c r="BI19" s="19">
        <v>2</v>
      </c>
      <c r="BJ19" s="19">
        <v>0</v>
      </c>
      <c r="BK19" s="19">
        <v>84</v>
      </c>
      <c r="BL19" s="19">
        <v>15</v>
      </c>
      <c r="BM19" s="19">
        <v>44</v>
      </c>
      <c r="BN19" s="19">
        <v>5</v>
      </c>
      <c r="BO19" s="19">
        <v>8</v>
      </c>
      <c r="BP19" s="19">
        <v>5</v>
      </c>
      <c r="BQ19" s="19">
        <v>32</v>
      </c>
      <c r="BR19" s="19">
        <v>20</v>
      </c>
      <c r="BS19" s="19">
        <v>12</v>
      </c>
      <c r="BT19" s="19">
        <v>0</v>
      </c>
      <c r="BU19" s="19">
        <v>0</v>
      </c>
      <c r="BV19" s="19">
        <v>4</v>
      </c>
      <c r="BW19" s="19">
        <v>12</v>
      </c>
      <c r="BX19" s="19">
        <v>5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13</v>
      </c>
      <c r="CF19" s="19">
        <v>0</v>
      </c>
      <c r="CG19" s="19">
        <v>1</v>
      </c>
      <c r="CH19" s="19">
        <v>0</v>
      </c>
      <c r="CI19" s="19">
        <v>2</v>
      </c>
      <c r="CJ19" s="19">
        <v>3</v>
      </c>
      <c r="CK19" s="19">
        <v>0</v>
      </c>
      <c r="CL19" s="19">
        <v>3</v>
      </c>
      <c r="CM19" s="19">
        <v>0</v>
      </c>
      <c r="CN19" s="19">
        <v>8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19">
        <v>8</v>
      </c>
      <c r="DJ19" s="19">
        <v>0</v>
      </c>
      <c r="DK19" s="19">
        <v>1</v>
      </c>
      <c r="DL19" s="19">
        <v>0</v>
      </c>
      <c r="DM19" s="19">
        <v>0</v>
      </c>
      <c r="DN19" s="19">
        <v>0</v>
      </c>
      <c r="DO19" s="19">
        <v>56</v>
      </c>
      <c r="DP19" s="19">
        <v>1</v>
      </c>
      <c r="DQ19" s="19" t="s">
        <v>425</v>
      </c>
      <c r="DR19" s="19">
        <v>4</v>
      </c>
      <c r="DS19" s="19" t="s">
        <v>426</v>
      </c>
      <c r="DT19" s="19"/>
      <c r="DU19" s="14">
        <v>1</v>
      </c>
      <c r="DV19" s="14">
        <v>1</v>
      </c>
      <c r="DW19" s="14">
        <v>1</v>
      </c>
      <c r="DX19" s="19">
        <v>0</v>
      </c>
      <c r="DY19" s="19">
        <v>0</v>
      </c>
      <c r="DZ19" s="19">
        <v>9006</v>
      </c>
      <c r="EA19" s="19">
        <v>188.69</v>
      </c>
      <c r="EB19" s="19">
        <v>15</v>
      </c>
      <c r="EC19" s="19">
        <v>4</v>
      </c>
      <c r="ED19" s="27">
        <v>8592</v>
      </c>
      <c r="EE19" s="22">
        <v>187.75771499999999</v>
      </c>
      <c r="EF19" s="27">
        <v>15</v>
      </c>
      <c r="EG19" s="27">
        <v>12</v>
      </c>
    </row>
    <row r="20" spans="1:137" s="8" customFormat="1" x14ac:dyDescent="0.25">
      <c r="A20" s="25" t="s">
        <v>664</v>
      </c>
      <c r="B20" s="19" t="s">
        <v>273</v>
      </c>
      <c r="C20" s="26" t="s">
        <v>428</v>
      </c>
      <c r="D20" s="26" t="s">
        <v>428</v>
      </c>
      <c r="E20" s="11">
        <v>1</v>
      </c>
      <c r="F20" s="19" t="s">
        <v>427</v>
      </c>
      <c r="G20" s="19" t="s">
        <v>158</v>
      </c>
      <c r="H20" s="6">
        <v>53</v>
      </c>
      <c r="I20" s="19" t="s">
        <v>428</v>
      </c>
      <c r="J20" s="19">
        <v>33843</v>
      </c>
      <c r="K20" s="19" t="s">
        <v>428</v>
      </c>
      <c r="L20" s="19" t="s">
        <v>641</v>
      </c>
      <c r="M20" s="19" t="s">
        <v>429</v>
      </c>
      <c r="N20" s="19" t="s">
        <v>430</v>
      </c>
      <c r="O20" s="19"/>
      <c r="P20" s="14"/>
      <c r="Q20" s="19"/>
      <c r="R20" s="19" t="s">
        <v>431</v>
      </c>
      <c r="S20" s="14">
        <v>371121487</v>
      </c>
      <c r="T20" s="19" t="s">
        <v>432</v>
      </c>
      <c r="U20" s="19">
        <v>2</v>
      </c>
      <c r="V20" s="19">
        <v>0</v>
      </c>
      <c r="W20" s="34">
        <f t="shared" si="4"/>
        <v>2</v>
      </c>
      <c r="X20" s="19">
        <v>2</v>
      </c>
      <c r="Y20" s="19">
        <v>2</v>
      </c>
      <c r="Z20" s="19"/>
      <c r="AA20" s="19"/>
      <c r="AB20" s="19">
        <v>2</v>
      </c>
      <c r="AC20" s="19"/>
      <c r="AD20" s="19">
        <v>2</v>
      </c>
      <c r="AE20" s="19"/>
      <c r="AF20" s="19"/>
      <c r="AG20" s="19"/>
      <c r="AH20" s="19"/>
      <c r="AI20" s="19"/>
      <c r="AJ20" s="19">
        <v>2</v>
      </c>
      <c r="AK20" s="19"/>
      <c r="AL20" s="19"/>
      <c r="AM20" s="19">
        <v>2</v>
      </c>
      <c r="AN20" s="19"/>
      <c r="AO20" s="19"/>
      <c r="AP20" s="19"/>
      <c r="AQ20" s="19">
        <v>1</v>
      </c>
      <c r="AR20" s="19">
        <v>1</v>
      </c>
      <c r="AS20" s="19">
        <v>1</v>
      </c>
      <c r="AT20" s="19">
        <v>1</v>
      </c>
      <c r="AU20" s="19">
        <v>4</v>
      </c>
      <c r="AV20" s="19">
        <v>1</v>
      </c>
      <c r="AW20" s="19">
        <v>76</v>
      </c>
      <c r="AX20" s="19">
        <v>50</v>
      </c>
      <c r="AY20" s="19">
        <v>1</v>
      </c>
      <c r="AZ20" s="19"/>
      <c r="BA20" s="19">
        <v>4</v>
      </c>
      <c r="BB20" s="19">
        <v>16</v>
      </c>
      <c r="BC20" s="19">
        <v>25</v>
      </c>
      <c r="BD20" s="19">
        <v>3</v>
      </c>
      <c r="BE20" s="19"/>
      <c r="BF20" s="19">
        <v>21</v>
      </c>
      <c r="BG20" s="19">
        <v>1</v>
      </c>
      <c r="BH20" s="19">
        <v>16</v>
      </c>
      <c r="BI20" s="19">
        <v>1</v>
      </c>
      <c r="BJ20" s="19"/>
      <c r="BK20" s="19">
        <v>8</v>
      </c>
      <c r="BL20" s="19"/>
      <c r="BM20" s="19">
        <v>12</v>
      </c>
      <c r="BN20" s="19"/>
      <c r="BO20" s="19">
        <v>1</v>
      </c>
      <c r="BP20" s="19"/>
      <c r="BQ20" s="19">
        <v>83</v>
      </c>
      <c r="BR20" s="19">
        <v>3</v>
      </c>
      <c r="BS20" s="19">
        <v>3</v>
      </c>
      <c r="BT20" s="19"/>
      <c r="BU20" s="19">
        <v>7</v>
      </c>
      <c r="BV20" s="19">
        <v>1</v>
      </c>
      <c r="BW20" s="19">
        <v>1</v>
      </c>
      <c r="BX20" s="19"/>
      <c r="BY20" s="19"/>
      <c r="BZ20" s="19"/>
      <c r="CA20" s="19"/>
      <c r="CB20" s="19"/>
      <c r="CC20" s="19"/>
      <c r="CD20" s="19">
        <v>1</v>
      </c>
      <c r="CE20" s="19"/>
      <c r="CF20" s="19"/>
      <c r="CG20" s="19"/>
      <c r="CH20" s="19">
        <v>12</v>
      </c>
      <c r="CI20" s="19"/>
      <c r="CJ20" s="19"/>
      <c r="CK20" s="19"/>
      <c r="CL20" s="19">
        <v>1</v>
      </c>
      <c r="CM20" s="19"/>
      <c r="CN20" s="19">
        <v>4</v>
      </c>
      <c r="CO20" s="19">
        <v>1</v>
      </c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>
        <v>1</v>
      </c>
      <c r="DI20" s="19">
        <v>3</v>
      </c>
      <c r="DJ20" s="19"/>
      <c r="DK20" s="19"/>
      <c r="DL20" s="19"/>
      <c r="DM20" s="19"/>
      <c r="DN20" s="19"/>
      <c r="DO20" s="19">
        <v>5</v>
      </c>
      <c r="DP20" s="19">
        <v>0</v>
      </c>
      <c r="DQ20" s="19"/>
      <c r="DR20" s="19">
        <v>2</v>
      </c>
      <c r="DS20" s="19"/>
      <c r="DT20" s="19" t="s">
        <v>433</v>
      </c>
      <c r="DU20" s="14">
        <v>1</v>
      </c>
      <c r="DV20" s="14">
        <v>1</v>
      </c>
      <c r="DW20" s="14">
        <v>1</v>
      </c>
      <c r="DX20" s="19"/>
      <c r="DY20" s="19" t="s">
        <v>434</v>
      </c>
      <c r="DZ20" s="19">
        <v>3500</v>
      </c>
      <c r="EA20" s="19">
        <v>44.5</v>
      </c>
      <c r="EB20" s="19">
        <v>9</v>
      </c>
      <c r="EC20" s="19">
        <v>3</v>
      </c>
      <c r="ED20" s="27">
        <v>3361</v>
      </c>
      <c r="EE20" s="22">
        <v>42.083078999999998</v>
      </c>
      <c r="EF20" s="27">
        <v>9</v>
      </c>
      <c r="EG20" s="27">
        <v>2</v>
      </c>
    </row>
    <row r="21" spans="1:137" s="8" customFormat="1" x14ac:dyDescent="0.25">
      <c r="A21" s="25" t="s">
        <v>665</v>
      </c>
      <c r="B21" s="19" t="s">
        <v>273</v>
      </c>
      <c r="C21" s="26" t="s">
        <v>437</v>
      </c>
      <c r="D21" s="26" t="s">
        <v>437</v>
      </c>
      <c r="E21" s="11">
        <v>3</v>
      </c>
      <c r="F21" s="19" t="s">
        <v>435</v>
      </c>
      <c r="G21" s="19" t="s">
        <v>436</v>
      </c>
      <c r="H21" s="6">
        <v>63</v>
      </c>
      <c r="I21" s="19" t="s">
        <v>437</v>
      </c>
      <c r="J21" s="19">
        <v>33501</v>
      </c>
      <c r="K21" s="19" t="s">
        <v>437</v>
      </c>
      <c r="L21" s="19" t="s">
        <v>438</v>
      </c>
      <c r="M21" s="19" t="s">
        <v>439</v>
      </c>
      <c r="N21" s="19" t="s">
        <v>162</v>
      </c>
      <c r="O21" s="19" t="s">
        <v>440</v>
      </c>
      <c r="P21" s="14">
        <v>371519730</v>
      </c>
      <c r="Q21" s="19" t="s">
        <v>441</v>
      </c>
      <c r="R21" s="19"/>
      <c r="S21" s="14"/>
      <c r="T21" s="19"/>
      <c r="U21" s="19">
        <v>5</v>
      </c>
      <c r="V21" s="19">
        <v>1</v>
      </c>
      <c r="W21" s="34">
        <f t="shared" ref="W21:W26" si="5">SUM(U21:V21)</f>
        <v>6</v>
      </c>
      <c r="X21" s="19">
        <v>5</v>
      </c>
      <c r="Y21" s="19">
        <v>3.5</v>
      </c>
      <c r="Z21" s="19">
        <v>0.5</v>
      </c>
      <c r="AA21" s="19">
        <v>0.5</v>
      </c>
      <c r="AB21" s="19">
        <v>4</v>
      </c>
      <c r="AC21" s="19"/>
      <c r="AD21" s="19">
        <v>4</v>
      </c>
      <c r="AE21" s="19"/>
      <c r="AF21" s="19">
        <v>1</v>
      </c>
      <c r="AG21" s="19"/>
      <c r="AH21" s="19">
        <v>1</v>
      </c>
      <c r="AI21" s="19">
        <v>1</v>
      </c>
      <c r="AJ21" s="19">
        <v>3</v>
      </c>
      <c r="AK21" s="19"/>
      <c r="AL21" s="19"/>
      <c r="AM21" s="19">
        <v>4</v>
      </c>
      <c r="AN21" s="19"/>
      <c r="AO21" s="19">
        <v>1</v>
      </c>
      <c r="AP21" s="19"/>
      <c r="AQ21" s="19">
        <v>1</v>
      </c>
      <c r="AR21" s="19">
        <v>1</v>
      </c>
      <c r="AS21" s="19">
        <v>0</v>
      </c>
      <c r="AT21" s="19">
        <v>1</v>
      </c>
      <c r="AU21" s="19">
        <v>2</v>
      </c>
      <c r="AV21" s="19">
        <v>0</v>
      </c>
      <c r="AW21" s="19">
        <v>74</v>
      </c>
      <c r="AX21" s="19">
        <v>24</v>
      </c>
      <c r="AY21" s="19">
        <v>0</v>
      </c>
      <c r="AZ21" s="19">
        <v>0</v>
      </c>
      <c r="BA21" s="19">
        <v>12</v>
      </c>
      <c r="BB21" s="19">
        <v>16</v>
      </c>
      <c r="BC21" s="19">
        <v>38</v>
      </c>
      <c r="BD21" s="19">
        <v>0</v>
      </c>
      <c r="BE21" s="19">
        <v>0</v>
      </c>
      <c r="BF21" s="19">
        <v>25</v>
      </c>
      <c r="BG21" s="19">
        <v>0</v>
      </c>
      <c r="BH21" s="19">
        <v>26</v>
      </c>
      <c r="BI21" s="19">
        <v>0</v>
      </c>
      <c r="BJ21" s="19">
        <v>0</v>
      </c>
      <c r="BK21" s="19">
        <v>30</v>
      </c>
      <c r="BL21" s="19">
        <v>2</v>
      </c>
      <c r="BM21" s="19">
        <v>28</v>
      </c>
      <c r="BN21" s="19">
        <v>0</v>
      </c>
      <c r="BO21" s="19">
        <v>0</v>
      </c>
      <c r="BP21" s="19">
        <v>0</v>
      </c>
      <c r="BQ21" s="19">
        <v>0</v>
      </c>
      <c r="BR21" s="19">
        <v>8</v>
      </c>
      <c r="BS21" s="19">
        <v>0</v>
      </c>
      <c r="BT21" s="19">
        <v>0</v>
      </c>
      <c r="BU21" s="19">
        <v>0</v>
      </c>
      <c r="BV21" s="19">
        <v>1</v>
      </c>
      <c r="BW21" s="19">
        <v>1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2</v>
      </c>
      <c r="CF21" s="19">
        <v>0</v>
      </c>
      <c r="CG21" s="19">
        <v>0</v>
      </c>
      <c r="CH21" s="19">
        <v>16</v>
      </c>
      <c r="CI21" s="19">
        <v>0</v>
      </c>
      <c r="CJ21" s="19">
        <v>0</v>
      </c>
      <c r="CK21" s="19">
        <v>0</v>
      </c>
      <c r="CL21" s="19">
        <v>1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32</v>
      </c>
      <c r="DD21" s="19">
        <v>18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49</v>
      </c>
      <c r="DP21" s="19">
        <v>0</v>
      </c>
      <c r="DQ21" s="19"/>
      <c r="DR21" s="19">
        <v>2</v>
      </c>
      <c r="DS21" s="19"/>
      <c r="DT21" s="19" t="s">
        <v>442</v>
      </c>
      <c r="DU21" s="14">
        <v>1</v>
      </c>
      <c r="DV21" s="14">
        <v>1</v>
      </c>
      <c r="DW21" s="14">
        <v>1</v>
      </c>
      <c r="DX21" s="19"/>
      <c r="DY21" s="19"/>
      <c r="DZ21" s="19"/>
      <c r="EA21" s="19"/>
      <c r="EB21" s="19"/>
      <c r="EC21" s="19"/>
      <c r="ED21" s="27">
        <v>9913</v>
      </c>
      <c r="EE21" s="22">
        <v>253.30766700000001</v>
      </c>
      <c r="EF21" s="27">
        <v>22</v>
      </c>
      <c r="EG21" s="27">
        <v>14</v>
      </c>
    </row>
    <row r="22" spans="1:137" s="8" customFormat="1" ht="25.5" x14ac:dyDescent="0.25">
      <c r="A22" s="25" t="s">
        <v>666</v>
      </c>
      <c r="B22" s="19" t="s">
        <v>273</v>
      </c>
      <c r="C22" s="26" t="s">
        <v>444</v>
      </c>
      <c r="D22" s="26" t="s">
        <v>444</v>
      </c>
      <c r="E22" s="11">
        <v>2</v>
      </c>
      <c r="F22" s="19" t="s">
        <v>443</v>
      </c>
      <c r="G22" s="19" t="s">
        <v>153</v>
      </c>
      <c r="H22" s="6">
        <v>122</v>
      </c>
      <c r="I22" s="19" t="s">
        <v>444</v>
      </c>
      <c r="J22" s="19">
        <v>34022</v>
      </c>
      <c r="K22" s="19" t="s">
        <v>444</v>
      </c>
      <c r="L22" s="19" t="s">
        <v>445</v>
      </c>
      <c r="M22" s="19" t="s">
        <v>446</v>
      </c>
      <c r="N22" s="19" t="s">
        <v>447</v>
      </c>
      <c r="O22" s="19" t="s">
        <v>448</v>
      </c>
      <c r="P22" s="14">
        <v>376377829</v>
      </c>
      <c r="Q22" s="19" t="s">
        <v>449</v>
      </c>
      <c r="R22" s="19" t="s">
        <v>450</v>
      </c>
      <c r="S22" s="14">
        <v>376377821</v>
      </c>
      <c r="T22" s="19" t="s">
        <v>451</v>
      </c>
      <c r="U22" s="19">
        <v>2</v>
      </c>
      <c r="V22" s="19">
        <v>0</v>
      </c>
      <c r="W22" s="34">
        <f t="shared" si="5"/>
        <v>2</v>
      </c>
      <c r="X22" s="19">
        <v>2</v>
      </c>
      <c r="Y22" s="19">
        <v>2</v>
      </c>
      <c r="Z22" s="19">
        <v>0</v>
      </c>
      <c r="AA22" s="19">
        <v>0</v>
      </c>
      <c r="AB22" s="19">
        <v>2</v>
      </c>
      <c r="AC22" s="19">
        <v>0</v>
      </c>
      <c r="AD22" s="19">
        <v>2</v>
      </c>
      <c r="AE22" s="19">
        <v>0</v>
      </c>
      <c r="AF22" s="19">
        <v>0</v>
      </c>
      <c r="AG22" s="19">
        <v>0</v>
      </c>
      <c r="AH22" s="19">
        <v>1</v>
      </c>
      <c r="AI22" s="19">
        <v>0</v>
      </c>
      <c r="AJ22" s="19">
        <v>1</v>
      </c>
      <c r="AK22" s="19">
        <v>0</v>
      </c>
      <c r="AL22" s="19">
        <v>0</v>
      </c>
      <c r="AM22" s="19">
        <v>1</v>
      </c>
      <c r="AN22" s="19">
        <v>0</v>
      </c>
      <c r="AO22" s="19">
        <v>1</v>
      </c>
      <c r="AP22" s="19">
        <v>0</v>
      </c>
      <c r="AQ22" s="23">
        <v>0</v>
      </c>
      <c r="AR22" s="19">
        <v>1</v>
      </c>
      <c r="AS22" s="19">
        <v>1</v>
      </c>
      <c r="AT22" s="19">
        <v>1</v>
      </c>
      <c r="AU22" s="19">
        <v>10</v>
      </c>
      <c r="AV22" s="19">
        <v>0</v>
      </c>
      <c r="AW22" s="19">
        <v>38</v>
      </c>
      <c r="AX22" s="19">
        <v>17</v>
      </c>
      <c r="AY22" s="19">
        <v>4</v>
      </c>
      <c r="AZ22" s="19">
        <v>1</v>
      </c>
      <c r="BA22" s="19">
        <v>3</v>
      </c>
      <c r="BB22" s="19">
        <v>2</v>
      </c>
      <c r="BC22" s="19">
        <v>30</v>
      </c>
      <c r="BD22" s="19">
        <v>0</v>
      </c>
      <c r="BE22" s="19">
        <v>6</v>
      </c>
      <c r="BF22" s="19">
        <v>9</v>
      </c>
      <c r="BG22" s="19">
        <v>0</v>
      </c>
      <c r="BH22" s="19">
        <v>5</v>
      </c>
      <c r="BI22" s="19">
        <v>0</v>
      </c>
      <c r="BJ22" s="19">
        <v>0</v>
      </c>
      <c r="BK22" s="19">
        <v>8</v>
      </c>
      <c r="BL22" s="19">
        <v>2</v>
      </c>
      <c r="BM22" s="19">
        <v>45</v>
      </c>
      <c r="BN22" s="19">
        <v>2</v>
      </c>
      <c r="BO22" s="19">
        <v>1</v>
      </c>
      <c r="BP22" s="19">
        <v>1</v>
      </c>
      <c r="BQ22" s="19">
        <v>46</v>
      </c>
      <c r="BR22" s="19">
        <v>7</v>
      </c>
      <c r="BS22" s="19">
        <v>0</v>
      </c>
      <c r="BT22" s="19">
        <v>0</v>
      </c>
      <c r="BU22" s="19">
        <v>0</v>
      </c>
      <c r="BV22" s="19">
        <v>0</v>
      </c>
      <c r="BW22" s="19">
        <v>1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11</v>
      </c>
      <c r="CI22" s="19">
        <v>1</v>
      </c>
      <c r="CJ22" s="19">
        <v>0</v>
      </c>
      <c r="CK22" s="19">
        <v>0</v>
      </c>
      <c r="CL22" s="19">
        <v>1</v>
      </c>
      <c r="CM22" s="19">
        <v>3</v>
      </c>
      <c r="CN22" s="19">
        <v>3</v>
      </c>
      <c r="CO22" s="19">
        <v>0</v>
      </c>
      <c r="CP22" s="19">
        <v>0</v>
      </c>
      <c r="CQ22" s="19">
        <v>0</v>
      </c>
      <c r="CR22" s="19">
        <v>0</v>
      </c>
      <c r="CS22" s="19">
        <v>1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1</v>
      </c>
      <c r="DD22" s="19">
        <v>0</v>
      </c>
      <c r="DE22" s="19">
        <v>0</v>
      </c>
      <c r="DF22" s="19">
        <v>0</v>
      </c>
      <c r="DG22" s="19">
        <v>0</v>
      </c>
      <c r="DH22" s="19">
        <v>0</v>
      </c>
      <c r="DI22" s="19">
        <v>3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14</v>
      </c>
      <c r="DP22" s="19">
        <v>0</v>
      </c>
      <c r="DQ22" s="19"/>
      <c r="DR22" s="19">
        <v>3</v>
      </c>
      <c r="DS22" s="19"/>
      <c r="DT22" s="19"/>
      <c r="DU22" s="14">
        <v>1</v>
      </c>
      <c r="DV22" s="14">
        <v>1</v>
      </c>
      <c r="DW22" s="14"/>
      <c r="DX22" s="19"/>
      <c r="DY22" s="19"/>
      <c r="DZ22" s="19"/>
      <c r="EA22" s="19"/>
      <c r="EB22" s="19"/>
      <c r="EC22" s="19"/>
      <c r="ED22" s="27">
        <v>6582</v>
      </c>
      <c r="EE22" s="22">
        <v>145.65395699999999</v>
      </c>
      <c r="EF22" s="27">
        <v>4</v>
      </c>
      <c r="EG22" s="27">
        <v>2</v>
      </c>
    </row>
    <row r="23" spans="1:137" s="8" customFormat="1" x14ac:dyDescent="0.25">
      <c r="A23" s="25" t="s">
        <v>667</v>
      </c>
      <c r="B23" s="19" t="s">
        <v>273</v>
      </c>
      <c r="C23" s="26" t="s">
        <v>454</v>
      </c>
      <c r="D23" s="26" t="s">
        <v>454</v>
      </c>
      <c r="E23" s="11">
        <v>3</v>
      </c>
      <c r="F23" s="19" t="s">
        <v>452</v>
      </c>
      <c r="G23" s="19" t="s">
        <v>453</v>
      </c>
      <c r="H23" s="6">
        <v>295</v>
      </c>
      <c r="I23" s="19" t="s">
        <v>454</v>
      </c>
      <c r="J23" s="19">
        <v>33023</v>
      </c>
      <c r="K23" s="19" t="s">
        <v>454</v>
      </c>
      <c r="L23" s="19" t="s">
        <v>455</v>
      </c>
      <c r="M23" s="19" t="s">
        <v>456</v>
      </c>
      <c r="N23" s="19" t="s">
        <v>165</v>
      </c>
      <c r="O23" s="19" t="s">
        <v>457</v>
      </c>
      <c r="P23" s="14">
        <v>377832325</v>
      </c>
      <c r="Q23" s="19" t="s">
        <v>458</v>
      </c>
      <c r="R23" s="19" t="s">
        <v>457</v>
      </c>
      <c r="S23" s="14">
        <v>377832325</v>
      </c>
      <c r="T23" s="19" t="s">
        <v>458</v>
      </c>
      <c r="U23" s="19">
        <v>7</v>
      </c>
      <c r="V23" s="19">
        <v>0</v>
      </c>
      <c r="W23" s="34">
        <f t="shared" si="5"/>
        <v>7</v>
      </c>
      <c r="X23" s="19">
        <v>7</v>
      </c>
      <c r="Y23" s="19">
        <v>7</v>
      </c>
      <c r="Z23" s="19">
        <v>0</v>
      </c>
      <c r="AA23" s="19">
        <v>0</v>
      </c>
      <c r="AB23" s="19">
        <v>7</v>
      </c>
      <c r="AC23" s="19">
        <v>0</v>
      </c>
      <c r="AD23" s="19">
        <v>6</v>
      </c>
      <c r="AE23" s="19">
        <v>0</v>
      </c>
      <c r="AF23" s="19">
        <v>1</v>
      </c>
      <c r="AG23" s="19">
        <v>0</v>
      </c>
      <c r="AH23" s="19">
        <v>1</v>
      </c>
      <c r="AI23" s="19">
        <v>1</v>
      </c>
      <c r="AJ23" s="19">
        <v>5</v>
      </c>
      <c r="AK23" s="19">
        <v>0</v>
      </c>
      <c r="AL23" s="19">
        <v>0</v>
      </c>
      <c r="AM23" s="19">
        <v>6</v>
      </c>
      <c r="AN23" s="19">
        <v>0</v>
      </c>
      <c r="AO23" s="19">
        <v>1</v>
      </c>
      <c r="AP23" s="19">
        <v>0</v>
      </c>
      <c r="AQ23" s="19">
        <v>1</v>
      </c>
      <c r="AR23" s="19">
        <v>1</v>
      </c>
      <c r="AS23" s="19">
        <v>1</v>
      </c>
      <c r="AT23" s="19">
        <v>1</v>
      </c>
      <c r="AU23" s="19">
        <v>0</v>
      </c>
      <c r="AV23" s="19">
        <v>10</v>
      </c>
      <c r="AW23" s="19">
        <v>212</v>
      </c>
      <c r="AX23" s="19">
        <v>136</v>
      </c>
      <c r="AY23" s="19">
        <v>0</v>
      </c>
      <c r="AZ23" s="19">
        <v>6</v>
      </c>
      <c r="BA23" s="19">
        <v>37</v>
      </c>
      <c r="BB23" s="19">
        <v>54</v>
      </c>
      <c r="BC23" s="19">
        <v>5</v>
      </c>
      <c r="BD23" s="19">
        <v>0</v>
      </c>
      <c r="BE23" s="19">
        <v>19</v>
      </c>
      <c r="BF23" s="19">
        <v>88</v>
      </c>
      <c r="BG23" s="19">
        <v>11</v>
      </c>
      <c r="BH23" s="19">
        <v>128</v>
      </c>
      <c r="BI23" s="19">
        <v>4</v>
      </c>
      <c r="BJ23" s="19">
        <v>0</v>
      </c>
      <c r="BK23" s="19">
        <v>12</v>
      </c>
      <c r="BL23" s="19">
        <v>17</v>
      </c>
      <c r="BM23" s="19">
        <v>47</v>
      </c>
      <c r="BN23" s="19">
        <v>21</v>
      </c>
      <c r="BO23" s="19">
        <v>4</v>
      </c>
      <c r="BP23" s="19">
        <v>5</v>
      </c>
      <c r="BQ23" s="19">
        <v>14</v>
      </c>
      <c r="BR23" s="19">
        <v>3</v>
      </c>
      <c r="BS23" s="19">
        <v>9</v>
      </c>
      <c r="BT23" s="19">
        <v>0</v>
      </c>
      <c r="BU23" s="19">
        <v>0</v>
      </c>
      <c r="BV23" s="19">
        <v>2</v>
      </c>
      <c r="BW23" s="19">
        <v>6</v>
      </c>
      <c r="BX23" s="19">
        <v>1</v>
      </c>
      <c r="BY23" s="19">
        <v>1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3</v>
      </c>
      <c r="CF23" s="19">
        <v>3</v>
      </c>
      <c r="CG23" s="19">
        <v>2</v>
      </c>
      <c r="CH23" s="19">
        <v>0</v>
      </c>
      <c r="CI23" s="19">
        <v>5</v>
      </c>
      <c r="CJ23" s="19">
        <v>1</v>
      </c>
      <c r="CK23" s="19">
        <v>0</v>
      </c>
      <c r="CL23" s="19">
        <v>0</v>
      </c>
      <c r="CM23" s="19">
        <v>0</v>
      </c>
      <c r="CN23" s="19">
        <v>26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2</v>
      </c>
      <c r="CV23" s="19">
        <v>2</v>
      </c>
      <c r="CW23" s="19">
        <v>2</v>
      </c>
      <c r="CX23" s="19">
        <v>0</v>
      </c>
      <c r="CY23" s="19">
        <v>2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19">
        <v>0</v>
      </c>
      <c r="DG23" s="19">
        <v>0</v>
      </c>
      <c r="DH23" s="19">
        <v>0</v>
      </c>
      <c r="DI23" s="19">
        <v>18</v>
      </c>
      <c r="DJ23" s="19">
        <v>1</v>
      </c>
      <c r="DK23" s="19">
        <v>7</v>
      </c>
      <c r="DL23" s="19">
        <v>0</v>
      </c>
      <c r="DM23" s="19">
        <v>0</v>
      </c>
      <c r="DN23" s="19">
        <v>2</v>
      </c>
      <c r="DO23" s="19">
        <v>23</v>
      </c>
      <c r="DP23" s="19">
        <v>0</v>
      </c>
      <c r="DQ23" s="19"/>
      <c r="DR23" s="19">
        <v>2</v>
      </c>
      <c r="DS23" s="19" t="s">
        <v>459</v>
      </c>
      <c r="DT23" s="19"/>
      <c r="DU23" s="14">
        <v>0</v>
      </c>
      <c r="DV23" s="14">
        <v>1</v>
      </c>
      <c r="DW23" s="14">
        <v>1</v>
      </c>
      <c r="DX23" s="19"/>
      <c r="DY23" s="19"/>
      <c r="DZ23" s="19">
        <v>21000</v>
      </c>
      <c r="EA23" s="19">
        <v>13</v>
      </c>
      <c r="EB23" s="19">
        <v>14</v>
      </c>
      <c r="EC23" s="19">
        <v>13</v>
      </c>
      <c r="ED23" s="27">
        <v>21997</v>
      </c>
      <c r="EE23" s="22">
        <v>127.52673600000001</v>
      </c>
      <c r="EF23" s="27">
        <v>13</v>
      </c>
      <c r="EG23" s="27">
        <v>12</v>
      </c>
    </row>
    <row r="24" spans="1:137" s="8" customFormat="1" x14ac:dyDescent="0.25">
      <c r="A24" s="25" t="s">
        <v>668</v>
      </c>
      <c r="B24" s="19" t="s">
        <v>273</v>
      </c>
      <c r="C24" s="26" t="s">
        <v>461</v>
      </c>
      <c r="D24" s="26" t="s">
        <v>461</v>
      </c>
      <c r="E24" s="11">
        <v>2</v>
      </c>
      <c r="F24" s="19" t="s">
        <v>460</v>
      </c>
      <c r="G24" s="19" t="s">
        <v>164</v>
      </c>
      <c r="H24" s="6">
        <v>1</v>
      </c>
      <c r="I24" s="19" t="s">
        <v>461</v>
      </c>
      <c r="J24" s="19">
        <v>34815</v>
      </c>
      <c r="K24" s="19" t="s">
        <v>461</v>
      </c>
      <c r="L24" s="19" t="s">
        <v>462</v>
      </c>
      <c r="M24" s="19" t="s">
        <v>463</v>
      </c>
      <c r="N24" s="19" t="s">
        <v>150</v>
      </c>
      <c r="O24" s="19" t="s">
        <v>464</v>
      </c>
      <c r="P24" s="14">
        <v>374752926</v>
      </c>
      <c r="Q24" s="19" t="s">
        <v>465</v>
      </c>
      <c r="R24" s="19" t="s">
        <v>464</v>
      </c>
      <c r="S24" s="14">
        <v>374752926</v>
      </c>
      <c r="T24" s="19" t="s">
        <v>465</v>
      </c>
      <c r="U24" s="19">
        <v>3</v>
      </c>
      <c r="V24" s="19">
        <v>1</v>
      </c>
      <c r="W24" s="34">
        <f t="shared" si="5"/>
        <v>4</v>
      </c>
      <c r="X24" s="19">
        <v>3</v>
      </c>
      <c r="Y24" s="19">
        <v>3</v>
      </c>
      <c r="Z24" s="19">
        <v>1</v>
      </c>
      <c r="AA24" s="19">
        <v>1</v>
      </c>
      <c r="AB24" s="19">
        <v>2</v>
      </c>
      <c r="AC24" s="19">
        <v>0</v>
      </c>
      <c r="AD24" s="19">
        <v>3</v>
      </c>
      <c r="AE24" s="19">
        <v>0</v>
      </c>
      <c r="AF24" s="19">
        <v>0</v>
      </c>
      <c r="AG24" s="19">
        <v>0</v>
      </c>
      <c r="AH24" s="19">
        <v>1</v>
      </c>
      <c r="AI24" s="19">
        <v>1</v>
      </c>
      <c r="AJ24" s="19">
        <v>1</v>
      </c>
      <c r="AK24" s="19">
        <v>1</v>
      </c>
      <c r="AL24" s="19">
        <v>0</v>
      </c>
      <c r="AM24" s="19">
        <v>2</v>
      </c>
      <c r="AN24" s="19">
        <v>1</v>
      </c>
      <c r="AO24" s="19"/>
      <c r="AP24" s="19"/>
      <c r="AQ24" s="19">
        <v>1</v>
      </c>
      <c r="AR24" s="19">
        <v>0</v>
      </c>
      <c r="AS24" s="19">
        <v>0</v>
      </c>
      <c r="AT24" s="19">
        <v>1</v>
      </c>
      <c r="AU24" s="19">
        <v>3</v>
      </c>
      <c r="AV24" s="19">
        <v>0</v>
      </c>
      <c r="AW24" s="19">
        <v>50</v>
      </c>
      <c r="AX24" s="19">
        <v>27</v>
      </c>
      <c r="AY24" s="19">
        <v>7</v>
      </c>
      <c r="AZ24" s="19">
        <v>3</v>
      </c>
      <c r="BA24" s="19">
        <v>0</v>
      </c>
      <c r="BB24" s="19">
        <v>8</v>
      </c>
      <c r="BC24" s="19">
        <v>35</v>
      </c>
      <c r="BD24" s="19">
        <v>3</v>
      </c>
      <c r="BE24" s="19">
        <v>0</v>
      </c>
      <c r="BF24" s="19">
        <v>16</v>
      </c>
      <c r="BG24" s="19">
        <v>1</v>
      </c>
      <c r="BH24" s="19">
        <v>22</v>
      </c>
      <c r="BI24" s="19">
        <v>0</v>
      </c>
      <c r="BJ24" s="19">
        <v>0</v>
      </c>
      <c r="BK24" s="19">
        <v>19</v>
      </c>
      <c r="BL24" s="19">
        <v>0</v>
      </c>
      <c r="BM24" s="19">
        <v>24</v>
      </c>
      <c r="BN24" s="19">
        <v>0</v>
      </c>
      <c r="BO24" s="19">
        <v>7</v>
      </c>
      <c r="BP24" s="19">
        <v>3</v>
      </c>
      <c r="BQ24" s="19">
        <v>9</v>
      </c>
      <c r="BR24" s="19">
        <v>15</v>
      </c>
      <c r="BS24" s="19">
        <v>3</v>
      </c>
      <c r="BT24" s="19">
        <v>1</v>
      </c>
      <c r="BU24" s="19">
        <v>1</v>
      </c>
      <c r="BV24" s="19">
        <v>0</v>
      </c>
      <c r="BW24" s="19">
        <v>11</v>
      </c>
      <c r="BX24" s="19">
        <v>1</v>
      </c>
      <c r="BY24" s="19">
        <v>0</v>
      </c>
      <c r="BZ24" s="19">
        <v>0</v>
      </c>
      <c r="CA24" s="19">
        <v>0</v>
      </c>
      <c r="CB24" s="19">
        <v>5</v>
      </c>
      <c r="CC24" s="19">
        <v>0</v>
      </c>
      <c r="CD24" s="19">
        <v>0</v>
      </c>
      <c r="CE24" s="19">
        <v>18</v>
      </c>
      <c r="CF24" s="19">
        <v>7</v>
      </c>
      <c r="CG24" s="19">
        <v>0</v>
      </c>
      <c r="CH24" s="19">
        <v>12</v>
      </c>
      <c r="CI24" s="19">
        <v>2</v>
      </c>
      <c r="CJ24" s="19">
        <v>0</v>
      </c>
      <c r="CK24" s="19">
        <v>0</v>
      </c>
      <c r="CL24" s="19">
        <v>1</v>
      </c>
      <c r="CM24" s="19">
        <v>0</v>
      </c>
      <c r="CN24" s="19">
        <v>2</v>
      </c>
      <c r="CO24" s="19">
        <v>0</v>
      </c>
      <c r="CP24" s="19">
        <v>1</v>
      </c>
      <c r="CQ24" s="19">
        <v>0</v>
      </c>
      <c r="CR24" s="19">
        <v>0</v>
      </c>
      <c r="CS24" s="19">
        <v>1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5</v>
      </c>
      <c r="DD24" s="19">
        <v>0</v>
      </c>
      <c r="DE24" s="19">
        <v>0</v>
      </c>
      <c r="DF24" s="19">
        <v>0</v>
      </c>
      <c r="DG24" s="19">
        <v>0</v>
      </c>
      <c r="DH24" s="19">
        <v>0</v>
      </c>
      <c r="DI24" s="19">
        <v>1</v>
      </c>
      <c r="DJ24" s="19">
        <v>1</v>
      </c>
      <c r="DK24" s="19">
        <v>0</v>
      </c>
      <c r="DL24" s="19">
        <v>0</v>
      </c>
      <c r="DM24" s="19">
        <v>0</v>
      </c>
      <c r="DN24" s="19">
        <v>0</v>
      </c>
      <c r="DO24" s="19">
        <v>10</v>
      </c>
      <c r="DP24" s="19">
        <v>1</v>
      </c>
      <c r="DQ24" s="19" t="s">
        <v>466</v>
      </c>
      <c r="DR24" s="19">
        <v>2</v>
      </c>
      <c r="DS24" s="19" t="s">
        <v>467</v>
      </c>
      <c r="DT24" s="19">
        <v>0</v>
      </c>
      <c r="DU24" s="14">
        <v>1</v>
      </c>
      <c r="DV24" s="14">
        <v>1</v>
      </c>
      <c r="DW24" s="14">
        <v>1</v>
      </c>
      <c r="DX24" s="19">
        <v>0</v>
      </c>
      <c r="DY24" s="19">
        <v>0</v>
      </c>
      <c r="DZ24" s="19">
        <v>9500</v>
      </c>
      <c r="EA24" s="19">
        <v>267</v>
      </c>
      <c r="EB24" s="19">
        <v>42</v>
      </c>
      <c r="EC24" s="19">
        <v>24</v>
      </c>
      <c r="ED24" s="27">
        <v>9416</v>
      </c>
      <c r="EE24" s="22">
        <v>266.62240299999996</v>
      </c>
      <c r="EF24" s="27">
        <v>8</v>
      </c>
      <c r="EG24" s="27">
        <v>8</v>
      </c>
    </row>
    <row r="25" spans="1:137" s="8" customFormat="1" ht="89.25" x14ac:dyDescent="0.25">
      <c r="A25" s="25" t="s">
        <v>669</v>
      </c>
      <c r="B25" s="19" t="s">
        <v>273</v>
      </c>
      <c r="C25" s="26" t="s">
        <v>470</v>
      </c>
      <c r="D25" s="26" t="s">
        <v>470</v>
      </c>
      <c r="E25" s="11">
        <v>2</v>
      </c>
      <c r="F25" s="19" t="s">
        <v>468</v>
      </c>
      <c r="G25" s="19" t="s">
        <v>469</v>
      </c>
      <c r="H25" s="6">
        <v>558</v>
      </c>
      <c r="I25" s="19" t="s">
        <v>470</v>
      </c>
      <c r="J25" s="19">
        <v>33101</v>
      </c>
      <c r="K25" s="19" t="s">
        <v>470</v>
      </c>
      <c r="L25" s="19" t="s">
        <v>471</v>
      </c>
      <c r="M25" s="19" t="s">
        <v>472</v>
      </c>
      <c r="N25" s="19" t="s">
        <v>139</v>
      </c>
      <c r="O25" s="19" t="s">
        <v>473</v>
      </c>
      <c r="P25" s="14">
        <v>910190241</v>
      </c>
      <c r="Q25" s="19" t="s">
        <v>474</v>
      </c>
      <c r="R25" s="19" t="s">
        <v>475</v>
      </c>
      <c r="S25" s="14">
        <v>910190241</v>
      </c>
      <c r="T25" s="19" t="s">
        <v>474</v>
      </c>
      <c r="U25" s="19">
        <v>4</v>
      </c>
      <c r="V25" s="19">
        <v>0</v>
      </c>
      <c r="W25" s="34">
        <f t="shared" si="5"/>
        <v>4</v>
      </c>
      <c r="X25" s="19">
        <v>4</v>
      </c>
      <c r="Y25" s="19">
        <v>4</v>
      </c>
      <c r="Z25" s="19">
        <v>0</v>
      </c>
      <c r="AA25" s="19">
        <v>0</v>
      </c>
      <c r="AB25" s="19">
        <v>3</v>
      </c>
      <c r="AC25" s="19"/>
      <c r="AD25" s="19">
        <v>4</v>
      </c>
      <c r="AE25" s="19"/>
      <c r="AF25" s="19"/>
      <c r="AG25" s="19"/>
      <c r="AH25" s="19"/>
      <c r="AI25" s="19">
        <v>1</v>
      </c>
      <c r="AJ25" s="19">
        <v>3</v>
      </c>
      <c r="AK25" s="19">
        <v>1</v>
      </c>
      <c r="AL25" s="19">
        <v>1</v>
      </c>
      <c r="AM25" s="19">
        <v>1</v>
      </c>
      <c r="AN25" s="19">
        <v>1</v>
      </c>
      <c r="AO25" s="19"/>
      <c r="AP25" s="19"/>
      <c r="AQ25" s="19">
        <v>1</v>
      </c>
      <c r="AR25" s="19">
        <v>1</v>
      </c>
      <c r="AS25" s="19">
        <v>1</v>
      </c>
      <c r="AT25" s="19">
        <v>0</v>
      </c>
      <c r="AU25" s="19">
        <v>2</v>
      </c>
      <c r="AV25" s="19">
        <v>13</v>
      </c>
      <c r="AW25" s="19">
        <v>181</v>
      </c>
      <c r="AX25" s="19">
        <v>36</v>
      </c>
      <c r="AY25" s="19">
        <v>0</v>
      </c>
      <c r="AZ25" s="19">
        <v>0</v>
      </c>
      <c r="BA25" s="19">
        <v>3</v>
      </c>
      <c r="BB25" s="19">
        <v>40</v>
      </c>
      <c r="BC25" s="19">
        <v>26</v>
      </c>
      <c r="BD25" s="19">
        <v>22</v>
      </c>
      <c r="BE25" s="19">
        <v>0</v>
      </c>
      <c r="BF25" s="19">
        <v>21</v>
      </c>
      <c r="BG25" s="19">
        <v>1</v>
      </c>
      <c r="BH25" s="19">
        <v>33</v>
      </c>
      <c r="BI25" s="19">
        <v>3</v>
      </c>
      <c r="BJ25" s="19">
        <v>0</v>
      </c>
      <c r="BK25" s="19">
        <v>25</v>
      </c>
      <c r="BL25" s="19">
        <v>0</v>
      </c>
      <c r="BM25" s="19">
        <v>76</v>
      </c>
      <c r="BN25" s="19">
        <v>0</v>
      </c>
      <c r="BO25" s="19">
        <v>3</v>
      </c>
      <c r="BP25" s="19">
        <v>0</v>
      </c>
      <c r="BQ25" s="19">
        <v>35</v>
      </c>
      <c r="BR25" s="19">
        <v>6</v>
      </c>
      <c r="BS25" s="19">
        <v>0</v>
      </c>
      <c r="BT25" s="19">
        <v>0</v>
      </c>
      <c r="BU25" s="19">
        <v>12</v>
      </c>
      <c r="BV25" s="19">
        <v>0</v>
      </c>
      <c r="BW25" s="19">
        <v>16</v>
      </c>
      <c r="BX25" s="19">
        <v>0</v>
      </c>
      <c r="BY25" s="19">
        <v>1</v>
      </c>
      <c r="BZ25" s="19">
        <v>1</v>
      </c>
      <c r="CA25" s="19">
        <v>0</v>
      </c>
      <c r="CB25" s="19">
        <v>0</v>
      </c>
      <c r="CC25" s="19">
        <v>0</v>
      </c>
      <c r="CD25" s="19">
        <v>0</v>
      </c>
      <c r="CE25" s="19">
        <v>5</v>
      </c>
      <c r="CF25" s="19">
        <v>0</v>
      </c>
      <c r="CG25" s="19">
        <v>0</v>
      </c>
      <c r="CH25" s="19">
        <v>0</v>
      </c>
      <c r="CI25" s="19">
        <v>2</v>
      </c>
      <c r="CJ25" s="19">
        <v>0</v>
      </c>
      <c r="CK25" s="19">
        <v>0</v>
      </c>
      <c r="CL25" s="19">
        <v>0</v>
      </c>
      <c r="CM25" s="19">
        <v>36</v>
      </c>
      <c r="CN25" s="19">
        <v>2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19">
        <v>0</v>
      </c>
      <c r="DG25" s="19">
        <v>0</v>
      </c>
      <c r="DH25" s="19">
        <v>0</v>
      </c>
      <c r="DI25" s="19">
        <v>1</v>
      </c>
      <c r="DJ25" s="19">
        <v>1</v>
      </c>
      <c r="DK25" s="19">
        <v>1</v>
      </c>
      <c r="DL25" s="19">
        <v>0</v>
      </c>
      <c r="DM25" s="19">
        <v>0</v>
      </c>
      <c r="DN25" s="19">
        <v>0</v>
      </c>
      <c r="DO25" s="19">
        <v>5</v>
      </c>
      <c r="DP25" s="19">
        <v>1</v>
      </c>
      <c r="DQ25" s="19" t="s">
        <v>476</v>
      </c>
      <c r="DR25" s="19">
        <v>2</v>
      </c>
      <c r="DS25" s="19" t="s">
        <v>477</v>
      </c>
      <c r="DT25" s="19"/>
      <c r="DU25" s="14">
        <v>1</v>
      </c>
      <c r="DV25" s="14">
        <v>1</v>
      </c>
      <c r="DW25" s="14">
        <v>1</v>
      </c>
      <c r="DX25" s="19"/>
      <c r="DY25" s="19"/>
      <c r="DZ25" s="19">
        <v>9551</v>
      </c>
      <c r="EA25" s="19">
        <v>159</v>
      </c>
      <c r="EB25" s="19">
        <v>13</v>
      </c>
      <c r="EC25" s="19">
        <v>9</v>
      </c>
      <c r="ED25" s="27">
        <v>9502</v>
      </c>
      <c r="EE25" s="22">
        <v>159.36912999999998</v>
      </c>
      <c r="EF25" s="27">
        <v>13</v>
      </c>
      <c r="EG25" s="27">
        <v>6</v>
      </c>
    </row>
    <row r="26" spans="1:137" s="8" customFormat="1" ht="15" x14ac:dyDescent="0.25">
      <c r="A26" s="25">
        <v>12198</v>
      </c>
      <c r="B26" s="19" t="s">
        <v>171</v>
      </c>
      <c r="C26" s="26" t="s">
        <v>171</v>
      </c>
      <c r="D26" s="26" t="s">
        <v>171</v>
      </c>
      <c r="E26" s="11">
        <v>4</v>
      </c>
      <c r="F26" s="19" t="s">
        <v>172</v>
      </c>
      <c r="G26" s="19" t="s">
        <v>156</v>
      </c>
      <c r="H26" s="6" t="s">
        <v>633</v>
      </c>
      <c r="I26" s="19" t="s">
        <v>171</v>
      </c>
      <c r="J26" s="19">
        <v>30632</v>
      </c>
      <c r="K26" s="19" t="s">
        <v>171</v>
      </c>
      <c r="L26" s="19" t="s">
        <v>173</v>
      </c>
      <c r="M26" s="19" t="s">
        <v>174</v>
      </c>
      <c r="N26" s="19" t="s">
        <v>175</v>
      </c>
      <c r="O26" s="19" t="s">
        <v>176</v>
      </c>
      <c r="P26" s="14">
        <v>378034100</v>
      </c>
      <c r="Q26" s="19" t="s">
        <v>177</v>
      </c>
      <c r="R26" s="19" t="s">
        <v>178</v>
      </c>
      <c r="S26" s="14">
        <v>378034120</v>
      </c>
      <c r="T26" s="19" t="s">
        <v>179</v>
      </c>
      <c r="U26" s="19">
        <v>12</v>
      </c>
      <c r="V26" s="19">
        <v>2</v>
      </c>
      <c r="W26" s="34">
        <f t="shared" si="5"/>
        <v>14</v>
      </c>
      <c r="X26" s="19">
        <v>12</v>
      </c>
      <c r="Y26" s="19">
        <v>12</v>
      </c>
      <c r="Z26" s="19">
        <v>2</v>
      </c>
      <c r="AA26" s="19">
        <v>2</v>
      </c>
      <c r="AB26" s="19">
        <v>10</v>
      </c>
      <c r="AC26" s="19">
        <v>0</v>
      </c>
      <c r="AD26" s="19">
        <v>6</v>
      </c>
      <c r="AE26" s="19">
        <v>0</v>
      </c>
      <c r="AF26" s="19">
        <v>6</v>
      </c>
      <c r="AG26" s="19">
        <v>0</v>
      </c>
      <c r="AH26" s="19">
        <v>2</v>
      </c>
      <c r="AI26" s="19">
        <v>3</v>
      </c>
      <c r="AJ26" s="19">
        <v>7</v>
      </c>
      <c r="AK26" s="19">
        <v>0</v>
      </c>
      <c r="AL26" s="19">
        <v>0</v>
      </c>
      <c r="AM26" s="19">
        <v>0</v>
      </c>
      <c r="AN26" s="19">
        <v>8</v>
      </c>
      <c r="AO26" s="19">
        <v>4</v>
      </c>
      <c r="AP26" s="19">
        <v>0</v>
      </c>
      <c r="AQ26" s="19">
        <v>1</v>
      </c>
      <c r="AR26" s="19">
        <v>1</v>
      </c>
      <c r="AS26" s="19">
        <v>0</v>
      </c>
      <c r="AT26" s="19">
        <v>1</v>
      </c>
      <c r="AU26" s="19">
        <v>201</v>
      </c>
      <c r="AV26" s="19">
        <v>1</v>
      </c>
      <c r="AW26" s="19">
        <v>69</v>
      </c>
      <c r="AX26" s="19">
        <v>298</v>
      </c>
      <c r="AY26" s="19">
        <v>73</v>
      </c>
      <c r="AZ26" s="19">
        <v>15</v>
      </c>
      <c r="BA26" s="19">
        <v>73</v>
      </c>
      <c r="BB26" s="19">
        <v>0</v>
      </c>
      <c r="BC26" s="19">
        <v>24</v>
      </c>
      <c r="BD26" s="19">
        <v>0</v>
      </c>
      <c r="BE26" s="19">
        <v>8</v>
      </c>
      <c r="BF26" s="19">
        <v>104</v>
      </c>
      <c r="BG26" s="19">
        <v>0</v>
      </c>
      <c r="BH26" s="19">
        <v>160</v>
      </c>
      <c r="BI26" s="19">
        <v>0</v>
      </c>
      <c r="BJ26" s="19">
        <v>0</v>
      </c>
      <c r="BK26" s="19">
        <v>27</v>
      </c>
      <c r="BL26" s="19">
        <v>0</v>
      </c>
      <c r="BM26" s="19">
        <v>100</v>
      </c>
      <c r="BN26" s="19">
        <v>4</v>
      </c>
      <c r="BO26" s="19">
        <v>38</v>
      </c>
      <c r="BP26" s="19">
        <v>8</v>
      </c>
      <c r="BQ26" s="19">
        <v>15</v>
      </c>
      <c r="BR26" s="19">
        <v>8</v>
      </c>
      <c r="BS26" s="19">
        <v>14</v>
      </c>
      <c r="BT26" s="19">
        <v>0</v>
      </c>
      <c r="BU26" s="19">
        <v>0</v>
      </c>
      <c r="BV26" s="19">
        <v>0</v>
      </c>
      <c r="BW26" s="19">
        <v>1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4</v>
      </c>
      <c r="CG26" s="19">
        <v>2</v>
      </c>
      <c r="CH26" s="19">
        <v>294</v>
      </c>
      <c r="CI26" s="19">
        <v>22</v>
      </c>
      <c r="CJ26" s="19">
        <v>0</v>
      </c>
      <c r="CK26" s="19">
        <v>8</v>
      </c>
      <c r="CL26" s="19">
        <v>16</v>
      </c>
      <c r="CM26" s="19">
        <v>0</v>
      </c>
      <c r="CN26" s="19">
        <v>11</v>
      </c>
      <c r="CO26" s="19">
        <v>0</v>
      </c>
      <c r="CP26" s="19">
        <v>0</v>
      </c>
      <c r="CQ26" s="19">
        <v>0</v>
      </c>
      <c r="CR26" s="19">
        <v>0</v>
      </c>
      <c r="CS26" s="19">
        <v>0</v>
      </c>
      <c r="CT26" s="19">
        <v>4</v>
      </c>
      <c r="CU26" s="19">
        <v>0</v>
      </c>
      <c r="CV26" s="19">
        <v>0</v>
      </c>
      <c r="CW26" s="19">
        <v>0</v>
      </c>
      <c r="CX26" s="19">
        <v>0</v>
      </c>
      <c r="CY26" s="19">
        <v>0</v>
      </c>
      <c r="CZ26" s="19">
        <v>0</v>
      </c>
      <c r="DA26" s="19">
        <v>0</v>
      </c>
      <c r="DB26" s="19">
        <v>0</v>
      </c>
      <c r="DC26" s="19">
        <v>2</v>
      </c>
      <c r="DD26" s="19">
        <v>0</v>
      </c>
      <c r="DE26" s="19">
        <v>0</v>
      </c>
      <c r="DF26" s="19">
        <v>0</v>
      </c>
      <c r="DG26" s="19">
        <v>0</v>
      </c>
      <c r="DH26" s="19">
        <v>0</v>
      </c>
      <c r="DI26" s="19">
        <v>7</v>
      </c>
      <c r="DJ26" s="19">
        <v>1</v>
      </c>
      <c r="DK26" s="19">
        <v>2</v>
      </c>
      <c r="DL26" s="19">
        <v>0</v>
      </c>
      <c r="DM26" s="19">
        <v>0</v>
      </c>
      <c r="DN26" s="19">
        <v>2</v>
      </c>
      <c r="DO26" s="19">
        <v>182</v>
      </c>
      <c r="DP26" s="19">
        <v>0</v>
      </c>
      <c r="DQ26" s="19"/>
      <c r="DR26" s="19">
        <v>2</v>
      </c>
      <c r="DS26" s="19"/>
      <c r="DT26" s="19"/>
      <c r="DU26" s="14">
        <v>1</v>
      </c>
      <c r="DV26" s="14">
        <v>1</v>
      </c>
      <c r="DW26" s="14">
        <v>1</v>
      </c>
      <c r="DX26" s="19"/>
      <c r="DY26" s="19"/>
      <c r="DZ26" s="19"/>
      <c r="EA26" s="19"/>
      <c r="EB26" s="19"/>
      <c r="EC26" s="19"/>
      <c r="ED26" s="28">
        <v>4199</v>
      </c>
      <c r="EE26" s="22">
        <v>27.290199999999999</v>
      </c>
      <c r="EF26" s="27">
        <v>3</v>
      </c>
      <c r="EG26" s="27">
        <v>4</v>
      </c>
    </row>
    <row r="27" spans="1:137" s="8" customFormat="1" ht="127.5" x14ac:dyDescent="0.25">
      <c r="A27" s="25" t="s">
        <v>670</v>
      </c>
      <c r="B27" s="19" t="s">
        <v>273</v>
      </c>
      <c r="C27" s="26" t="s">
        <v>479</v>
      </c>
      <c r="D27" s="26" t="s">
        <v>479</v>
      </c>
      <c r="E27" s="11">
        <v>2</v>
      </c>
      <c r="F27" s="19" t="s">
        <v>478</v>
      </c>
      <c r="G27" s="19" t="s">
        <v>158</v>
      </c>
      <c r="H27" s="6">
        <v>47</v>
      </c>
      <c r="I27" s="19" t="s">
        <v>479</v>
      </c>
      <c r="J27" s="19">
        <v>34522</v>
      </c>
      <c r="K27" s="19" t="s">
        <v>479</v>
      </c>
      <c r="L27" s="19" t="s">
        <v>480</v>
      </c>
      <c r="M27" s="19" t="s">
        <v>481</v>
      </c>
      <c r="N27" s="19" t="s">
        <v>149</v>
      </c>
      <c r="O27" s="19" t="s">
        <v>482</v>
      </c>
      <c r="P27" s="14">
        <v>379497877</v>
      </c>
      <c r="Q27" s="19" t="s">
        <v>483</v>
      </c>
      <c r="R27" s="19" t="s">
        <v>482</v>
      </c>
      <c r="S27" s="14">
        <v>379497877</v>
      </c>
      <c r="T27" s="19" t="s">
        <v>483</v>
      </c>
      <c r="U27" s="19">
        <v>2</v>
      </c>
      <c r="V27" s="19">
        <v>2</v>
      </c>
      <c r="W27" s="34">
        <f t="shared" ref="W27:W30" si="6">SUM(U27:V27)</f>
        <v>4</v>
      </c>
      <c r="X27" s="19">
        <v>2</v>
      </c>
      <c r="Y27" s="19">
        <v>2</v>
      </c>
      <c r="Z27" s="19"/>
      <c r="AA27" s="19"/>
      <c r="AB27" s="19">
        <v>2</v>
      </c>
      <c r="AC27" s="19"/>
      <c r="AD27" s="19">
        <v>1</v>
      </c>
      <c r="AE27" s="19"/>
      <c r="AF27" s="19">
        <v>1</v>
      </c>
      <c r="AG27" s="19"/>
      <c r="AH27" s="19"/>
      <c r="AI27" s="19"/>
      <c r="AJ27" s="19">
        <v>2</v>
      </c>
      <c r="AK27" s="19"/>
      <c r="AL27" s="19"/>
      <c r="AM27" s="19">
        <v>9</v>
      </c>
      <c r="AN27" s="19"/>
      <c r="AO27" s="19"/>
      <c r="AP27" s="19"/>
      <c r="AQ27" s="23">
        <v>0</v>
      </c>
      <c r="AR27" s="19">
        <v>1</v>
      </c>
      <c r="AS27" s="19">
        <v>0</v>
      </c>
      <c r="AT27" s="19">
        <v>1</v>
      </c>
      <c r="AU27" s="19">
        <v>1</v>
      </c>
      <c r="AV27" s="19">
        <v>1</v>
      </c>
      <c r="AW27" s="19">
        <v>158</v>
      </c>
      <c r="AX27" s="19">
        <v>21</v>
      </c>
      <c r="AY27" s="19">
        <v>0</v>
      </c>
      <c r="AZ27" s="19">
        <v>0</v>
      </c>
      <c r="BA27" s="19">
        <v>2</v>
      </c>
      <c r="BB27" s="19">
        <v>13</v>
      </c>
      <c r="BC27" s="19">
        <v>15</v>
      </c>
      <c r="BD27" s="19">
        <v>0</v>
      </c>
      <c r="BE27" s="19">
        <v>1</v>
      </c>
      <c r="BF27" s="19">
        <v>14</v>
      </c>
      <c r="BG27" s="19">
        <v>0</v>
      </c>
      <c r="BH27" s="19">
        <v>7</v>
      </c>
      <c r="BI27" s="19">
        <v>1</v>
      </c>
      <c r="BJ27" s="19">
        <v>0</v>
      </c>
      <c r="BK27" s="19">
        <v>7</v>
      </c>
      <c r="BL27" s="19">
        <v>0</v>
      </c>
      <c r="BM27" s="19">
        <v>12</v>
      </c>
      <c r="BN27" s="19">
        <v>0</v>
      </c>
      <c r="BO27" s="19">
        <v>0</v>
      </c>
      <c r="BP27" s="19">
        <v>7</v>
      </c>
      <c r="BQ27" s="19">
        <v>30</v>
      </c>
      <c r="BR27" s="19">
        <v>4</v>
      </c>
      <c r="BS27" s="19">
        <v>2</v>
      </c>
      <c r="BT27" s="19">
        <v>0</v>
      </c>
      <c r="BU27" s="19">
        <v>2</v>
      </c>
      <c r="BV27" s="19">
        <v>0</v>
      </c>
      <c r="BW27" s="19">
        <v>2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1</v>
      </c>
      <c r="CF27" s="19">
        <v>1</v>
      </c>
      <c r="CG27" s="19">
        <v>0</v>
      </c>
      <c r="CH27" s="19">
        <v>7</v>
      </c>
      <c r="CI27" s="19">
        <v>0</v>
      </c>
      <c r="CJ27" s="19">
        <v>0</v>
      </c>
      <c r="CK27" s="19">
        <v>0</v>
      </c>
      <c r="CL27" s="19">
        <v>1</v>
      </c>
      <c r="CM27" s="19">
        <v>0</v>
      </c>
      <c r="CN27" s="19">
        <v>1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9">
        <v>0</v>
      </c>
      <c r="DD27" s="19">
        <v>0</v>
      </c>
      <c r="DE27" s="19">
        <v>0</v>
      </c>
      <c r="DF27" s="19">
        <v>0</v>
      </c>
      <c r="DG27" s="19">
        <v>0</v>
      </c>
      <c r="DH27" s="19">
        <v>0</v>
      </c>
      <c r="DI27" s="19">
        <v>1</v>
      </c>
      <c r="DJ27" s="19">
        <v>0</v>
      </c>
      <c r="DK27" s="19">
        <v>0</v>
      </c>
      <c r="DL27" s="19">
        <v>1</v>
      </c>
      <c r="DM27" s="19">
        <v>0</v>
      </c>
      <c r="DN27" s="19">
        <v>0</v>
      </c>
      <c r="DO27" s="19">
        <v>16</v>
      </c>
      <c r="DP27" s="19">
        <v>1</v>
      </c>
      <c r="DQ27" s="19" t="s">
        <v>484</v>
      </c>
      <c r="DR27" s="19">
        <v>2</v>
      </c>
      <c r="DS27" s="19" t="s">
        <v>485</v>
      </c>
      <c r="DT27" s="19"/>
      <c r="DU27" s="14">
        <v>1</v>
      </c>
      <c r="DV27" s="14">
        <v>1</v>
      </c>
      <c r="DW27" s="14">
        <v>1</v>
      </c>
      <c r="DX27" s="19" t="s">
        <v>486</v>
      </c>
      <c r="DY27" s="19"/>
      <c r="DZ27" s="19"/>
      <c r="EA27" s="19"/>
      <c r="EB27" s="19"/>
      <c r="EC27" s="19"/>
      <c r="ED27" s="27">
        <v>6440</v>
      </c>
      <c r="EE27" s="22">
        <v>257.64962100000002</v>
      </c>
      <c r="EF27" s="27">
        <v>13</v>
      </c>
      <c r="EG27" s="27">
        <v>10</v>
      </c>
    </row>
    <row r="28" spans="1:137" s="8" customFormat="1" ht="25.5" x14ac:dyDescent="0.25">
      <c r="A28" s="25" t="s">
        <v>671</v>
      </c>
      <c r="B28" s="19" t="s">
        <v>273</v>
      </c>
      <c r="C28" s="26" t="s">
        <v>488</v>
      </c>
      <c r="D28" s="26" t="s">
        <v>488</v>
      </c>
      <c r="E28" s="11">
        <v>3</v>
      </c>
      <c r="F28" s="19" t="s">
        <v>487</v>
      </c>
      <c r="G28" s="19" t="s">
        <v>154</v>
      </c>
      <c r="H28" s="6">
        <v>107</v>
      </c>
      <c r="I28" s="19" t="s">
        <v>488</v>
      </c>
      <c r="J28" s="19">
        <v>33401</v>
      </c>
      <c r="K28" s="19" t="s">
        <v>488</v>
      </c>
      <c r="L28" s="19" t="s">
        <v>489</v>
      </c>
      <c r="M28" s="19" t="s">
        <v>490</v>
      </c>
      <c r="N28" s="19" t="s">
        <v>159</v>
      </c>
      <c r="O28" s="19" t="s">
        <v>491</v>
      </c>
      <c r="P28" s="14">
        <v>377332540</v>
      </c>
      <c r="Q28" s="19" t="s">
        <v>492</v>
      </c>
      <c r="R28" s="19"/>
      <c r="S28" s="14"/>
      <c r="T28" s="19"/>
      <c r="U28" s="19">
        <v>5</v>
      </c>
      <c r="V28" s="19">
        <v>1</v>
      </c>
      <c r="W28" s="34">
        <f t="shared" si="6"/>
        <v>6</v>
      </c>
      <c r="X28" s="19">
        <v>5</v>
      </c>
      <c r="Y28" s="19">
        <v>5</v>
      </c>
      <c r="Z28" s="19">
        <v>0.62</v>
      </c>
      <c r="AA28" s="19">
        <v>0.62</v>
      </c>
      <c r="AB28" s="19">
        <v>5</v>
      </c>
      <c r="AC28" s="19">
        <v>0</v>
      </c>
      <c r="AD28" s="19">
        <v>4</v>
      </c>
      <c r="AE28" s="19">
        <v>0</v>
      </c>
      <c r="AF28" s="19">
        <v>1</v>
      </c>
      <c r="AG28" s="19">
        <v>0</v>
      </c>
      <c r="AH28" s="19"/>
      <c r="AI28" s="19">
        <v>1</v>
      </c>
      <c r="AJ28" s="19">
        <v>4</v>
      </c>
      <c r="AK28" s="19">
        <v>0</v>
      </c>
      <c r="AL28" s="19">
        <v>0</v>
      </c>
      <c r="AM28" s="19">
        <v>0</v>
      </c>
      <c r="AN28" s="19">
        <v>4</v>
      </c>
      <c r="AO28" s="19">
        <v>1</v>
      </c>
      <c r="AP28" s="19">
        <v>0</v>
      </c>
      <c r="AQ28" s="19">
        <v>1</v>
      </c>
      <c r="AR28" s="19">
        <v>1</v>
      </c>
      <c r="AS28" s="19">
        <v>0</v>
      </c>
      <c r="AT28" s="19">
        <v>1</v>
      </c>
      <c r="AU28" s="19">
        <v>2</v>
      </c>
      <c r="AV28" s="19">
        <v>0</v>
      </c>
      <c r="AW28" s="19">
        <v>156</v>
      </c>
      <c r="AX28" s="19">
        <v>72</v>
      </c>
      <c r="AY28" s="19">
        <v>7</v>
      </c>
      <c r="AZ28" s="19">
        <v>0</v>
      </c>
      <c r="BA28" s="19">
        <v>14</v>
      </c>
      <c r="BB28" s="19">
        <v>37</v>
      </c>
      <c r="BC28" s="19">
        <v>13</v>
      </c>
      <c r="BD28" s="19">
        <v>0</v>
      </c>
      <c r="BE28" s="19">
        <v>5</v>
      </c>
      <c r="BF28" s="19">
        <v>41</v>
      </c>
      <c r="BG28" s="19">
        <v>1</v>
      </c>
      <c r="BH28" s="19">
        <v>75</v>
      </c>
      <c r="BI28" s="19">
        <v>0</v>
      </c>
      <c r="BJ28" s="19">
        <v>0</v>
      </c>
      <c r="BK28" s="19">
        <v>18</v>
      </c>
      <c r="BL28" s="19">
        <v>0</v>
      </c>
      <c r="BM28" s="19">
        <v>72</v>
      </c>
      <c r="BN28" s="19">
        <v>0</v>
      </c>
      <c r="BO28" s="19">
        <v>2</v>
      </c>
      <c r="BP28" s="19">
        <v>2</v>
      </c>
      <c r="BQ28" s="19">
        <v>12</v>
      </c>
      <c r="BR28" s="19">
        <v>4</v>
      </c>
      <c r="BS28" s="19">
        <v>4</v>
      </c>
      <c r="BT28" s="19">
        <v>1</v>
      </c>
      <c r="BU28" s="19">
        <v>1</v>
      </c>
      <c r="BV28" s="19">
        <v>3</v>
      </c>
      <c r="BW28" s="19">
        <v>15</v>
      </c>
      <c r="BX28" s="19">
        <v>1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1</v>
      </c>
      <c r="CH28" s="19">
        <v>41</v>
      </c>
      <c r="CI28" s="19">
        <v>5</v>
      </c>
      <c r="CJ28" s="19">
        <v>0</v>
      </c>
      <c r="CK28" s="19">
        <v>7</v>
      </c>
      <c r="CL28" s="19">
        <v>36</v>
      </c>
      <c r="CM28" s="19">
        <v>5</v>
      </c>
      <c r="CN28" s="19">
        <v>10</v>
      </c>
      <c r="CO28" s="19">
        <v>0</v>
      </c>
      <c r="CP28" s="19">
        <v>0</v>
      </c>
      <c r="CQ28" s="19">
        <v>0</v>
      </c>
      <c r="CR28" s="19">
        <v>0</v>
      </c>
      <c r="CS28" s="19">
        <v>0</v>
      </c>
      <c r="CT28" s="19">
        <v>0</v>
      </c>
      <c r="CU28" s="19">
        <v>3</v>
      </c>
      <c r="CV28" s="19">
        <v>3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19">
        <v>0</v>
      </c>
      <c r="DG28" s="19">
        <v>0</v>
      </c>
      <c r="DH28" s="19">
        <v>4</v>
      </c>
      <c r="DI28" s="19">
        <v>3</v>
      </c>
      <c r="DJ28" s="19">
        <v>1</v>
      </c>
      <c r="DK28" s="19">
        <v>1</v>
      </c>
      <c r="DL28" s="19">
        <v>0</v>
      </c>
      <c r="DM28" s="19">
        <v>1</v>
      </c>
      <c r="DN28" s="19">
        <v>2</v>
      </c>
      <c r="DO28" s="19">
        <v>61</v>
      </c>
      <c r="DP28" s="19">
        <v>1</v>
      </c>
      <c r="DQ28" s="19" t="s">
        <v>493</v>
      </c>
      <c r="DR28" s="19">
        <v>2</v>
      </c>
      <c r="DS28" s="19" t="s">
        <v>494</v>
      </c>
      <c r="DT28" s="19"/>
      <c r="DU28" s="14">
        <v>1</v>
      </c>
      <c r="DV28" s="14">
        <v>1</v>
      </c>
      <c r="DW28" s="14">
        <v>1</v>
      </c>
      <c r="DX28" s="19"/>
      <c r="DY28" s="19"/>
      <c r="DZ28" s="19">
        <v>14779</v>
      </c>
      <c r="EA28" s="19">
        <v>192.99</v>
      </c>
      <c r="EB28" s="19">
        <v>20</v>
      </c>
      <c r="EC28" s="19">
        <v>13</v>
      </c>
      <c r="ED28" s="27">
        <v>14346</v>
      </c>
      <c r="EE28" s="22">
        <v>192.99886100000001</v>
      </c>
      <c r="EF28" s="27">
        <v>20</v>
      </c>
      <c r="EG28" s="27">
        <v>12</v>
      </c>
    </row>
    <row r="29" spans="1:137" s="8" customFormat="1" ht="51" x14ac:dyDescent="0.25">
      <c r="A29" s="25" t="s">
        <v>672</v>
      </c>
      <c r="B29" s="19" t="s">
        <v>273</v>
      </c>
      <c r="C29" s="26" t="s">
        <v>496</v>
      </c>
      <c r="D29" s="26" t="s">
        <v>496</v>
      </c>
      <c r="E29" s="11">
        <v>2</v>
      </c>
      <c r="F29" s="19" t="s">
        <v>495</v>
      </c>
      <c r="G29" s="19" t="s">
        <v>629</v>
      </c>
      <c r="H29" s="6">
        <v>363</v>
      </c>
      <c r="I29" s="19" t="s">
        <v>496</v>
      </c>
      <c r="J29" s="19">
        <v>33828</v>
      </c>
      <c r="K29" s="19" t="s">
        <v>496</v>
      </c>
      <c r="L29" s="19" t="s">
        <v>497</v>
      </c>
      <c r="M29" s="19" t="s">
        <v>498</v>
      </c>
      <c r="N29" s="19" t="s">
        <v>151</v>
      </c>
      <c r="O29" s="19" t="s">
        <v>499</v>
      </c>
      <c r="P29" s="14">
        <v>371740815</v>
      </c>
      <c r="Q29" s="19" t="s">
        <v>500</v>
      </c>
      <c r="R29" s="19" t="s">
        <v>501</v>
      </c>
      <c r="S29" s="14">
        <v>371740816</v>
      </c>
      <c r="T29" s="19" t="s">
        <v>502</v>
      </c>
      <c r="U29" s="19">
        <v>3</v>
      </c>
      <c r="V29" s="19">
        <v>0</v>
      </c>
      <c r="W29" s="34">
        <f t="shared" si="6"/>
        <v>3</v>
      </c>
      <c r="X29" s="19">
        <v>3</v>
      </c>
      <c r="Y29" s="19">
        <v>3</v>
      </c>
      <c r="Z29" s="19">
        <v>0</v>
      </c>
      <c r="AA29" s="19">
        <v>0</v>
      </c>
      <c r="AB29" s="19">
        <v>3</v>
      </c>
      <c r="AC29" s="19">
        <v>0</v>
      </c>
      <c r="AD29" s="19">
        <v>3</v>
      </c>
      <c r="AE29" s="19">
        <v>0</v>
      </c>
      <c r="AF29" s="19">
        <v>0</v>
      </c>
      <c r="AG29" s="19">
        <v>0</v>
      </c>
      <c r="AH29" s="19">
        <v>1</v>
      </c>
      <c r="AI29" s="19">
        <v>0</v>
      </c>
      <c r="AJ29" s="19">
        <v>2</v>
      </c>
      <c r="AK29" s="19">
        <v>0</v>
      </c>
      <c r="AL29" s="19">
        <v>2</v>
      </c>
      <c r="AM29" s="19">
        <v>1</v>
      </c>
      <c r="AN29" s="19">
        <v>0</v>
      </c>
      <c r="AO29" s="19">
        <v>0</v>
      </c>
      <c r="AP29" s="19">
        <v>0</v>
      </c>
      <c r="AQ29" s="19">
        <v>1</v>
      </c>
      <c r="AR29" s="19">
        <v>0</v>
      </c>
      <c r="AS29" s="19">
        <v>0</v>
      </c>
      <c r="AT29" s="19">
        <v>1</v>
      </c>
      <c r="AU29" s="19">
        <v>8</v>
      </c>
      <c r="AV29" s="19">
        <v>0</v>
      </c>
      <c r="AW29" s="19">
        <v>121</v>
      </c>
      <c r="AX29" s="19">
        <v>44</v>
      </c>
      <c r="AY29" s="19">
        <v>7</v>
      </c>
      <c r="AZ29" s="19">
        <v>0</v>
      </c>
      <c r="BA29" s="19">
        <v>1</v>
      </c>
      <c r="BB29" s="19">
        <v>22</v>
      </c>
      <c r="BC29" s="19">
        <v>17</v>
      </c>
      <c r="BD29" s="19">
        <v>0</v>
      </c>
      <c r="BE29" s="19">
        <v>0</v>
      </c>
      <c r="BF29" s="19">
        <v>29</v>
      </c>
      <c r="BG29" s="19">
        <v>0</v>
      </c>
      <c r="BH29" s="19">
        <v>21</v>
      </c>
      <c r="BI29" s="19">
        <v>0</v>
      </c>
      <c r="BJ29" s="19">
        <v>1</v>
      </c>
      <c r="BK29" s="19">
        <v>26</v>
      </c>
      <c r="BL29" s="19">
        <v>0</v>
      </c>
      <c r="BM29" s="19">
        <v>52</v>
      </c>
      <c r="BN29" s="19">
        <v>0</v>
      </c>
      <c r="BO29" s="19">
        <v>1</v>
      </c>
      <c r="BP29" s="19">
        <v>1</v>
      </c>
      <c r="BQ29" s="19">
        <v>154</v>
      </c>
      <c r="BR29" s="19">
        <v>3</v>
      </c>
      <c r="BS29" s="19">
        <v>2</v>
      </c>
      <c r="BT29" s="19">
        <v>0</v>
      </c>
      <c r="BU29" s="19">
        <v>4</v>
      </c>
      <c r="BV29" s="19">
        <v>0</v>
      </c>
      <c r="BW29" s="19">
        <v>1</v>
      </c>
      <c r="BX29" s="19">
        <v>1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0</v>
      </c>
      <c r="CG29" s="19">
        <v>0</v>
      </c>
      <c r="CH29" s="19">
        <v>4</v>
      </c>
      <c r="CI29" s="19">
        <v>7</v>
      </c>
      <c r="CJ29" s="19">
        <v>0</v>
      </c>
      <c r="CK29" s="19">
        <v>2</v>
      </c>
      <c r="CL29" s="19">
        <v>1</v>
      </c>
      <c r="CM29" s="19">
        <v>0</v>
      </c>
      <c r="CN29" s="19">
        <v>3</v>
      </c>
      <c r="CO29" s="19">
        <v>0</v>
      </c>
      <c r="CP29" s="19">
        <v>2</v>
      </c>
      <c r="CQ29" s="19">
        <v>1</v>
      </c>
      <c r="CR29" s="19">
        <v>0</v>
      </c>
      <c r="CS29" s="19">
        <v>0</v>
      </c>
      <c r="CT29" s="19">
        <v>4</v>
      </c>
      <c r="CU29" s="19">
        <v>0</v>
      </c>
      <c r="CV29" s="19">
        <v>0</v>
      </c>
      <c r="CW29" s="19">
        <v>0</v>
      </c>
      <c r="CX29" s="19">
        <v>0</v>
      </c>
      <c r="CY29" s="19">
        <v>0</v>
      </c>
      <c r="CZ29" s="19">
        <v>0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19">
        <v>0</v>
      </c>
      <c r="DG29" s="19">
        <v>0</v>
      </c>
      <c r="DH29" s="19"/>
      <c r="DI29" s="19">
        <v>2</v>
      </c>
      <c r="DJ29" s="19">
        <v>1</v>
      </c>
      <c r="DK29" s="19">
        <v>0</v>
      </c>
      <c r="DL29" s="19">
        <v>0</v>
      </c>
      <c r="DM29" s="19">
        <v>0</v>
      </c>
      <c r="DN29" s="19">
        <v>1</v>
      </c>
      <c r="DO29" s="19">
        <v>2</v>
      </c>
      <c r="DP29" s="19">
        <v>1</v>
      </c>
      <c r="DQ29" s="19" t="s">
        <v>503</v>
      </c>
      <c r="DR29" s="19" t="s">
        <v>137</v>
      </c>
      <c r="DS29" s="19"/>
      <c r="DT29" s="19"/>
      <c r="DU29" s="14">
        <v>1</v>
      </c>
      <c r="DV29" s="14">
        <v>1</v>
      </c>
      <c r="DW29" s="14">
        <v>1</v>
      </c>
      <c r="DX29" s="19"/>
      <c r="DY29" s="19"/>
      <c r="DZ29" s="19">
        <v>6200</v>
      </c>
      <c r="EA29" s="19">
        <v>148</v>
      </c>
      <c r="EB29" s="19">
        <v>17</v>
      </c>
      <c r="EC29" s="19">
        <v>7</v>
      </c>
      <c r="ED29" s="27">
        <v>6164</v>
      </c>
      <c r="EE29" s="22">
        <v>147.16430799999998</v>
      </c>
      <c r="EF29" s="27">
        <v>17</v>
      </c>
      <c r="EG29" s="27">
        <v>6</v>
      </c>
    </row>
    <row r="30" spans="1:137" s="8" customFormat="1" ht="51" x14ac:dyDescent="0.25">
      <c r="A30" s="25" t="s">
        <v>673</v>
      </c>
      <c r="B30" s="19" t="s">
        <v>273</v>
      </c>
      <c r="C30" s="26" t="s">
        <v>505</v>
      </c>
      <c r="D30" s="26" t="s">
        <v>505</v>
      </c>
      <c r="E30" s="11">
        <v>3</v>
      </c>
      <c r="F30" s="19" t="s">
        <v>504</v>
      </c>
      <c r="G30" s="19" t="s">
        <v>154</v>
      </c>
      <c r="H30" s="6">
        <v>1</v>
      </c>
      <c r="I30" s="19" t="s">
        <v>505</v>
      </c>
      <c r="J30" s="19">
        <v>33701</v>
      </c>
      <c r="K30" s="19" t="s">
        <v>505</v>
      </c>
      <c r="L30" s="19" t="s">
        <v>506</v>
      </c>
      <c r="M30" s="19" t="s">
        <v>507</v>
      </c>
      <c r="N30" s="19" t="s">
        <v>141</v>
      </c>
      <c r="O30" s="19" t="s">
        <v>508</v>
      </c>
      <c r="P30" s="14">
        <v>371706140</v>
      </c>
      <c r="Q30" s="19" t="s">
        <v>509</v>
      </c>
      <c r="R30" s="19" t="s">
        <v>508</v>
      </c>
      <c r="S30" s="14">
        <v>371706140</v>
      </c>
      <c r="T30" s="19" t="s">
        <v>509</v>
      </c>
      <c r="U30" s="19">
        <v>10</v>
      </c>
      <c r="V30" s="19">
        <v>0</v>
      </c>
      <c r="W30" s="34">
        <f t="shared" si="6"/>
        <v>10</v>
      </c>
      <c r="X30" s="19">
        <v>11</v>
      </c>
      <c r="Y30" s="19">
        <v>10</v>
      </c>
      <c r="Z30" s="19">
        <v>0</v>
      </c>
      <c r="AA30" s="19">
        <v>0</v>
      </c>
      <c r="AB30" s="19">
        <v>8</v>
      </c>
      <c r="AC30" s="19">
        <v>0</v>
      </c>
      <c r="AD30" s="19">
        <v>7</v>
      </c>
      <c r="AE30" s="19">
        <v>1</v>
      </c>
      <c r="AF30" s="19">
        <v>2</v>
      </c>
      <c r="AG30" s="19">
        <v>0</v>
      </c>
      <c r="AH30" s="19">
        <v>3</v>
      </c>
      <c r="AI30" s="19">
        <v>0</v>
      </c>
      <c r="AJ30" s="19">
        <v>7</v>
      </c>
      <c r="AK30" s="19">
        <v>0</v>
      </c>
      <c r="AL30" s="19">
        <v>0</v>
      </c>
      <c r="AM30" s="19">
        <v>7</v>
      </c>
      <c r="AN30" s="19">
        <v>2</v>
      </c>
      <c r="AO30" s="19">
        <v>1</v>
      </c>
      <c r="AP30" s="19">
        <v>0</v>
      </c>
      <c r="AQ30" s="19">
        <v>1</v>
      </c>
      <c r="AR30" s="19">
        <v>1</v>
      </c>
      <c r="AS30" s="19">
        <v>1</v>
      </c>
      <c r="AT30" s="19">
        <v>1</v>
      </c>
      <c r="AU30" s="19">
        <v>53</v>
      </c>
      <c r="AV30" s="19">
        <v>7</v>
      </c>
      <c r="AW30" s="19">
        <v>215</v>
      </c>
      <c r="AX30" s="19">
        <v>142</v>
      </c>
      <c r="AY30" s="19">
        <v>65</v>
      </c>
      <c r="AZ30" s="19">
        <v>18</v>
      </c>
      <c r="BA30" s="19">
        <v>205</v>
      </c>
      <c r="BB30" s="19">
        <v>11</v>
      </c>
      <c r="BC30" s="19">
        <v>126</v>
      </c>
      <c r="BD30" s="19">
        <v>3</v>
      </c>
      <c r="BE30" s="19">
        <v>93</v>
      </c>
      <c r="BF30" s="19">
        <v>241</v>
      </c>
      <c r="BG30" s="19">
        <v>106</v>
      </c>
      <c r="BH30" s="19">
        <v>217</v>
      </c>
      <c r="BI30" s="19">
        <v>11</v>
      </c>
      <c r="BJ30" s="19">
        <v>0</v>
      </c>
      <c r="BK30" s="19">
        <v>63</v>
      </c>
      <c r="BL30" s="19">
        <v>2</v>
      </c>
      <c r="BM30" s="19">
        <v>133</v>
      </c>
      <c r="BN30" s="19">
        <v>1</v>
      </c>
      <c r="BO30" s="19">
        <v>42</v>
      </c>
      <c r="BP30" s="19">
        <v>23</v>
      </c>
      <c r="BQ30" s="19">
        <v>78</v>
      </c>
      <c r="BR30" s="19">
        <v>5</v>
      </c>
      <c r="BS30" s="19">
        <v>3</v>
      </c>
      <c r="BT30" s="19">
        <v>0</v>
      </c>
      <c r="BU30" s="19">
        <v>21</v>
      </c>
      <c r="BV30" s="19">
        <v>2</v>
      </c>
      <c r="BW30" s="19">
        <v>65</v>
      </c>
      <c r="BX30" s="19">
        <v>0</v>
      </c>
      <c r="BY30" s="19">
        <v>1</v>
      </c>
      <c r="BZ30" s="19">
        <v>0</v>
      </c>
      <c r="CA30" s="19">
        <v>0</v>
      </c>
      <c r="CB30" s="19">
        <v>2</v>
      </c>
      <c r="CC30" s="19">
        <v>0</v>
      </c>
      <c r="CD30" s="19">
        <v>0</v>
      </c>
      <c r="CE30" s="19">
        <v>48</v>
      </c>
      <c r="CF30" s="19">
        <v>14</v>
      </c>
      <c r="CG30" s="19">
        <v>1</v>
      </c>
      <c r="CH30" s="19">
        <v>21</v>
      </c>
      <c r="CI30" s="19">
        <v>2</v>
      </c>
      <c r="CJ30" s="19">
        <v>2</v>
      </c>
      <c r="CK30" s="19">
        <v>12</v>
      </c>
      <c r="CL30" s="19">
        <v>35</v>
      </c>
      <c r="CM30" s="19">
        <v>0</v>
      </c>
      <c r="CN30" s="19">
        <v>18</v>
      </c>
      <c r="CO30" s="19">
        <v>0</v>
      </c>
      <c r="CP30" s="19">
        <v>0</v>
      </c>
      <c r="CQ30" s="19">
        <v>0</v>
      </c>
      <c r="CR30" s="19">
        <v>0</v>
      </c>
      <c r="CS30" s="19">
        <v>0</v>
      </c>
      <c r="CT30" s="19">
        <v>65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0</v>
      </c>
      <c r="DA30" s="19">
        <v>0</v>
      </c>
      <c r="DB30" s="19">
        <v>3</v>
      </c>
      <c r="DC30" s="19">
        <v>0</v>
      </c>
      <c r="DD30" s="19">
        <v>0</v>
      </c>
      <c r="DE30" s="19">
        <v>0</v>
      </c>
      <c r="DF30" s="19">
        <v>0</v>
      </c>
      <c r="DG30" s="19">
        <v>0</v>
      </c>
      <c r="DH30" s="19">
        <v>1</v>
      </c>
      <c r="DI30" s="19">
        <v>10</v>
      </c>
      <c r="DJ30" s="19">
        <v>2</v>
      </c>
      <c r="DK30" s="19">
        <v>15</v>
      </c>
      <c r="DL30" s="19">
        <v>0</v>
      </c>
      <c r="DM30" s="19">
        <v>0</v>
      </c>
      <c r="DN30" s="19">
        <v>0</v>
      </c>
      <c r="DO30" s="19">
        <v>60</v>
      </c>
      <c r="DP30" s="19">
        <v>1</v>
      </c>
      <c r="DQ30" s="19" t="s">
        <v>510</v>
      </c>
      <c r="DR30" s="19">
        <v>2</v>
      </c>
      <c r="DS30" s="19" t="s">
        <v>511</v>
      </c>
      <c r="DT30" s="19" t="s">
        <v>512</v>
      </c>
      <c r="DU30" s="14">
        <v>1</v>
      </c>
      <c r="DV30" s="14">
        <v>1</v>
      </c>
      <c r="DW30" s="14">
        <v>1</v>
      </c>
      <c r="DX30" s="19" t="s">
        <v>513</v>
      </c>
      <c r="DY30" s="19" t="s">
        <v>514</v>
      </c>
      <c r="DZ30" s="19"/>
      <c r="EA30" s="19"/>
      <c r="EB30" s="19"/>
      <c r="EC30" s="19"/>
      <c r="ED30" s="27">
        <v>32352</v>
      </c>
      <c r="EE30" s="22">
        <v>230.87587200000002</v>
      </c>
      <c r="EF30" s="27">
        <v>25</v>
      </c>
      <c r="EG30" s="27">
        <v>18</v>
      </c>
    </row>
    <row r="31" spans="1:137" s="8" customFormat="1" ht="51" x14ac:dyDescent="0.25">
      <c r="A31" s="25" t="s">
        <v>674</v>
      </c>
      <c r="B31" s="19" t="s">
        <v>273</v>
      </c>
      <c r="C31" s="26" t="s">
        <v>516</v>
      </c>
      <c r="D31" s="26" t="s">
        <v>516</v>
      </c>
      <c r="E31" s="11">
        <v>2</v>
      </c>
      <c r="F31" s="19" t="s">
        <v>515</v>
      </c>
      <c r="G31" s="19" t="s">
        <v>160</v>
      </c>
      <c r="H31" s="6">
        <v>132</v>
      </c>
      <c r="I31" s="19" t="s">
        <v>516</v>
      </c>
      <c r="J31" s="19">
        <v>33561</v>
      </c>
      <c r="K31" s="19" t="s">
        <v>516</v>
      </c>
      <c r="L31" s="19" t="s">
        <v>517</v>
      </c>
      <c r="M31" s="19" t="s">
        <v>518</v>
      </c>
      <c r="N31" s="19" t="s">
        <v>146</v>
      </c>
      <c r="O31" s="19" t="s">
        <v>519</v>
      </c>
      <c r="P31" s="14">
        <v>371594640</v>
      </c>
      <c r="Q31" s="19" t="s">
        <v>520</v>
      </c>
      <c r="R31" s="19" t="s">
        <v>519</v>
      </c>
      <c r="S31" s="14">
        <v>371594640</v>
      </c>
      <c r="T31" s="19" t="s">
        <v>520</v>
      </c>
      <c r="U31" s="19">
        <v>2</v>
      </c>
      <c r="V31" s="19">
        <v>0</v>
      </c>
      <c r="W31" s="34">
        <f t="shared" ref="W31:W38" si="7">SUM(U31:V31)</f>
        <v>2</v>
      </c>
      <c r="X31" s="19">
        <v>1.75</v>
      </c>
      <c r="Y31" s="19">
        <v>1.75</v>
      </c>
      <c r="Z31" s="19">
        <v>0</v>
      </c>
      <c r="AA31" s="19">
        <v>0</v>
      </c>
      <c r="AB31" s="19">
        <v>2</v>
      </c>
      <c r="AC31" s="19">
        <v>0</v>
      </c>
      <c r="AD31" s="19">
        <v>2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2</v>
      </c>
      <c r="AK31" s="19">
        <v>0</v>
      </c>
      <c r="AL31" s="19">
        <v>0</v>
      </c>
      <c r="AM31" s="19">
        <v>1</v>
      </c>
      <c r="AN31" s="19">
        <v>1</v>
      </c>
      <c r="AO31" s="19">
        <v>0</v>
      </c>
      <c r="AP31" s="19">
        <v>0</v>
      </c>
      <c r="AQ31" s="19">
        <v>1</v>
      </c>
      <c r="AR31" s="19">
        <v>1</v>
      </c>
      <c r="AS31" s="19">
        <v>0</v>
      </c>
      <c r="AT31" s="19">
        <v>1</v>
      </c>
      <c r="AU31" s="19">
        <v>1</v>
      </c>
      <c r="AV31" s="19">
        <v>4</v>
      </c>
      <c r="AW31" s="19">
        <v>31</v>
      </c>
      <c r="AX31" s="19">
        <v>23</v>
      </c>
      <c r="AY31" s="19">
        <v>0</v>
      </c>
      <c r="AZ31" s="19">
        <v>0</v>
      </c>
      <c r="BA31" s="19">
        <v>4</v>
      </c>
      <c r="BB31" s="19">
        <v>0</v>
      </c>
      <c r="BC31" s="19">
        <v>17</v>
      </c>
      <c r="BD31" s="19">
        <v>4</v>
      </c>
      <c r="BE31" s="19">
        <v>1</v>
      </c>
      <c r="BF31" s="19">
        <v>22</v>
      </c>
      <c r="BG31" s="19">
        <v>0</v>
      </c>
      <c r="BH31" s="19">
        <v>5</v>
      </c>
      <c r="BI31" s="19">
        <v>1</v>
      </c>
      <c r="BJ31" s="19">
        <v>0</v>
      </c>
      <c r="BK31" s="19">
        <v>1</v>
      </c>
      <c r="BL31" s="19">
        <v>1</v>
      </c>
      <c r="BM31" s="19">
        <v>4</v>
      </c>
      <c r="BN31" s="19">
        <v>0</v>
      </c>
      <c r="BO31" s="19">
        <v>0</v>
      </c>
      <c r="BP31" s="19">
        <v>0</v>
      </c>
      <c r="BQ31" s="19">
        <v>11</v>
      </c>
      <c r="BR31" s="19">
        <v>1</v>
      </c>
      <c r="BS31" s="19">
        <v>1</v>
      </c>
      <c r="BT31" s="19">
        <v>0</v>
      </c>
      <c r="BU31" s="19">
        <v>0</v>
      </c>
      <c r="BV31" s="19">
        <v>1</v>
      </c>
      <c r="BW31" s="19">
        <v>2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2</v>
      </c>
      <c r="CF31" s="19">
        <v>0</v>
      </c>
      <c r="CG31" s="19">
        <v>2</v>
      </c>
      <c r="CH31" s="19">
        <v>3</v>
      </c>
      <c r="CI31" s="19">
        <v>0</v>
      </c>
      <c r="CJ31" s="19">
        <v>0</v>
      </c>
      <c r="CK31" s="19">
        <v>0</v>
      </c>
      <c r="CL31" s="19">
        <v>0</v>
      </c>
      <c r="CM31" s="19">
        <v>2</v>
      </c>
      <c r="CN31" s="19">
        <v>1</v>
      </c>
      <c r="CO31" s="19">
        <v>0</v>
      </c>
      <c r="CP31" s="19">
        <v>0</v>
      </c>
      <c r="CQ31" s="19">
        <v>0</v>
      </c>
      <c r="CR31" s="19">
        <v>0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0</v>
      </c>
      <c r="DA31" s="19">
        <v>0</v>
      </c>
      <c r="DB31" s="19">
        <v>0</v>
      </c>
      <c r="DC31" s="19">
        <v>5</v>
      </c>
      <c r="DD31" s="19">
        <v>0</v>
      </c>
      <c r="DE31" s="19">
        <v>0</v>
      </c>
      <c r="DF31" s="19">
        <v>0</v>
      </c>
      <c r="DG31" s="19">
        <v>0</v>
      </c>
      <c r="DH31" s="19">
        <v>0</v>
      </c>
      <c r="DI31" s="19">
        <v>0</v>
      </c>
      <c r="DJ31" s="19">
        <v>0</v>
      </c>
      <c r="DK31" s="19">
        <v>1</v>
      </c>
      <c r="DL31" s="19">
        <v>0</v>
      </c>
      <c r="DM31" s="19">
        <v>0</v>
      </c>
      <c r="DN31" s="19">
        <v>0</v>
      </c>
      <c r="DO31" s="19">
        <v>13</v>
      </c>
      <c r="DP31" s="19">
        <v>1</v>
      </c>
      <c r="DQ31" s="19" t="s">
        <v>521</v>
      </c>
      <c r="DR31" s="19">
        <v>2</v>
      </c>
      <c r="DS31" s="19" t="s">
        <v>522</v>
      </c>
      <c r="DT31" s="19" t="s">
        <v>523</v>
      </c>
      <c r="DU31" s="14">
        <v>1</v>
      </c>
      <c r="DV31" s="14">
        <v>1</v>
      </c>
      <c r="DW31" s="14"/>
      <c r="DX31" s="19"/>
      <c r="DY31" s="19"/>
      <c r="DZ31" s="19">
        <v>3826</v>
      </c>
      <c r="EA31" s="19">
        <v>107.099</v>
      </c>
      <c r="EB31" s="19">
        <v>6</v>
      </c>
      <c r="EC31" s="19">
        <v>4</v>
      </c>
      <c r="ED31" s="27">
        <v>3811</v>
      </c>
      <c r="EE31" s="22">
        <v>107.127821</v>
      </c>
      <c r="EF31" s="27">
        <v>6</v>
      </c>
      <c r="EG31" s="27">
        <v>4</v>
      </c>
    </row>
    <row r="32" spans="1:137" s="8" customFormat="1" ht="51" x14ac:dyDescent="0.25">
      <c r="A32" s="25" t="s">
        <v>675</v>
      </c>
      <c r="B32" s="19" t="s">
        <v>273</v>
      </c>
      <c r="C32" s="26" t="s">
        <v>525</v>
      </c>
      <c r="D32" s="26" t="s">
        <v>525</v>
      </c>
      <c r="E32" s="11">
        <v>2</v>
      </c>
      <c r="F32" s="19" t="s">
        <v>524</v>
      </c>
      <c r="G32" s="19" t="s">
        <v>148</v>
      </c>
      <c r="H32" s="6">
        <v>35</v>
      </c>
      <c r="I32" s="19" t="s">
        <v>525</v>
      </c>
      <c r="J32" s="19">
        <v>34561</v>
      </c>
      <c r="K32" s="19" t="s">
        <v>525</v>
      </c>
      <c r="L32" s="19" t="s">
        <v>526</v>
      </c>
      <c r="M32" s="19" t="s">
        <v>527</v>
      </c>
      <c r="N32" s="19" t="s">
        <v>145</v>
      </c>
      <c r="O32" s="19" t="s">
        <v>646</v>
      </c>
      <c r="P32" s="14">
        <v>379410272</v>
      </c>
      <c r="Q32" s="19" t="s">
        <v>528</v>
      </c>
      <c r="R32" s="19" t="s">
        <v>646</v>
      </c>
      <c r="S32" s="14">
        <v>379410272</v>
      </c>
      <c r="T32" s="19" t="s">
        <v>528</v>
      </c>
      <c r="U32" s="19">
        <v>3</v>
      </c>
      <c r="V32" s="19">
        <v>0</v>
      </c>
      <c r="W32" s="34">
        <f t="shared" si="7"/>
        <v>3</v>
      </c>
      <c r="X32" s="19">
        <v>3</v>
      </c>
      <c r="Y32" s="19">
        <v>3</v>
      </c>
      <c r="Z32" s="19"/>
      <c r="AA32" s="19"/>
      <c r="AB32" s="19">
        <v>3</v>
      </c>
      <c r="AC32" s="19"/>
      <c r="AD32" s="19">
        <v>2</v>
      </c>
      <c r="AE32" s="19"/>
      <c r="AF32" s="19">
        <v>1</v>
      </c>
      <c r="AG32" s="19"/>
      <c r="AH32" s="19">
        <v>1</v>
      </c>
      <c r="AI32" s="19"/>
      <c r="AJ32" s="19">
        <v>2</v>
      </c>
      <c r="AK32" s="19"/>
      <c r="AL32" s="19">
        <v>1</v>
      </c>
      <c r="AM32" s="19">
        <v>1</v>
      </c>
      <c r="AN32" s="19">
        <v>1</v>
      </c>
      <c r="AO32" s="19"/>
      <c r="AP32" s="19"/>
      <c r="AQ32" s="19">
        <v>1</v>
      </c>
      <c r="AR32" s="19">
        <v>1</v>
      </c>
      <c r="AS32" s="19">
        <v>0</v>
      </c>
      <c r="AT32" s="19">
        <v>1</v>
      </c>
      <c r="AU32" s="19">
        <v>51</v>
      </c>
      <c r="AV32" s="19">
        <v>1</v>
      </c>
      <c r="AW32" s="19">
        <v>84</v>
      </c>
      <c r="AX32" s="19">
        <v>18</v>
      </c>
      <c r="AY32" s="19">
        <v>1</v>
      </c>
      <c r="AZ32" s="19">
        <v>0</v>
      </c>
      <c r="BA32" s="19">
        <v>7</v>
      </c>
      <c r="BB32" s="19">
        <v>10</v>
      </c>
      <c r="BC32" s="19">
        <v>40</v>
      </c>
      <c r="BD32" s="19">
        <v>1</v>
      </c>
      <c r="BE32" s="19">
        <v>0</v>
      </c>
      <c r="BF32" s="19">
        <v>4</v>
      </c>
      <c r="BG32" s="19">
        <v>0</v>
      </c>
      <c r="BH32" s="19">
        <v>38</v>
      </c>
      <c r="BI32" s="19">
        <v>1</v>
      </c>
      <c r="BJ32" s="19">
        <v>0</v>
      </c>
      <c r="BK32" s="19">
        <v>9</v>
      </c>
      <c r="BL32" s="19">
        <v>0</v>
      </c>
      <c r="BM32" s="19">
        <v>25</v>
      </c>
      <c r="BN32" s="19">
        <v>0</v>
      </c>
      <c r="BO32" s="19">
        <v>1</v>
      </c>
      <c r="BP32" s="19">
        <v>0</v>
      </c>
      <c r="BQ32" s="19">
        <v>25</v>
      </c>
      <c r="BR32" s="19">
        <v>9</v>
      </c>
      <c r="BS32" s="19">
        <v>0</v>
      </c>
      <c r="BT32" s="19">
        <v>0</v>
      </c>
      <c r="BU32" s="19">
        <v>8</v>
      </c>
      <c r="BV32" s="19">
        <v>0</v>
      </c>
      <c r="BW32" s="19">
        <v>1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3</v>
      </c>
      <c r="CM32" s="19">
        <v>2</v>
      </c>
      <c r="CN32" s="19">
        <v>2</v>
      </c>
      <c r="CO32" s="19">
        <v>0</v>
      </c>
      <c r="CP32" s="19">
        <v>0</v>
      </c>
      <c r="CQ32" s="19">
        <v>0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0</v>
      </c>
      <c r="DA32" s="19">
        <v>0</v>
      </c>
      <c r="DB32" s="19">
        <v>1</v>
      </c>
      <c r="DC32" s="19">
        <v>0</v>
      </c>
      <c r="DD32" s="19">
        <v>0</v>
      </c>
      <c r="DE32" s="19">
        <v>0</v>
      </c>
      <c r="DF32" s="19">
        <v>0</v>
      </c>
      <c r="DG32" s="19">
        <v>0</v>
      </c>
      <c r="DH32" s="19">
        <v>0</v>
      </c>
      <c r="DI32" s="19">
        <v>1</v>
      </c>
      <c r="DJ32" s="19">
        <v>0</v>
      </c>
      <c r="DK32" s="19">
        <v>1</v>
      </c>
      <c r="DL32" s="19">
        <v>0</v>
      </c>
      <c r="DM32" s="19">
        <v>0</v>
      </c>
      <c r="DN32" s="19">
        <v>0</v>
      </c>
      <c r="DO32" s="19">
        <v>1</v>
      </c>
      <c r="DP32" s="19">
        <v>1</v>
      </c>
      <c r="DQ32" s="19" t="s">
        <v>529</v>
      </c>
      <c r="DR32" s="19" t="s">
        <v>152</v>
      </c>
      <c r="DS32" s="19" t="s">
        <v>530</v>
      </c>
      <c r="DT32" s="19"/>
      <c r="DU32" s="14">
        <v>1</v>
      </c>
      <c r="DV32" s="14">
        <v>1</v>
      </c>
      <c r="DW32" s="14">
        <v>1</v>
      </c>
      <c r="DX32" s="19"/>
      <c r="DY32" s="19"/>
      <c r="DZ32" s="19"/>
      <c r="EA32" s="19"/>
      <c r="EB32" s="19"/>
      <c r="EC32" s="19"/>
      <c r="ED32" s="27">
        <v>6767</v>
      </c>
      <c r="EE32" s="22">
        <v>105.415903</v>
      </c>
      <c r="EF32" s="27">
        <v>13</v>
      </c>
      <c r="EG32" s="27">
        <v>10</v>
      </c>
    </row>
    <row r="33" spans="1:137" s="8" customFormat="1" ht="114.75" x14ac:dyDescent="0.25">
      <c r="A33" s="25" t="s">
        <v>676</v>
      </c>
      <c r="B33" s="19" t="s">
        <v>273</v>
      </c>
      <c r="C33" s="26" t="s">
        <v>533</v>
      </c>
      <c r="D33" s="26" t="s">
        <v>533</v>
      </c>
      <c r="E33" s="11">
        <v>2</v>
      </c>
      <c r="F33" s="19" t="s">
        <v>531</v>
      </c>
      <c r="G33" s="19" t="s">
        <v>532</v>
      </c>
      <c r="H33" s="6">
        <v>932</v>
      </c>
      <c r="I33" s="19" t="s">
        <v>533</v>
      </c>
      <c r="J33" s="19">
        <v>33202</v>
      </c>
      <c r="K33" s="19" t="s">
        <v>533</v>
      </c>
      <c r="L33" s="19" t="s">
        <v>534</v>
      </c>
      <c r="M33" s="19" t="s">
        <v>535</v>
      </c>
      <c r="N33" s="19" t="s">
        <v>145</v>
      </c>
      <c r="O33" s="19" t="s">
        <v>536</v>
      </c>
      <c r="P33" s="14">
        <v>377183646</v>
      </c>
      <c r="Q33" s="19" t="s">
        <v>537</v>
      </c>
      <c r="R33" s="19" t="s">
        <v>536</v>
      </c>
      <c r="S33" s="14">
        <v>377183646</v>
      </c>
      <c r="T33" s="19" t="s">
        <v>537</v>
      </c>
      <c r="U33" s="19">
        <v>5</v>
      </c>
      <c r="V33" s="19">
        <v>0</v>
      </c>
      <c r="W33" s="34">
        <f t="shared" si="7"/>
        <v>5</v>
      </c>
      <c r="X33" s="19">
        <v>5</v>
      </c>
      <c r="Y33" s="19">
        <v>5</v>
      </c>
      <c r="Z33" s="19">
        <v>0</v>
      </c>
      <c r="AA33" s="19">
        <v>0</v>
      </c>
      <c r="AB33" s="19">
        <v>5</v>
      </c>
      <c r="AC33" s="19">
        <v>0</v>
      </c>
      <c r="AD33" s="19">
        <v>4</v>
      </c>
      <c r="AE33" s="19">
        <v>0</v>
      </c>
      <c r="AF33" s="19">
        <v>1</v>
      </c>
      <c r="AG33" s="19">
        <v>0</v>
      </c>
      <c r="AH33" s="19">
        <v>0</v>
      </c>
      <c r="AI33" s="19">
        <v>2</v>
      </c>
      <c r="AJ33" s="19">
        <v>3</v>
      </c>
      <c r="AK33" s="19">
        <v>0</v>
      </c>
      <c r="AL33" s="19">
        <v>0</v>
      </c>
      <c r="AM33" s="19">
        <v>0</v>
      </c>
      <c r="AN33" s="19">
        <v>4</v>
      </c>
      <c r="AO33" s="19">
        <v>1</v>
      </c>
      <c r="AP33" s="19">
        <v>0</v>
      </c>
      <c r="AQ33" s="19">
        <v>1</v>
      </c>
      <c r="AR33" s="19">
        <v>1</v>
      </c>
      <c r="AS33" s="19">
        <v>0</v>
      </c>
      <c r="AT33" s="19">
        <v>1</v>
      </c>
      <c r="AU33" s="19">
        <v>1</v>
      </c>
      <c r="AV33" s="19">
        <v>15</v>
      </c>
      <c r="AW33" s="19">
        <v>129</v>
      </c>
      <c r="AX33" s="19">
        <v>54</v>
      </c>
      <c r="AY33" s="19">
        <v>3</v>
      </c>
      <c r="AZ33" s="19">
        <v>4</v>
      </c>
      <c r="BA33" s="19">
        <v>21</v>
      </c>
      <c r="BB33" s="19">
        <v>50</v>
      </c>
      <c r="BC33" s="19">
        <v>56</v>
      </c>
      <c r="BD33" s="19">
        <v>2</v>
      </c>
      <c r="BE33" s="19">
        <v>0</v>
      </c>
      <c r="BF33" s="19">
        <v>44</v>
      </c>
      <c r="BG33" s="19">
        <v>0</v>
      </c>
      <c r="BH33" s="19">
        <v>39</v>
      </c>
      <c r="BI33" s="19">
        <v>9</v>
      </c>
      <c r="BJ33" s="19">
        <v>0</v>
      </c>
      <c r="BK33" s="19">
        <v>12</v>
      </c>
      <c r="BL33" s="19">
        <v>3</v>
      </c>
      <c r="BM33" s="19">
        <v>40</v>
      </c>
      <c r="BN33" s="19">
        <v>2</v>
      </c>
      <c r="BO33" s="19">
        <v>3</v>
      </c>
      <c r="BP33" s="19">
        <v>3</v>
      </c>
      <c r="BQ33" s="19">
        <v>1</v>
      </c>
      <c r="BR33" s="19">
        <v>9</v>
      </c>
      <c r="BS33" s="19">
        <v>4</v>
      </c>
      <c r="BT33" s="19">
        <v>0</v>
      </c>
      <c r="BU33" s="19">
        <v>0</v>
      </c>
      <c r="BV33" s="19">
        <v>0</v>
      </c>
      <c r="BW33" s="19">
        <v>21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12</v>
      </c>
      <c r="CF33" s="19">
        <v>2</v>
      </c>
      <c r="CG33" s="19">
        <v>1</v>
      </c>
      <c r="CH33" s="19">
        <v>0</v>
      </c>
      <c r="CI33" s="19">
        <v>2</v>
      </c>
      <c r="CJ33" s="19">
        <v>0</v>
      </c>
      <c r="CK33" s="19">
        <v>2</v>
      </c>
      <c r="CL33" s="19">
        <v>2</v>
      </c>
      <c r="CM33" s="19">
        <v>15</v>
      </c>
      <c r="CN33" s="19">
        <v>7</v>
      </c>
      <c r="CO33" s="19">
        <v>0</v>
      </c>
      <c r="CP33" s="19">
        <v>0</v>
      </c>
      <c r="CQ33" s="19">
        <v>0</v>
      </c>
      <c r="CR33" s="19">
        <v>0</v>
      </c>
      <c r="CS33" s="19">
        <v>0</v>
      </c>
      <c r="CT33" s="19">
        <v>0</v>
      </c>
      <c r="CU33" s="19">
        <v>0</v>
      </c>
      <c r="CV33" s="19">
        <v>0</v>
      </c>
      <c r="CW33" s="19">
        <v>0</v>
      </c>
      <c r="CX33" s="19">
        <v>0</v>
      </c>
      <c r="CY33" s="19">
        <v>0</v>
      </c>
      <c r="CZ33" s="19">
        <v>0</v>
      </c>
      <c r="DA33" s="19">
        <v>0</v>
      </c>
      <c r="DB33" s="19">
        <v>1</v>
      </c>
      <c r="DC33" s="19">
        <v>0</v>
      </c>
      <c r="DD33" s="19">
        <v>0</v>
      </c>
      <c r="DE33" s="19">
        <v>0</v>
      </c>
      <c r="DF33" s="19">
        <v>0</v>
      </c>
      <c r="DG33" s="19">
        <v>0</v>
      </c>
      <c r="DH33" s="19">
        <v>0</v>
      </c>
      <c r="DI33" s="19">
        <v>1</v>
      </c>
      <c r="DJ33" s="19">
        <v>0</v>
      </c>
      <c r="DK33" s="19">
        <v>6</v>
      </c>
      <c r="DL33" s="19">
        <v>0</v>
      </c>
      <c r="DM33" s="19">
        <v>0</v>
      </c>
      <c r="DN33" s="19">
        <v>0</v>
      </c>
      <c r="DO33" s="19">
        <v>62</v>
      </c>
      <c r="DP33" s="19">
        <v>1</v>
      </c>
      <c r="DQ33" s="19" t="s">
        <v>538</v>
      </c>
      <c r="DR33" s="19" t="s">
        <v>137</v>
      </c>
      <c r="DS33" s="19" t="s">
        <v>539</v>
      </c>
      <c r="DT33" s="19" t="s">
        <v>540</v>
      </c>
      <c r="DU33" s="14">
        <v>1</v>
      </c>
      <c r="DV33" s="14">
        <v>1</v>
      </c>
      <c r="DW33" s="14">
        <v>1</v>
      </c>
      <c r="DX33" s="19"/>
      <c r="DY33" s="19"/>
      <c r="DZ33" s="19">
        <v>10620</v>
      </c>
      <c r="EA33" s="19">
        <v>9521</v>
      </c>
      <c r="EB33" s="19">
        <v>11</v>
      </c>
      <c r="EC33" s="19">
        <v>10</v>
      </c>
      <c r="ED33" s="27">
        <v>11487</v>
      </c>
      <c r="EE33" s="22">
        <v>95.283091999999996</v>
      </c>
      <c r="EF33" s="27">
        <v>11</v>
      </c>
      <c r="EG33" s="27">
        <v>8</v>
      </c>
    </row>
    <row r="34" spans="1:137" s="8" customFormat="1" ht="140.25" x14ac:dyDescent="0.25">
      <c r="A34" s="25" t="s">
        <v>677</v>
      </c>
      <c r="B34" s="19" t="s">
        <v>273</v>
      </c>
      <c r="C34" s="26" t="s">
        <v>542</v>
      </c>
      <c r="D34" s="26" t="s">
        <v>542</v>
      </c>
      <c r="E34" s="11">
        <v>3</v>
      </c>
      <c r="F34" s="19" t="s">
        <v>541</v>
      </c>
      <c r="G34" s="19" t="s">
        <v>168</v>
      </c>
      <c r="H34" s="6">
        <v>294</v>
      </c>
      <c r="I34" s="19" t="s">
        <v>542</v>
      </c>
      <c r="J34" s="19">
        <v>33301</v>
      </c>
      <c r="K34" s="19" t="s">
        <v>542</v>
      </c>
      <c r="L34" s="19" t="s">
        <v>543</v>
      </c>
      <c r="M34" s="19" t="s">
        <v>544</v>
      </c>
      <c r="N34" s="19" t="s">
        <v>145</v>
      </c>
      <c r="O34" s="19" t="s">
        <v>545</v>
      </c>
      <c r="P34" s="14">
        <v>379209470</v>
      </c>
      <c r="Q34" s="19" t="s">
        <v>546</v>
      </c>
      <c r="R34" s="19" t="s">
        <v>545</v>
      </c>
      <c r="S34" s="14">
        <v>379209470</v>
      </c>
      <c r="T34" s="19" t="s">
        <v>546</v>
      </c>
      <c r="U34" s="19">
        <v>5</v>
      </c>
      <c r="V34" s="19">
        <v>0</v>
      </c>
      <c r="W34" s="34">
        <f t="shared" si="7"/>
        <v>5</v>
      </c>
      <c r="X34" s="19">
        <v>3</v>
      </c>
      <c r="Y34" s="19">
        <v>2.5</v>
      </c>
      <c r="Z34" s="19">
        <v>0</v>
      </c>
      <c r="AA34" s="19">
        <v>0</v>
      </c>
      <c r="AB34" s="19">
        <v>3</v>
      </c>
      <c r="AC34" s="19">
        <v>0</v>
      </c>
      <c r="AD34" s="19">
        <v>3</v>
      </c>
      <c r="AE34" s="19">
        <v>0</v>
      </c>
      <c r="AF34" s="19">
        <v>0</v>
      </c>
      <c r="AG34" s="19">
        <v>0</v>
      </c>
      <c r="AH34" s="19">
        <v>1</v>
      </c>
      <c r="AI34" s="19">
        <v>1</v>
      </c>
      <c r="AJ34" s="19">
        <v>1</v>
      </c>
      <c r="AK34" s="19">
        <v>0</v>
      </c>
      <c r="AL34" s="19">
        <v>0</v>
      </c>
      <c r="AM34" s="19">
        <v>2</v>
      </c>
      <c r="AN34" s="19">
        <v>0</v>
      </c>
      <c r="AO34" s="19">
        <v>1</v>
      </c>
      <c r="AP34" s="19">
        <v>0</v>
      </c>
      <c r="AQ34" s="19">
        <v>1</v>
      </c>
      <c r="AR34" s="19">
        <v>1</v>
      </c>
      <c r="AS34" s="19">
        <v>0</v>
      </c>
      <c r="AT34" s="19">
        <v>1</v>
      </c>
      <c r="AU34" s="19">
        <v>11</v>
      </c>
      <c r="AV34" s="19">
        <v>0</v>
      </c>
      <c r="AW34" s="19">
        <v>76</v>
      </c>
      <c r="AX34" s="19">
        <v>34</v>
      </c>
      <c r="AY34" s="19">
        <v>0</v>
      </c>
      <c r="AZ34" s="19">
        <v>0</v>
      </c>
      <c r="BA34" s="19">
        <v>6</v>
      </c>
      <c r="BB34" s="19">
        <v>19</v>
      </c>
      <c r="BC34" s="19">
        <v>24</v>
      </c>
      <c r="BD34" s="19">
        <v>1</v>
      </c>
      <c r="BE34" s="19">
        <v>2</v>
      </c>
      <c r="BF34" s="19">
        <v>24</v>
      </c>
      <c r="BG34" s="19">
        <v>1</v>
      </c>
      <c r="BH34" s="19">
        <v>53</v>
      </c>
      <c r="BI34" s="19">
        <v>0</v>
      </c>
      <c r="BJ34" s="19">
        <v>0</v>
      </c>
      <c r="BK34" s="19">
        <v>20</v>
      </c>
      <c r="BL34" s="19">
        <v>0</v>
      </c>
      <c r="BM34" s="19">
        <v>15</v>
      </c>
      <c r="BN34" s="19">
        <v>0</v>
      </c>
      <c r="BO34" s="19">
        <v>3</v>
      </c>
      <c r="BP34" s="19">
        <v>3</v>
      </c>
      <c r="BQ34" s="19">
        <v>15</v>
      </c>
      <c r="BR34" s="19">
        <v>4</v>
      </c>
      <c r="BS34" s="19">
        <v>2</v>
      </c>
      <c r="BT34" s="19">
        <v>0</v>
      </c>
      <c r="BU34" s="19">
        <v>6</v>
      </c>
      <c r="BV34" s="19">
        <v>3</v>
      </c>
      <c r="BW34" s="19">
        <v>9</v>
      </c>
      <c r="BX34" s="19">
        <v>0</v>
      </c>
      <c r="BY34" s="19">
        <v>0</v>
      </c>
      <c r="BZ34" s="19">
        <v>0</v>
      </c>
      <c r="CA34" s="19">
        <v>0</v>
      </c>
      <c r="CB34" s="19">
        <v>2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3</v>
      </c>
      <c r="CJ34" s="19">
        <v>0</v>
      </c>
      <c r="CK34" s="19">
        <v>0</v>
      </c>
      <c r="CL34" s="19">
        <v>11</v>
      </c>
      <c r="CM34" s="19">
        <v>2</v>
      </c>
      <c r="CN34" s="19">
        <v>5</v>
      </c>
      <c r="CO34" s="19">
        <v>0</v>
      </c>
      <c r="CP34" s="19">
        <v>0</v>
      </c>
      <c r="CQ34" s="19">
        <v>0</v>
      </c>
      <c r="CR34" s="19">
        <v>0</v>
      </c>
      <c r="CS34" s="19">
        <v>0</v>
      </c>
      <c r="CT34" s="19">
        <v>0</v>
      </c>
      <c r="CU34" s="19">
        <v>1</v>
      </c>
      <c r="CV34" s="19">
        <v>1</v>
      </c>
      <c r="CW34" s="19">
        <v>0</v>
      </c>
      <c r="CX34" s="19">
        <v>0</v>
      </c>
      <c r="CY34" s="19">
        <v>0</v>
      </c>
      <c r="CZ34" s="19">
        <v>0</v>
      </c>
      <c r="DA34" s="19">
        <v>0</v>
      </c>
      <c r="DB34" s="19">
        <v>0</v>
      </c>
      <c r="DC34" s="19"/>
      <c r="DD34" s="19">
        <v>0</v>
      </c>
      <c r="DE34" s="19">
        <v>0</v>
      </c>
      <c r="DF34" s="19">
        <v>0</v>
      </c>
      <c r="DG34" s="19">
        <v>0</v>
      </c>
      <c r="DH34" s="19">
        <v>0</v>
      </c>
      <c r="DI34" s="19">
        <v>2</v>
      </c>
      <c r="DJ34" s="19">
        <v>1</v>
      </c>
      <c r="DK34" s="19">
        <v>2</v>
      </c>
      <c r="DL34" s="19">
        <v>0</v>
      </c>
      <c r="DM34" s="19">
        <v>0</v>
      </c>
      <c r="DN34" s="19">
        <v>10</v>
      </c>
      <c r="DO34" s="19">
        <v>5</v>
      </c>
      <c r="DP34" s="19">
        <v>1</v>
      </c>
      <c r="DQ34" s="19" t="s">
        <v>547</v>
      </c>
      <c r="DR34" s="19">
        <v>2</v>
      </c>
      <c r="DS34" s="19"/>
      <c r="DT34" s="19" t="s">
        <v>548</v>
      </c>
      <c r="DU34" s="14">
        <v>1</v>
      </c>
      <c r="DV34" s="14">
        <v>1</v>
      </c>
      <c r="DW34" s="14">
        <v>1</v>
      </c>
      <c r="DX34" s="19"/>
      <c r="DY34" s="19"/>
      <c r="DZ34" s="19"/>
      <c r="EA34" s="19">
        <v>259.14999999999998</v>
      </c>
      <c r="EB34" s="19">
        <v>24</v>
      </c>
      <c r="EC34" s="19"/>
      <c r="ED34" s="27">
        <v>9847</v>
      </c>
      <c r="EE34" s="22">
        <v>139.60928599999997</v>
      </c>
      <c r="EF34" s="27">
        <v>12</v>
      </c>
      <c r="EG34" s="27">
        <v>7</v>
      </c>
    </row>
    <row r="35" spans="1:137" s="8" customFormat="1" ht="76.5" x14ac:dyDescent="0.25">
      <c r="A35" s="25" t="s">
        <v>678</v>
      </c>
      <c r="B35" s="19" t="s">
        <v>273</v>
      </c>
      <c r="C35" s="26" t="s">
        <v>550</v>
      </c>
      <c r="D35" s="26" t="s">
        <v>550</v>
      </c>
      <c r="E35" s="11">
        <v>3</v>
      </c>
      <c r="F35" s="19" t="s">
        <v>549</v>
      </c>
      <c r="G35" s="17" t="s">
        <v>163</v>
      </c>
      <c r="H35" s="16">
        <v>1</v>
      </c>
      <c r="I35" s="19" t="s">
        <v>550</v>
      </c>
      <c r="J35" s="19">
        <v>34901</v>
      </c>
      <c r="K35" s="19" t="s">
        <v>550</v>
      </c>
      <c r="L35" s="19" t="s">
        <v>551</v>
      </c>
      <c r="M35" s="19" t="s">
        <v>552</v>
      </c>
      <c r="N35" s="19" t="s">
        <v>150</v>
      </c>
      <c r="O35" s="19" t="s">
        <v>553</v>
      </c>
      <c r="P35" s="14">
        <v>374801140</v>
      </c>
      <c r="Q35" s="19" t="s">
        <v>554</v>
      </c>
      <c r="R35" s="19" t="s">
        <v>553</v>
      </c>
      <c r="S35" s="14">
        <v>374801140</v>
      </c>
      <c r="T35" s="19" t="s">
        <v>554</v>
      </c>
      <c r="U35" s="19">
        <v>5</v>
      </c>
      <c r="V35" s="19">
        <v>2</v>
      </c>
      <c r="W35" s="34">
        <f t="shared" si="7"/>
        <v>7</v>
      </c>
      <c r="X35" s="19">
        <v>6</v>
      </c>
      <c r="Y35" s="19">
        <v>5</v>
      </c>
      <c r="Z35" s="19">
        <v>2</v>
      </c>
      <c r="AA35" s="19">
        <v>2</v>
      </c>
      <c r="AB35" s="19">
        <v>5</v>
      </c>
      <c r="AC35" s="19">
        <v>0</v>
      </c>
      <c r="AD35" s="19">
        <v>5</v>
      </c>
      <c r="AE35" s="19">
        <v>0</v>
      </c>
      <c r="AF35" s="19">
        <v>0</v>
      </c>
      <c r="AG35" s="19">
        <v>0</v>
      </c>
      <c r="AH35" s="19">
        <v>1</v>
      </c>
      <c r="AI35" s="19">
        <v>0</v>
      </c>
      <c r="AJ35" s="19">
        <v>4</v>
      </c>
      <c r="AK35" s="19">
        <v>0</v>
      </c>
      <c r="AL35" s="19">
        <v>1</v>
      </c>
      <c r="AM35" s="19">
        <v>1</v>
      </c>
      <c r="AN35" s="19">
        <v>2</v>
      </c>
      <c r="AO35" s="19">
        <v>1</v>
      </c>
      <c r="AP35" s="19">
        <v>0</v>
      </c>
      <c r="AQ35" s="23">
        <v>0</v>
      </c>
      <c r="AR35" s="19">
        <v>1</v>
      </c>
      <c r="AS35" s="19">
        <v>1</v>
      </c>
      <c r="AT35" s="19">
        <v>1</v>
      </c>
      <c r="AU35" s="19">
        <v>68</v>
      </c>
      <c r="AV35" s="19">
        <v>0</v>
      </c>
      <c r="AW35" s="19">
        <v>79</v>
      </c>
      <c r="AX35" s="19">
        <v>75</v>
      </c>
      <c r="AY35" s="19">
        <v>11</v>
      </c>
      <c r="AZ35" s="19">
        <v>18</v>
      </c>
      <c r="BA35" s="19">
        <v>24</v>
      </c>
      <c r="BB35" s="19">
        <v>16</v>
      </c>
      <c r="BC35" s="19">
        <v>23</v>
      </c>
      <c r="BD35" s="19">
        <v>0</v>
      </c>
      <c r="BE35" s="19">
        <v>19</v>
      </c>
      <c r="BF35" s="19">
        <v>62</v>
      </c>
      <c r="BG35" s="19">
        <v>9</v>
      </c>
      <c r="BH35" s="19">
        <v>91</v>
      </c>
      <c r="BI35" s="19">
        <v>0</v>
      </c>
      <c r="BJ35" s="19">
        <v>12</v>
      </c>
      <c r="BK35" s="19">
        <v>24</v>
      </c>
      <c r="BL35" s="19">
        <v>11</v>
      </c>
      <c r="BM35" s="19">
        <v>47</v>
      </c>
      <c r="BN35" s="19">
        <v>4</v>
      </c>
      <c r="BO35" s="19">
        <v>19</v>
      </c>
      <c r="BP35" s="19">
        <v>14</v>
      </c>
      <c r="BQ35" s="19">
        <v>36</v>
      </c>
      <c r="BR35" s="19">
        <v>27</v>
      </c>
      <c r="BS35" s="19">
        <v>11</v>
      </c>
      <c r="BT35" s="19">
        <v>0</v>
      </c>
      <c r="BU35" s="19">
        <v>16</v>
      </c>
      <c r="BV35" s="19">
        <v>2</v>
      </c>
      <c r="BW35" s="19">
        <v>6</v>
      </c>
      <c r="BX35" s="19">
        <v>2</v>
      </c>
      <c r="BY35" s="19">
        <v>7</v>
      </c>
      <c r="BZ35" s="19">
        <v>2</v>
      </c>
      <c r="CA35" s="19">
        <v>0</v>
      </c>
      <c r="CB35" s="19">
        <v>14</v>
      </c>
      <c r="CC35" s="19">
        <v>0</v>
      </c>
      <c r="CD35" s="19">
        <v>8</v>
      </c>
      <c r="CE35" s="19">
        <v>7</v>
      </c>
      <c r="CF35" s="19">
        <v>4</v>
      </c>
      <c r="CG35" s="19">
        <v>5</v>
      </c>
      <c r="CH35" s="19">
        <v>0</v>
      </c>
      <c r="CI35" s="19">
        <v>9</v>
      </c>
      <c r="CJ35" s="19">
        <v>2</v>
      </c>
      <c r="CK35" s="19">
        <v>11</v>
      </c>
      <c r="CL35" s="19">
        <v>24</v>
      </c>
      <c r="CM35" s="19">
        <v>4</v>
      </c>
      <c r="CN35" s="19">
        <v>13</v>
      </c>
      <c r="CO35" s="19">
        <v>1</v>
      </c>
      <c r="CP35" s="19">
        <v>2</v>
      </c>
      <c r="CQ35" s="19">
        <v>2</v>
      </c>
      <c r="CR35" s="19">
        <v>0</v>
      </c>
      <c r="CS35" s="19">
        <v>0</v>
      </c>
      <c r="CT35" s="19">
        <v>19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5</v>
      </c>
      <c r="DB35" s="19">
        <v>4</v>
      </c>
      <c r="DC35" s="19">
        <v>7</v>
      </c>
      <c r="DD35" s="19">
        <v>0</v>
      </c>
      <c r="DE35" s="19">
        <v>0</v>
      </c>
      <c r="DF35" s="19">
        <v>0</v>
      </c>
      <c r="DG35" s="19">
        <v>2</v>
      </c>
      <c r="DH35" s="19">
        <v>6</v>
      </c>
      <c r="DI35" s="19">
        <v>0</v>
      </c>
      <c r="DJ35" s="19">
        <v>0</v>
      </c>
      <c r="DK35" s="19">
        <v>6</v>
      </c>
      <c r="DL35" s="19">
        <v>0</v>
      </c>
      <c r="DM35" s="19">
        <v>0</v>
      </c>
      <c r="DN35" s="19">
        <v>11</v>
      </c>
      <c r="DO35" s="19">
        <v>38</v>
      </c>
      <c r="DP35" s="19">
        <v>1</v>
      </c>
      <c r="DQ35" s="19" t="s">
        <v>555</v>
      </c>
      <c r="DR35" s="19">
        <v>2</v>
      </c>
      <c r="DS35" s="19" t="s">
        <v>556</v>
      </c>
      <c r="DT35" s="19" t="s">
        <v>557</v>
      </c>
      <c r="DU35" s="14">
        <v>1</v>
      </c>
      <c r="DV35" s="14">
        <v>1</v>
      </c>
      <c r="DW35" s="14">
        <v>1</v>
      </c>
      <c r="DX35" s="19"/>
      <c r="DY35" s="19"/>
      <c r="DZ35" s="19"/>
      <c r="EA35" s="19"/>
      <c r="EB35" s="19">
        <v>19</v>
      </c>
      <c r="EC35" s="19">
        <v>18</v>
      </c>
      <c r="ED35" s="27">
        <v>14406</v>
      </c>
      <c r="EE35" s="22">
        <v>328.02067099999999</v>
      </c>
      <c r="EF35" s="27">
        <v>19</v>
      </c>
      <c r="EG35" s="27">
        <v>18</v>
      </c>
    </row>
    <row r="36" spans="1:137" s="8" customFormat="1" x14ac:dyDescent="0.25">
      <c r="A36" s="25" t="s">
        <v>679</v>
      </c>
      <c r="B36" s="19" t="s">
        <v>273</v>
      </c>
      <c r="C36" s="26" t="s">
        <v>559</v>
      </c>
      <c r="D36" s="26" t="s">
        <v>559</v>
      </c>
      <c r="E36" s="11">
        <v>3</v>
      </c>
      <c r="F36" s="19" t="s">
        <v>558</v>
      </c>
      <c r="G36" s="19" t="s">
        <v>630</v>
      </c>
      <c r="H36" s="6">
        <v>138</v>
      </c>
      <c r="I36" s="19" t="s">
        <v>559</v>
      </c>
      <c r="J36" s="19">
        <v>34201</v>
      </c>
      <c r="K36" s="19" t="s">
        <v>559</v>
      </c>
      <c r="L36" s="19" t="s">
        <v>560</v>
      </c>
      <c r="M36" s="19" t="s">
        <v>561</v>
      </c>
      <c r="N36" s="19" t="s">
        <v>150</v>
      </c>
      <c r="O36" s="19" t="s">
        <v>562</v>
      </c>
      <c r="P36" s="14">
        <v>376540130</v>
      </c>
      <c r="Q36" s="19" t="s">
        <v>563</v>
      </c>
      <c r="R36" s="19" t="s">
        <v>562</v>
      </c>
      <c r="S36" s="14">
        <v>376540130</v>
      </c>
      <c r="T36" s="19" t="s">
        <v>563</v>
      </c>
      <c r="U36" s="19">
        <v>8</v>
      </c>
      <c r="V36" s="19">
        <v>1</v>
      </c>
      <c r="W36" s="34">
        <f t="shared" si="7"/>
        <v>9</v>
      </c>
      <c r="X36" s="19">
        <v>8</v>
      </c>
      <c r="Y36" s="19">
        <v>8</v>
      </c>
      <c r="Z36" s="19">
        <v>1</v>
      </c>
      <c r="AA36" s="19">
        <v>1</v>
      </c>
      <c r="AB36" s="19">
        <v>7</v>
      </c>
      <c r="AC36" s="19">
        <v>0</v>
      </c>
      <c r="AD36" s="19">
        <v>6</v>
      </c>
      <c r="AE36" s="19">
        <v>0</v>
      </c>
      <c r="AF36" s="19">
        <v>2</v>
      </c>
      <c r="AG36" s="19">
        <v>0</v>
      </c>
      <c r="AH36" s="19">
        <v>0</v>
      </c>
      <c r="AI36" s="19">
        <v>2</v>
      </c>
      <c r="AJ36" s="19">
        <v>6</v>
      </c>
      <c r="AK36" s="19">
        <v>0</v>
      </c>
      <c r="AL36" s="19">
        <v>0</v>
      </c>
      <c r="AM36" s="19">
        <v>0</v>
      </c>
      <c r="AN36" s="19">
        <v>7</v>
      </c>
      <c r="AO36" s="19">
        <v>1</v>
      </c>
      <c r="AP36" s="19">
        <v>0</v>
      </c>
      <c r="AQ36" s="19">
        <v>1</v>
      </c>
      <c r="AR36" s="19">
        <v>1</v>
      </c>
      <c r="AS36" s="19">
        <v>1</v>
      </c>
      <c r="AT36" s="19">
        <v>1</v>
      </c>
      <c r="AU36" s="19">
        <v>110</v>
      </c>
      <c r="AV36" s="19">
        <v>1</v>
      </c>
      <c r="AW36" s="19">
        <v>82</v>
      </c>
      <c r="AX36" s="19">
        <v>51</v>
      </c>
      <c r="AY36" s="19">
        <v>3</v>
      </c>
      <c r="AZ36" s="19">
        <v>5</v>
      </c>
      <c r="BA36" s="19">
        <v>56</v>
      </c>
      <c r="BB36" s="19">
        <v>2</v>
      </c>
      <c r="BC36" s="19">
        <v>85</v>
      </c>
      <c r="BD36" s="19">
        <v>1</v>
      </c>
      <c r="BE36" s="19">
        <v>27</v>
      </c>
      <c r="BF36" s="19">
        <v>78</v>
      </c>
      <c r="BG36" s="19">
        <v>5</v>
      </c>
      <c r="BH36" s="19">
        <v>167</v>
      </c>
      <c r="BI36" s="19">
        <v>1</v>
      </c>
      <c r="BJ36" s="19">
        <v>0</v>
      </c>
      <c r="BK36" s="19">
        <v>83</v>
      </c>
      <c r="BL36" s="19">
        <v>20</v>
      </c>
      <c r="BM36" s="19">
        <v>146</v>
      </c>
      <c r="BN36" s="19">
        <v>23</v>
      </c>
      <c r="BO36" s="19">
        <v>2</v>
      </c>
      <c r="BP36" s="19">
        <v>3</v>
      </c>
      <c r="BQ36" s="19">
        <v>32</v>
      </c>
      <c r="BR36" s="19">
        <v>7</v>
      </c>
      <c r="BS36" s="19">
        <v>25</v>
      </c>
      <c r="BT36" s="19">
        <v>3</v>
      </c>
      <c r="BU36" s="19">
        <v>16</v>
      </c>
      <c r="BV36" s="19">
        <v>5</v>
      </c>
      <c r="BW36" s="19">
        <v>38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9</v>
      </c>
      <c r="CF36" s="19">
        <v>3</v>
      </c>
      <c r="CG36" s="19">
        <v>1</v>
      </c>
      <c r="CH36" s="19">
        <v>37</v>
      </c>
      <c r="CI36" s="19">
        <v>31</v>
      </c>
      <c r="CJ36" s="19">
        <v>1</v>
      </c>
      <c r="CK36" s="19">
        <v>0</v>
      </c>
      <c r="CL36" s="19">
        <v>27</v>
      </c>
      <c r="CM36" s="19">
        <v>37</v>
      </c>
      <c r="CN36" s="19">
        <v>39</v>
      </c>
      <c r="CO36" s="19">
        <v>0</v>
      </c>
      <c r="CP36" s="19">
        <v>0</v>
      </c>
      <c r="CQ36" s="19">
        <v>0</v>
      </c>
      <c r="CR36" s="19">
        <v>0</v>
      </c>
      <c r="CS36" s="19">
        <v>1</v>
      </c>
      <c r="CT36" s="19">
        <v>0</v>
      </c>
      <c r="CU36" s="19">
        <v>0</v>
      </c>
      <c r="CV36" s="19">
        <v>0</v>
      </c>
      <c r="CW36" s="19">
        <v>0</v>
      </c>
      <c r="CX36" s="19">
        <v>0</v>
      </c>
      <c r="CY36" s="19">
        <v>0</v>
      </c>
      <c r="CZ36" s="19">
        <v>0</v>
      </c>
      <c r="DA36" s="19">
        <v>0</v>
      </c>
      <c r="DB36" s="19">
        <v>1</v>
      </c>
      <c r="DC36" s="19">
        <v>12</v>
      </c>
      <c r="DD36" s="19">
        <v>0</v>
      </c>
      <c r="DE36" s="19">
        <v>0</v>
      </c>
      <c r="DF36" s="19">
        <v>0</v>
      </c>
      <c r="DG36" s="19">
        <v>0</v>
      </c>
      <c r="DH36" s="19">
        <v>1</v>
      </c>
      <c r="DI36" s="19">
        <v>12</v>
      </c>
      <c r="DJ36" s="19">
        <v>1</v>
      </c>
      <c r="DK36" s="19">
        <v>24</v>
      </c>
      <c r="DL36" s="19">
        <v>1</v>
      </c>
      <c r="DM36" s="19">
        <v>0</v>
      </c>
      <c r="DN36" s="19">
        <v>0</v>
      </c>
      <c r="DO36" s="19">
        <v>0</v>
      </c>
      <c r="DP36" s="19">
        <v>1</v>
      </c>
      <c r="DQ36" s="19" t="s">
        <v>564</v>
      </c>
      <c r="DR36" s="19">
        <v>2</v>
      </c>
      <c r="DS36" s="19" t="s">
        <v>565</v>
      </c>
      <c r="DT36" s="19" t="s">
        <v>566</v>
      </c>
      <c r="DU36" s="14">
        <v>1</v>
      </c>
      <c r="DV36" s="14">
        <v>1</v>
      </c>
      <c r="DW36" s="14">
        <v>1</v>
      </c>
      <c r="DX36" s="19"/>
      <c r="DY36" s="19" t="s">
        <v>567</v>
      </c>
      <c r="DZ36" s="19"/>
      <c r="EA36" s="19"/>
      <c r="EB36" s="19"/>
      <c r="EC36" s="19"/>
      <c r="ED36" s="27">
        <v>22755</v>
      </c>
      <c r="EE36" s="22">
        <v>560.97998699999994</v>
      </c>
      <c r="EF36" s="27">
        <v>25</v>
      </c>
      <c r="EG36" s="27">
        <v>14</v>
      </c>
    </row>
    <row r="37" spans="1:137" s="8" customFormat="1" ht="25.5" x14ac:dyDescent="0.25">
      <c r="A37" s="25" t="s">
        <v>680</v>
      </c>
      <c r="B37" s="19" t="s">
        <v>273</v>
      </c>
      <c r="C37" s="26" t="s">
        <v>570</v>
      </c>
      <c r="D37" s="26" t="s">
        <v>570</v>
      </c>
      <c r="E37" s="11">
        <v>1</v>
      </c>
      <c r="F37" s="19" t="s">
        <v>568</v>
      </c>
      <c r="G37" s="19" t="s">
        <v>569</v>
      </c>
      <c r="H37" s="6">
        <v>133</v>
      </c>
      <c r="I37" s="19" t="s">
        <v>570</v>
      </c>
      <c r="J37" s="19">
        <v>33209</v>
      </c>
      <c r="K37" s="19" t="s">
        <v>570</v>
      </c>
      <c r="L37" s="19" t="s">
        <v>571</v>
      </c>
      <c r="M37" s="19" t="s">
        <v>572</v>
      </c>
      <c r="N37" s="19" t="s">
        <v>145</v>
      </c>
      <c r="O37" s="19" t="s">
        <v>573</v>
      </c>
      <c r="P37" s="14">
        <v>377916028</v>
      </c>
      <c r="Q37" s="19" t="s">
        <v>574</v>
      </c>
      <c r="R37" s="19" t="s">
        <v>573</v>
      </c>
      <c r="S37" s="14">
        <v>377916028</v>
      </c>
      <c r="T37" s="19" t="s">
        <v>574</v>
      </c>
      <c r="U37" s="19">
        <v>1</v>
      </c>
      <c r="V37" s="19">
        <v>1</v>
      </c>
      <c r="W37" s="34">
        <f t="shared" si="7"/>
        <v>2</v>
      </c>
      <c r="X37" s="19">
        <v>1</v>
      </c>
      <c r="Y37" s="19">
        <v>1</v>
      </c>
      <c r="Z37" s="19">
        <v>1</v>
      </c>
      <c r="AA37" s="19">
        <v>0.5</v>
      </c>
      <c r="AB37" s="19">
        <v>1</v>
      </c>
      <c r="AC37" s="19">
        <v>0</v>
      </c>
      <c r="AD37" s="19">
        <v>1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1</v>
      </c>
      <c r="AK37" s="19">
        <v>0</v>
      </c>
      <c r="AL37" s="19">
        <v>0</v>
      </c>
      <c r="AM37" s="19">
        <v>0</v>
      </c>
      <c r="AN37" s="19">
        <v>1</v>
      </c>
      <c r="AO37" s="19">
        <v>0</v>
      </c>
      <c r="AP37" s="19">
        <v>0</v>
      </c>
      <c r="AQ37" s="19">
        <v>1</v>
      </c>
      <c r="AR37" s="19">
        <v>0</v>
      </c>
      <c r="AS37" s="19">
        <v>0</v>
      </c>
      <c r="AT37" s="19">
        <v>0</v>
      </c>
      <c r="AU37" s="19">
        <v>42</v>
      </c>
      <c r="AV37" s="19">
        <v>0</v>
      </c>
      <c r="AW37" s="19">
        <v>281</v>
      </c>
      <c r="AX37" s="19">
        <v>80</v>
      </c>
      <c r="AY37" s="19">
        <v>3</v>
      </c>
      <c r="AZ37" s="19">
        <v>0</v>
      </c>
      <c r="BA37" s="19">
        <v>5</v>
      </c>
      <c r="BB37" s="19">
        <v>0</v>
      </c>
      <c r="BC37" s="19">
        <v>22</v>
      </c>
      <c r="BD37" s="19">
        <v>0</v>
      </c>
      <c r="BE37" s="19">
        <v>0</v>
      </c>
      <c r="BF37" s="19">
        <v>119</v>
      </c>
      <c r="BG37" s="19">
        <v>4</v>
      </c>
      <c r="BH37" s="19">
        <v>72</v>
      </c>
      <c r="BI37" s="19">
        <v>0</v>
      </c>
      <c r="BJ37" s="19">
        <v>2</v>
      </c>
      <c r="BK37" s="19">
        <v>13</v>
      </c>
      <c r="BL37" s="19">
        <v>0</v>
      </c>
      <c r="BM37" s="19">
        <v>15</v>
      </c>
      <c r="BN37" s="19">
        <v>0</v>
      </c>
      <c r="BO37" s="19">
        <v>9</v>
      </c>
      <c r="BP37" s="19">
        <v>10</v>
      </c>
      <c r="BQ37" s="19">
        <v>271</v>
      </c>
      <c r="BR37" s="19">
        <v>21</v>
      </c>
      <c r="BS37" s="19">
        <v>6</v>
      </c>
      <c r="BT37" s="19">
        <v>0</v>
      </c>
      <c r="BU37" s="19">
        <v>14</v>
      </c>
      <c r="BV37" s="19">
        <v>4</v>
      </c>
      <c r="BW37" s="19">
        <v>6</v>
      </c>
      <c r="BX37" s="19">
        <v>0</v>
      </c>
      <c r="BY37" s="19">
        <v>3</v>
      </c>
      <c r="BZ37" s="19">
        <v>0</v>
      </c>
      <c r="CA37" s="19">
        <v>0</v>
      </c>
      <c r="CB37" s="19">
        <v>0</v>
      </c>
      <c r="CC37" s="19">
        <v>0</v>
      </c>
      <c r="CD37" s="19">
        <v>2</v>
      </c>
      <c r="CE37" s="19">
        <v>5</v>
      </c>
      <c r="CF37" s="19">
        <v>1</v>
      </c>
      <c r="CG37" s="19">
        <v>0</v>
      </c>
      <c r="CH37" s="19">
        <v>0</v>
      </c>
      <c r="CI37" s="19">
        <v>3</v>
      </c>
      <c r="CJ37" s="19">
        <v>1</v>
      </c>
      <c r="CK37" s="19">
        <v>0</v>
      </c>
      <c r="CL37" s="19">
        <v>5</v>
      </c>
      <c r="CM37" s="19">
        <v>0</v>
      </c>
      <c r="CN37" s="19">
        <v>9</v>
      </c>
      <c r="CO37" s="19">
        <v>0</v>
      </c>
      <c r="CP37" s="19">
        <v>0</v>
      </c>
      <c r="CQ37" s="19">
        <v>0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23</v>
      </c>
      <c r="DC37" s="19">
        <v>7</v>
      </c>
      <c r="DD37" s="19">
        <v>0</v>
      </c>
      <c r="DE37" s="19">
        <v>6</v>
      </c>
      <c r="DF37" s="19">
        <v>0</v>
      </c>
      <c r="DG37" s="19">
        <v>0</v>
      </c>
      <c r="DH37" s="19">
        <v>7</v>
      </c>
      <c r="DI37" s="19">
        <v>13</v>
      </c>
      <c r="DJ37" s="19">
        <v>1</v>
      </c>
      <c r="DK37" s="19">
        <v>8</v>
      </c>
      <c r="DL37" s="19">
        <v>0</v>
      </c>
      <c r="DM37" s="19">
        <v>0</v>
      </c>
      <c r="DN37" s="19">
        <v>3</v>
      </c>
      <c r="DO37" s="19">
        <v>19</v>
      </c>
      <c r="DP37" s="19">
        <v>0</v>
      </c>
      <c r="DQ37" s="19"/>
      <c r="DR37" s="19">
        <v>2</v>
      </c>
      <c r="DS37" s="19" t="s">
        <v>575</v>
      </c>
      <c r="DT37" s="19" t="s">
        <v>576</v>
      </c>
      <c r="DU37" s="14">
        <v>1</v>
      </c>
      <c r="DV37" s="14">
        <v>1</v>
      </c>
      <c r="DW37" s="14">
        <v>1</v>
      </c>
      <c r="DX37" s="19" t="s">
        <v>134</v>
      </c>
      <c r="DY37" s="19" t="s">
        <v>577</v>
      </c>
      <c r="DZ37" s="19">
        <v>3513</v>
      </c>
      <c r="EA37" s="19">
        <v>41.92</v>
      </c>
      <c r="EB37" s="19">
        <v>5</v>
      </c>
      <c r="EC37" s="19">
        <v>5</v>
      </c>
      <c r="ED37" s="27">
        <v>3528</v>
      </c>
      <c r="EE37" s="22">
        <v>36.560897999999995</v>
      </c>
      <c r="EF37" s="27">
        <v>5</v>
      </c>
      <c r="EG37" s="27">
        <v>5</v>
      </c>
    </row>
    <row r="38" spans="1:137" s="8" customFormat="1" ht="89.25" x14ac:dyDescent="0.25">
      <c r="A38" s="25" t="s">
        <v>681</v>
      </c>
      <c r="B38" s="19" t="s">
        <v>273</v>
      </c>
      <c r="C38" s="26" t="s">
        <v>579</v>
      </c>
      <c r="D38" s="26" t="s">
        <v>579</v>
      </c>
      <c r="E38" s="11">
        <v>3</v>
      </c>
      <c r="F38" s="19" t="s">
        <v>578</v>
      </c>
      <c r="G38" s="19" t="s">
        <v>157</v>
      </c>
      <c r="H38" s="6">
        <v>1695</v>
      </c>
      <c r="I38" s="19" t="s">
        <v>579</v>
      </c>
      <c r="J38" s="19">
        <v>34701</v>
      </c>
      <c r="K38" s="19" t="s">
        <v>579</v>
      </c>
      <c r="L38" s="19" t="s">
        <v>580</v>
      </c>
      <c r="M38" s="19" t="s">
        <v>581</v>
      </c>
      <c r="N38" s="19" t="s">
        <v>582</v>
      </c>
      <c r="O38" s="19" t="s">
        <v>583</v>
      </c>
      <c r="P38" s="14">
        <v>374774150</v>
      </c>
      <c r="Q38" s="19" t="s">
        <v>584</v>
      </c>
      <c r="R38" s="19" t="s">
        <v>585</v>
      </c>
      <c r="S38" s="14">
        <v>374774116</v>
      </c>
      <c r="T38" s="19" t="s">
        <v>586</v>
      </c>
      <c r="U38" s="19">
        <v>8</v>
      </c>
      <c r="V38" s="19">
        <v>1</v>
      </c>
      <c r="W38" s="34">
        <f t="shared" si="7"/>
        <v>9</v>
      </c>
      <c r="X38" s="19">
        <v>9</v>
      </c>
      <c r="Y38" s="19">
        <v>8</v>
      </c>
      <c r="Z38" s="19">
        <v>0</v>
      </c>
      <c r="AA38" s="19">
        <v>1</v>
      </c>
      <c r="AB38" s="19">
        <v>8</v>
      </c>
      <c r="AC38" s="19">
        <v>1</v>
      </c>
      <c r="AD38" s="19">
        <v>6</v>
      </c>
      <c r="AE38" s="19">
        <v>0</v>
      </c>
      <c r="AF38" s="19">
        <v>1</v>
      </c>
      <c r="AG38" s="19">
        <v>0</v>
      </c>
      <c r="AH38" s="19">
        <v>3</v>
      </c>
      <c r="AI38" s="19">
        <v>0</v>
      </c>
      <c r="AJ38" s="19">
        <v>5</v>
      </c>
      <c r="AK38" s="19">
        <v>0</v>
      </c>
      <c r="AL38" s="19">
        <v>1</v>
      </c>
      <c r="AM38" s="19">
        <v>3</v>
      </c>
      <c r="AN38" s="19">
        <v>0</v>
      </c>
      <c r="AO38" s="19">
        <v>4</v>
      </c>
      <c r="AP38" s="19">
        <v>0</v>
      </c>
      <c r="AQ38" s="23">
        <v>0</v>
      </c>
      <c r="AR38" s="19">
        <v>1</v>
      </c>
      <c r="AS38" s="19">
        <v>1</v>
      </c>
      <c r="AT38" s="19">
        <v>1</v>
      </c>
      <c r="AU38" s="19">
        <v>3</v>
      </c>
      <c r="AV38" s="19">
        <v>0</v>
      </c>
      <c r="AW38" s="19">
        <v>137</v>
      </c>
      <c r="AX38" s="19">
        <v>43</v>
      </c>
      <c r="AY38" s="19">
        <v>8</v>
      </c>
      <c r="AZ38" s="19">
        <v>0</v>
      </c>
      <c r="BA38" s="19">
        <v>14</v>
      </c>
      <c r="BB38" s="19">
        <v>6</v>
      </c>
      <c r="BC38" s="19">
        <v>6</v>
      </c>
      <c r="BD38" s="19">
        <v>2</v>
      </c>
      <c r="BE38" s="19">
        <v>2</v>
      </c>
      <c r="BF38" s="19">
        <v>48</v>
      </c>
      <c r="BG38" s="19">
        <v>1</v>
      </c>
      <c r="BH38" s="19">
        <v>55</v>
      </c>
      <c r="BI38" s="19">
        <v>0</v>
      </c>
      <c r="BJ38" s="19">
        <v>0</v>
      </c>
      <c r="BK38" s="19">
        <v>21</v>
      </c>
      <c r="BL38" s="19">
        <v>2</v>
      </c>
      <c r="BM38" s="19">
        <v>109</v>
      </c>
      <c r="BN38" s="19">
        <v>2</v>
      </c>
      <c r="BO38" s="19">
        <v>4</v>
      </c>
      <c r="BP38" s="19">
        <v>1</v>
      </c>
      <c r="BQ38" s="19">
        <v>22</v>
      </c>
      <c r="BR38" s="19">
        <v>20</v>
      </c>
      <c r="BS38" s="19">
        <v>1</v>
      </c>
      <c r="BT38" s="19">
        <v>2</v>
      </c>
      <c r="BU38" s="19">
        <v>7</v>
      </c>
      <c r="BV38" s="19">
        <v>0</v>
      </c>
      <c r="BW38" s="19">
        <v>5</v>
      </c>
      <c r="BX38" s="19">
        <v>1</v>
      </c>
      <c r="BY38" s="19">
        <v>2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1</v>
      </c>
      <c r="CF38" s="19">
        <v>8</v>
      </c>
      <c r="CG38" s="19">
        <v>0</v>
      </c>
      <c r="CH38" s="19">
        <v>25</v>
      </c>
      <c r="CI38" s="19">
        <v>10</v>
      </c>
      <c r="CJ38" s="19">
        <v>0</v>
      </c>
      <c r="CK38" s="19">
        <v>2</v>
      </c>
      <c r="CL38" s="19">
        <v>14</v>
      </c>
      <c r="CM38" s="19">
        <v>1</v>
      </c>
      <c r="CN38" s="19">
        <v>3</v>
      </c>
      <c r="CO38" s="19">
        <v>0</v>
      </c>
      <c r="CP38" s="19">
        <v>0</v>
      </c>
      <c r="CQ38" s="19">
        <v>0</v>
      </c>
      <c r="CR38" s="19">
        <v>0</v>
      </c>
      <c r="CS38" s="19">
        <v>0</v>
      </c>
      <c r="CT38" s="19">
        <v>0</v>
      </c>
      <c r="CU38" s="19">
        <v>0</v>
      </c>
      <c r="CV38" s="19">
        <v>0</v>
      </c>
      <c r="CW38" s="19">
        <v>0</v>
      </c>
      <c r="CX38" s="19">
        <v>0</v>
      </c>
      <c r="CY38" s="19">
        <v>0</v>
      </c>
      <c r="CZ38" s="19">
        <v>0</v>
      </c>
      <c r="DA38" s="19">
        <v>0</v>
      </c>
      <c r="DB38" s="19">
        <v>0</v>
      </c>
      <c r="DC38" s="19">
        <v>8</v>
      </c>
      <c r="DD38" s="19">
        <v>1</v>
      </c>
      <c r="DE38" s="19">
        <v>0</v>
      </c>
      <c r="DF38" s="19">
        <v>0</v>
      </c>
      <c r="DG38" s="19">
        <v>0</v>
      </c>
      <c r="DH38" s="19">
        <v>0</v>
      </c>
      <c r="DI38" s="19">
        <v>1</v>
      </c>
      <c r="DJ38" s="19">
        <v>0</v>
      </c>
      <c r="DK38" s="19">
        <v>1</v>
      </c>
      <c r="DL38" s="19">
        <v>0</v>
      </c>
      <c r="DM38" s="19">
        <v>0</v>
      </c>
      <c r="DN38" s="19">
        <v>22</v>
      </c>
      <c r="DO38" s="19">
        <v>17</v>
      </c>
      <c r="DP38" s="19">
        <v>1</v>
      </c>
      <c r="DQ38" s="19" t="s">
        <v>587</v>
      </c>
      <c r="DR38" s="19">
        <v>5</v>
      </c>
      <c r="DS38" s="19" t="s">
        <v>588</v>
      </c>
      <c r="DT38" s="19" t="s">
        <v>589</v>
      </c>
      <c r="DU38" s="14"/>
      <c r="DV38" s="14">
        <v>1</v>
      </c>
      <c r="DW38" s="14"/>
      <c r="DX38" s="19">
        <v>0</v>
      </c>
      <c r="DY38" s="19">
        <v>0</v>
      </c>
      <c r="DZ38" s="19">
        <v>17073</v>
      </c>
      <c r="EA38" s="19">
        <v>293.17</v>
      </c>
      <c r="EB38" s="19">
        <v>12</v>
      </c>
      <c r="EC38" s="19">
        <v>11</v>
      </c>
      <c r="ED38" s="27">
        <v>17130</v>
      </c>
      <c r="EE38" s="22">
        <v>293.16844999999995</v>
      </c>
      <c r="EF38" s="27">
        <v>12</v>
      </c>
      <c r="EG38" s="27">
        <v>12</v>
      </c>
    </row>
    <row r="39" spans="1:137" s="8" customFormat="1" x14ac:dyDescent="0.25">
      <c r="A39" s="25" t="s">
        <v>682</v>
      </c>
      <c r="B39" s="19" t="s">
        <v>273</v>
      </c>
      <c r="C39" s="26" t="s">
        <v>591</v>
      </c>
      <c r="D39" s="26" t="s">
        <v>591</v>
      </c>
      <c r="E39" s="11">
        <v>2</v>
      </c>
      <c r="F39" s="19" t="s">
        <v>590</v>
      </c>
      <c r="G39" s="19" t="s">
        <v>166</v>
      </c>
      <c r="H39" s="6">
        <v>992</v>
      </c>
      <c r="I39" s="19" t="s">
        <v>591</v>
      </c>
      <c r="J39" s="19">
        <v>33011</v>
      </c>
      <c r="K39" s="19" t="s">
        <v>591</v>
      </c>
      <c r="L39" s="19" t="s">
        <v>592</v>
      </c>
      <c r="M39" s="19" t="s">
        <v>593</v>
      </c>
      <c r="N39" s="19" t="s">
        <v>151</v>
      </c>
      <c r="O39" s="19" t="s">
        <v>594</v>
      </c>
      <c r="P39" s="14">
        <v>377220982</v>
      </c>
      <c r="Q39" s="19" t="s">
        <v>595</v>
      </c>
      <c r="R39" s="19" t="s">
        <v>594</v>
      </c>
      <c r="S39" s="14"/>
      <c r="T39" s="19"/>
      <c r="U39" s="19">
        <v>5</v>
      </c>
      <c r="V39" s="19">
        <v>0</v>
      </c>
      <c r="W39" s="34">
        <f t="shared" ref="W39" si="8">SUM(U39:V39)</f>
        <v>5</v>
      </c>
      <c r="X39" s="19">
        <v>5</v>
      </c>
      <c r="Y39" s="19">
        <v>5</v>
      </c>
      <c r="Z39" s="19">
        <v>0</v>
      </c>
      <c r="AA39" s="19">
        <v>0</v>
      </c>
      <c r="AB39" s="19">
        <v>4</v>
      </c>
      <c r="AC39" s="19">
        <v>0</v>
      </c>
      <c r="AD39" s="19">
        <v>5</v>
      </c>
      <c r="AE39" s="19">
        <v>0</v>
      </c>
      <c r="AF39" s="19">
        <v>0</v>
      </c>
      <c r="AG39" s="19">
        <v>0</v>
      </c>
      <c r="AH39" s="19">
        <v>1</v>
      </c>
      <c r="AI39" s="19">
        <v>2</v>
      </c>
      <c r="AJ39" s="19">
        <v>2</v>
      </c>
      <c r="AK39" s="19">
        <v>0</v>
      </c>
      <c r="AL39" s="19">
        <v>0</v>
      </c>
      <c r="AM39" s="19">
        <v>4</v>
      </c>
      <c r="AN39" s="19">
        <v>1</v>
      </c>
      <c r="AO39" s="19">
        <v>0</v>
      </c>
      <c r="AP39" s="19">
        <v>0</v>
      </c>
      <c r="AQ39" s="19">
        <v>1</v>
      </c>
      <c r="AR39" s="19">
        <v>1</v>
      </c>
      <c r="AS39" s="19">
        <v>0</v>
      </c>
      <c r="AT39" s="19">
        <v>1</v>
      </c>
      <c r="AU39" s="19">
        <v>28</v>
      </c>
      <c r="AV39" s="19">
        <v>3</v>
      </c>
      <c r="AW39" s="19">
        <v>428</v>
      </c>
      <c r="AX39" s="19">
        <v>55</v>
      </c>
      <c r="AY39" s="19">
        <v>0</v>
      </c>
      <c r="AZ39" s="19">
        <v>8</v>
      </c>
      <c r="BA39" s="19">
        <v>15</v>
      </c>
      <c r="BB39" s="19">
        <v>32</v>
      </c>
      <c r="BC39" s="19">
        <v>79</v>
      </c>
      <c r="BD39" s="19">
        <v>0</v>
      </c>
      <c r="BE39" s="19">
        <v>6</v>
      </c>
      <c r="BF39" s="19">
        <v>83</v>
      </c>
      <c r="BG39" s="19">
        <v>0</v>
      </c>
      <c r="BH39" s="19">
        <v>58</v>
      </c>
      <c r="BI39" s="19">
        <v>1</v>
      </c>
      <c r="BJ39" s="19">
        <v>0</v>
      </c>
      <c r="BK39" s="19">
        <v>18</v>
      </c>
      <c r="BL39" s="19">
        <v>0</v>
      </c>
      <c r="BM39" s="19">
        <v>57</v>
      </c>
      <c r="BN39" s="19">
        <v>0</v>
      </c>
      <c r="BO39" s="19">
        <v>13</v>
      </c>
      <c r="BP39" s="19">
        <v>1</v>
      </c>
      <c r="BQ39" s="19">
        <v>62</v>
      </c>
      <c r="BR39" s="19">
        <v>16</v>
      </c>
      <c r="BS39" s="19">
        <v>4</v>
      </c>
      <c r="BT39" s="19">
        <v>0</v>
      </c>
      <c r="BU39" s="19">
        <v>3</v>
      </c>
      <c r="BV39" s="19">
        <v>2</v>
      </c>
      <c r="BW39" s="19">
        <v>1</v>
      </c>
      <c r="BX39" s="19">
        <v>0</v>
      </c>
      <c r="BY39" s="19">
        <v>1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81</v>
      </c>
      <c r="CI39" s="19">
        <v>2</v>
      </c>
      <c r="CJ39" s="19">
        <v>1</v>
      </c>
      <c r="CK39" s="19">
        <v>0</v>
      </c>
      <c r="CL39" s="19">
        <v>0</v>
      </c>
      <c r="CM39" s="19">
        <v>1</v>
      </c>
      <c r="CN39" s="19">
        <v>6</v>
      </c>
      <c r="CO39" s="19">
        <v>0</v>
      </c>
      <c r="CP39" s="19">
        <v>0</v>
      </c>
      <c r="CQ39" s="19">
        <v>0</v>
      </c>
      <c r="CR39" s="19">
        <v>0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19">
        <v>0</v>
      </c>
      <c r="DF39" s="19">
        <v>0</v>
      </c>
      <c r="DG39" s="19">
        <v>0</v>
      </c>
      <c r="DH39" s="19">
        <v>0</v>
      </c>
      <c r="DI39" s="19">
        <v>4</v>
      </c>
      <c r="DJ39" s="19">
        <v>0</v>
      </c>
      <c r="DK39" s="19">
        <v>2</v>
      </c>
      <c r="DL39" s="19">
        <v>0</v>
      </c>
      <c r="DM39" s="19">
        <v>0</v>
      </c>
      <c r="DN39" s="19">
        <v>0</v>
      </c>
      <c r="DO39" s="19">
        <v>29</v>
      </c>
      <c r="DP39" s="19">
        <v>1</v>
      </c>
      <c r="DQ39" s="19" t="s">
        <v>596</v>
      </c>
      <c r="DR39" s="19">
        <v>2</v>
      </c>
      <c r="DS39" s="19" t="s">
        <v>597</v>
      </c>
      <c r="DT39" s="19">
        <v>0</v>
      </c>
      <c r="DU39" s="14">
        <v>1</v>
      </c>
      <c r="DV39" s="14">
        <v>1</v>
      </c>
      <c r="DW39" s="14">
        <v>1</v>
      </c>
      <c r="DX39" s="19">
        <v>0</v>
      </c>
      <c r="DY39" s="19">
        <v>0</v>
      </c>
      <c r="DZ39" s="19">
        <v>17627</v>
      </c>
      <c r="EA39" s="19">
        <v>140.46</v>
      </c>
      <c r="EB39" s="19">
        <v>15</v>
      </c>
      <c r="EC39" s="19">
        <v>7</v>
      </c>
      <c r="ED39" s="27">
        <v>17846</v>
      </c>
      <c r="EE39" s="22">
        <v>140.51406399999999</v>
      </c>
      <c r="EF39" s="27">
        <v>15</v>
      </c>
      <c r="EG39" s="27">
        <v>7</v>
      </c>
    </row>
    <row r="40" spans="1:137" s="8" customFormat="1" x14ac:dyDescent="0.25">
      <c r="A40" s="25" t="s">
        <v>683</v>
      </c>
      <c r="B40" s="19" t="s">
        <v>273</v>
      </c>
      <c r="C40" s="26" t="s">
        <v>599</v>
      </c>
      <c r="D40" s="26" t="s">
        <v>599</v>
      </c>
      <c r="E40" s="11">
        <v>2</v>
      </c>
      <c r="F40" s="19" t="s">
        <v>598</v>
      </c>
      <c r="G40" s="19"/>
      <c r="H40" s="6">
        <v>2</v>
      </c>
      <c r="I40" s="19" t="s">
        <v>599</v>
      </c>
      <c r="J40" s="19">
        <v>33016</v>
      </c>
      <c r="K40" s="19" t="s">
        <v>599</v>
      </c>
      <c r="L40" s="19" t="s">
        <v>600</v>
      </c>
      <c r="M40" s="19" t="s">
        <v>601</v>
      </c>
      <c r="N40" s="19" t="s">
        <v>143</v>
      </c>
      <c r="O40" s="19" t="s">
        <v>602</v>
      </c>
      <c r="P40" s="14">
        <v>377915477</v>
      </c>
      <c r="Q40" s="19" t="s">
        <v>603</v>
      </c>
      <c r="R40" s="19" t="s">
        <v>602</v>
      </c>
      <c r="S40" s="14">
        <v>377915477</v>
      </c>
      <c r="T40" s="19" t="s">
        <v>603</v>
      </c>
      <c r="U40" s="19">
        <v>2</v>
      </c>
      <c r="V40" s="19">
        <v>0</v>
      </c>
      <c r="W40" s="34">
        <f t="shared" ref="W40:W43" si="9">SUM(U40:V40)</f>
        <v>2</v>
      </c>
      <c r="X40" s="19">
        <v>0</v>
      </c>
      <c r="Y40" s="19">
        <v>2</v>
      </c>
      <c r="Z40" s="19">
        <v>0</v>
      </c>
      <c r="AA40" s="19">
        <v>0</v>
      </c>
      <c r="AB40" s="19">
        <v>0</v>
      </c>
      <c r="AC40" s="19"/>
      <c r="AD40" s="19">
        <v>1</v>
      </c>
      <c r="AE40" s="19">
        <v>1</v>
      </c>
      <c r="AF40" s="19"/>
      <c r="AG40" s="19"/>
      <c r="AH40" s="19">
        <v>1</v>
      </c>
      <c r="AI40" s="19"/>
      <c r="AJ40" s="19">
        <v>1</v>
      </c>
      <c r="AK40" s="19"/>
      <c r="AL40" s="19"/>
      <c r="AM40" s="19"/>
      <c r="AN40" s="19"/>
      <c r="AO40" s="19"/>
      <c r="AP40" s="19"/>
      <c r="AQ40" s="19">
        <v>1</v>
      </c>
      <c r="AR40" s="19">
        <v>1</v>
      </c>
      <c r="AS40" s="19">
        <v>0</v>
      </c>
      <c r="AT40" s="19">
        <v>1</v>
      </c>
      <c r="AU40" s="19">
        <v>2</v>
      </c>
      <c r="AV40" s="19">
        <v>2</v>
      </c>
      <c r="AW40" s="19">
        <v>78</v>
      </c>
      <c r="AX40" s="19">
        <v>33</v>
      </c>
      <c r="AY40" s="19">
        <v>0</v>
      </c>
      <c r="AZ40" s="19">
        <v>3</v>
      </c>
      <c r="BA40" s="19">
        <v>3</v>
      </c>
      <c r="BB40" s="19">
        <v>5</v>
      </c>
      <c r="BC40" s="19">
        <v>13</v>
      </c>
      <c r="BD40" s="19">
        <v>2</v>
      </c>
      <c r="BE40" s="19">
        <v>0</v>
      </c>
      <c r="BF40" s="19">
        <v>53</v>
      </c>
      <c r="BG40" s="19">
        <v>0</v>
      </c>
      <c r="BH40" s="19">
        <v>17</v>
      </c>
      <c r="BI40" s="19">
        <v>0</v>
      </c>
      <c r="BJ40" s="19">
        <v>0</v>
      </c>
      <c r="BK40" s="19">
        <v>2</v>
      </c>
      <c r="BL40" s="19">
        <v>0</v>
      </c>
      <c r="BM40" s="19">
        <v>29</v>
      </c>
      <c r="BN40" s="19">
        <v>0</v>
      </c>
      <c r="BO40" s="19">
        <v>1</v>
      </c>
      <c r="BP40" s="19">
        <v>1</v>
      </c>
      <c r="BQ40" s="19">
        <v>14</v>
      </c>
      <c r="BR40" s="19">
        <v>9</v>
      </c>
      <c r="BS40" s="19">
        <v>3</v>
      </c>
      <c r="BT40" s="19">
        <v>0</v>
      </c>
      <c r="BU40" s="19">
        <v>7</v>
      </c>
      <c r="BV40" s="19">
        <v>2</v>
      </c>
      <c r="BW40" s="19">
        <v>0</v>
      </c>
      <c r="BX40" s="19">
        <v>0</v>
      </c>
      <c r="BY40" s="19">
        <v>0</v>
      </c>
      <c r="BZ40" s="19">
        <v>1</v>
      </c>
      <c r="CA40" s="19">
        <v>0</v>
      </c>
      <c r="CB40" s="19">
        <v>1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17</v>
      </c>
      <c r="CI40" s="19">
        <v>0</v>
      </c>
      <c r="CJ40" s="19">
        <v>0</v>
      </c>
      <c r="CK40" s="19">
        <v>0</v>
      </c>
      <c r="CL40" s="19">
        <v>2</v>
      </c>
      <c r="CM40" s="19">
        <v>1</v>
      </c>
      <c r="CN40" s="19">
        <v>13</v>
      </c>
      <c r="CO40" s="19">
        <v>0</v>
      </c>
      <c r="CP40" s="19">
        <v>0</v>
      </c>
      <c r="CQ40" s="19">
        <v>0</v>
      </c>
      <c r="CR40" s="19">
        <v>0</v>
      </c>
      <c r="CS40" s="19">
        <v>0</v>
      </c>
      <c r="CT40" s="19">
        <v>0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9">
        <v>0</v>
      </c>
      <c r="DD40" s="19">
        <v>0</v>
      </c>
      <c r="DE40" s="19">
        <v>0</v>
      </c>
      <c r="DF40" s="19">
        <v>0</v>
      </c>
      <c r="DG40" s="19">
        <v>0</v>
      </c>
      <c r="DH40" s="19">
        <v>0</v>
      </c>
      <c r="DI40" s="19">
        <v>8</v>
      </c>
      <c r="DJ40" s="19">
        <v>0</v>
      </c>
      <c r="DK40" s="19">
        <v>4</v>
      </c>
      <c r="DL40" s="19">
        <v>1</v>
      </c>
      <c r="DM40" s="19">
        <v>0</v>
      </c>
      <c r="DN40" s="19">
        <v>0</v>
      </c>
      <c r="DO40" s="19">
        <v>14</v>
      </c>
      <c r="DP40" s="19">
        <v>0</v>
      </c>
      <c r="DQ40" s="19"/>
      <c r="DR40" s="19">
        <v>2</v>
      </c>
      <c r="DS40" s="19"/>
      <c r="DT40" s="19"/>
      <c r="DU40" s="14">
        <v>1</v>
      </c>
      <c r="DV40" s="14">
        <v>1</v>
      </c>
      <c r="DW40" s="14">
        <v>1</v>
      </c>
      <c r="DX40" s="19"/>
      <c r="DY40" s="19"/>
      <c r="DZ40" s="19"/>
      <c r="EA40" s="19"/>
      <c r="EB40" s="19"/>
      <c r="EC40" s="19"/>
      <c r="ED40" s="27">
        <v>3901</v>
      </c>
      <c r="EE40" s="22">
        <v>171.69527099999999</v>
      </c>
      <c r="EF40" s="27">
        <v>11</v>
      </c>
      <c r="EG40" s="27">
        <v>5</v>
      </c>
    </row>
    <row r="41" spans="1:137" s="8" customFormat="1" ht="25.5" x14ac:dyDescent="0.25">
      <c r="A41" s="25" t="s">
        <v>684</v>
      </c>
      <c r="B41" s="19" t="s">
        <v>273</v>
      </c>
      <c r="C41" s="26" t="s">
        <v>605</v>
      </c>
      <c r="D41" s="26" t="s">
        <v>605</v>
      </c>
      <c r="E41" s="11">
        <v>2</v>
      </c>
      <c r="F41" s="19" t="s">
        <v>604</v>
      </c>
      <c r="G41" s="19" t="s">
        <v>154</v>
      </c>
      <c r="H41" s="6">
        <v>112</v>
      </c>
      <c r="I41" s="19" t="s">
        <v>605</v>
      </c>
      <c r="J41" s="19">
        <v>33808</v>
      </c>
      <c r="K41" s="19" t="s">
        <v>605</v>
      </c>
      <c r="L41" s="19" t="s">
        <v>606</v>
      </c>
      <c r="M41" s="19" t="s">
        <v>607</v>
      </c>
      <c r="N41" s="19" t="s">
        <v>608</v>
      </c>
      <c r="O41" s="19" t="s">
        <v>647</v>
      </c>
      <c r="P41" s="14">
        <v>371794449</v>
      </c>
      <c r="Q41" s="19" t="s">
        <v>609</v>
      </c>
      <c r="R41" s="19" t="s">
        <v>647</v>
      </c>
      <c r="S41" s="14">
        <v>371794449</v>
      </c>
      <c r="T41" s="19" t="s">
        <v>609</v>
      </c>
      <c r="U41" s="19">
        <v>2</v>
      </c>
      <c r="V41" s="19">
        <v>2</v>
      </c>
      <c r="W41" s="34">
        <f t="shared" si="9"/>
        <v>4</v>
      </c>
      <c r="X41" s="19">
        <v>2</v>
      </c>
      <c r="Y41" s="19">
        <v>2</v>
      </c>
      <c r="Z41" s="19">
        <v>2</v>
      </c>
      <c r="AA41" s="19">
        <v>2</v>
      </c>
      <c r="AB41" s="19">
        <v>2</v>
      </c>
      <c r="AC41" s="19"/>
      <c r="AD41" s="19"/>
      <c r="AE41" s="19"/>
      <c r="AF41" s="19">
        <v>2</v>
      </c>
      <c r="AG41" s="19"/>
      <c r="AH41" s="19"/>
      <c r="AI41" s="19"/>
      <c r="AJ41" s="19">
        <v>2</v>
      </c>
      <c r="AK41" s="19"/>
      <c r="AL41" s="19">
        <v>1</v>
      </c>
      <c r="AM41" s="19">
        <v>1</v>
      </c>
      <c r="AN41" s="19"/>
      <c r="AO41" s="19"/>
      <c r="AP41" s="19"/>
      <c r="AQ41" s="19">
        <v>1</v>
      </c>
      <c r="AR41" s="19">
        <v>1</v>
      </c>
      <c r="AS41" s="19">
        <v>0</v>
      </c>
      <c r="AT41" s="19">
        <v>1</v>
      </c>
      <c r="AU41" s="19">
        <v>3</v>
      </c>
      <c r="AV41" s="19">
        <v>2</v>
      </c>
      <c r="AW41" s="19">
        <v>97</v>
      </c>
      <c r="AX41" s="19">
        <v>38</v>
      </c>
      <c r="AY41" s="19">
        <v>10</v>
      </c>
      <c r="AZ41" s="19">
        <v>0</v>
      </c>
      <c r="BA41" s="19">
        <v>0</v>
      </c>
      <c r="BB41" s="19">
        <v>0</v>
      </c>
      <c r="BC41" s="19">
        <v>0</v>
      </c>
      <c r="BD41" s="19">
        <v>2</v>
      </c>
      <c r="BE41" s="19">
        <v>15</v>
      </c>
      <c r="BF41" s="19">
        <v>59</v>
      </c>
      <c r="BG41" s="19">
        <v>0</v>
      </c>
      <c r="BH41" s="19">
        <v>25</v>
      </c>
      <c r="BI41" s="19">
        <v>2</v>
      </c>
      <c r="BJ41" s="19">
        <v>0</v>
      </c>
      <c r="BK41" s="19">
        <v>32</v>
      </c>
      <c r="BL41" s="19">
        <v>2</v>
      </c>
      <c r="BM41" s="19">
        <v>55</v>
      </c>
      <c r="BN41" s="19">
        <v>1</v>
      </c>
      <c r="BO41" s="19">
        <v>1</v>
      </c>
      <c r="BP41" s="19">
        <v>0</v>
      </c>
      <c r="BQ41" s="19">
        <v>520</v>
      </c>
      <c r="BR41" s="19">
        <v>6</v>
      </c>
      <c r="BS41" s="19">
        <v>7</v>
      </c>
      <c r="BT41" s="19">
        <v>0</v>
      </c>
      <c r="BU41" s="19">
        <v>0</v>
      </c>
      <c r="BV41" s="19">
        <v>0</v>
      </c>
      <c r="BW41" s="19">
        <v>5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2</v>
      </c>
      <c r="CF41" s="19">
        <v>0</v>
      </c>
      <c r="CG41" s="19">
        <v>0</v>
      </c>
      <c r="CH41" s="19">
        <v>0</v>
      </c>
      <c r="CI41" s="19">
        <v>10</v>
      </c>
      <c r="CJ41" s="19">
        <v>0</v>
      </c>
      <c r="CK41" s="19">
        <v>15</v>
      </c>
      <c r="CL41" s="19">
        <v>11</v>
      </c>
      <c r="CM41" s="19">
        <v>0</v>
      </c>
      <c r="CN41" s="19">
        <v>6</v>
      </c>
      <c r="CO41" s="19">
        <v>0</v>
      </c>
      <c r="CP41" s="19">
        <v>2</v>
      </c>
      <c r="CQ41" s="19">
        <v>0</v>
      </c>
      <c r="CR41" s="19">
        <v>0</v>
      </c>
      <c r="CS41" s="19">
        <v>0</v>
      </c>
      <c r="CT41" s="19">
        <v>5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19">
        <v>0</v>
      </c>
      <c r="DF41" s="19">
        <v>5</v>
      </c>
      <c r="DG41" s="19">
        <v>0</v>
      </c>
      <c r="DH41" s="19">
        <v>0</v>
      </c>
      <c r="DI41" s="19">
        <v>1</v>
      </c>
      <c r="DJ41" s="19">
        <v>3</v>
      </c>
      <c r="DK41" s="19">
        <v>2</v>
      </c>
      <c r="DL41" s="19">
        <v>0</v>
      </c>
      <c r="DM41" s="19">
        <v>0</v>
      </c>
      <c r="DN41" s="19">
        <v>5</v>
      </c>
      <c r="DO41" s="19">
        <v>107</v>
      </c>
      <c r="DP41" s="19">
        <v>1</v>
      </c>
      <c r="DQ41" s="19" t="s">
        <v>610</v>
      </c>
      <c r="DR41" s="19">
        <v>1</v>
      </c>
      <c r="DS41" s="19" t="s">
        <v>611</v>
      </c>
      <c r="DT41" s="19">
        <v>0</v>
      </c>
      <c r="DU41" s="14">
        <v>1</v>
      </c>
      <c r="DV41" s="14">
        <v>1</v>
      </c>
      <c r="DW41" s="14">
        <v>1</v>
      </c>
      <c r="DX41" s="19"/>
      <c r="DY41" s="19"/>
      <c r="DZ41" s="19"/>
      <c r="EA41" s="19"/>
      <c r="EB41" s="19"/>
      <c r="EC41" s="19"/>
      <c r="ED41" s="27">
        <v>5481</v>
      </c>
      <c r="EE41" s="22">
        <v>155.04767400000003</v>
      </c>
      <c r="EF41" s="27">
        <v>17</v>
      </c>
      <c r="EG41" s="27">
        <v>8</v>
      </c>
    </row>
    <row r="42" spans="1:137" s="8" customFormat="1" x14ac:dyDescent="0.25">
      <c r="A42" s="25" t="s">
        <v>685</v>
      </c>
      <c r="B42" s="19" t="s">
        <v>273</v>
      </c>
      <c r="C42" s="26" t="s">
        <v>613</v>
      </c>
      <c r="D42" s="26" t="s">
        <v>613</v>
      </c>
      <c r="E42" s="11">
        <v>1</v>
      </c>
      <c r="F42" s="19" t="s">
        <v>612</v>
      </c>
      <c r="G42" s="19" t="s">
        <v>631</v>
      </c>
      <c r="H42" s="6">
        <v>295</v>
      </c>
      <c r="I42" s="19" t="s">
        <v>613</v>
      </c>
      <c r="J42" s="19">
        <v>34004</v>
      </c>
      <c r="K42" s="19" t="s">
        <v>613</v>
      </c>
      <c r="L42" s="19" t="s">
        <v>614</v>
      </c>
      <c r="M42" s="19" t="s">
        <v>615</v>
      </c>
      <c r="N42" s="19" t="s">
        <v>616</v>
      </c>
      <c r="O42" s="19" t="s">
        <v>617</v>
      </c>
      <c r="P42" s="14">
        <v>376361218</v>
      </c>
      <c r="Q42" s="19" t="s">
        <v>618</v>
      </c>
      <c r="R42" s="19" t="s">
        <v>617</v>
      </c>
      <c r="S42" s="14">
        <v>376361218</v>
      </c>
      <c r="T42" s="19" t="s">
        <v>618</v>
      </c>
      <c r="U42" s="19">
        <v>2</v>
      </c>
      <c r="V42" s="19">
        <v>2</v>
      </c>
      <c r="W42" s="34">
        <f t="shared" si="9"/>
        <v>4</v>
      </c>
      <c r="X42" s="19">
        <v>2</v>
      </c>
      <c r="Y42" s="19">
        <v>2</v>
      </c>
      <c r="Z42" s="19">
        <v>2</v>
      </c>
      <c r="AA42" s="19">
        <v>2</v>
      </c>
      <c r="AB42" s="19">
        <v>2</v>
      </c>
      <c r="AC42" s="19"/>
      <c r="AD42" s="19">
        <v>1</v>
      </c>
      <c r="AE42" s="19"/>
      <c r="AF42" s="19">
        <v>1</v>
      </c>
      <c r="AG42" s="19"/>
      <c r="AH42" s="19">
        <v>1</v>
      </c>
      <c r="AI42" s="19">
        <v>1</v>
      </c>
      <c r="AJ42" s="19"/>
      <c r="AK42" s="19"/>
      <c r="AL42" s="19"/>
      <c r="AM42" s="19">
        <v>1</v>
      </c>
      <c r="AN42" s="19">
        <v>1</v>
      </c>
      <c r="AO42" s="19"/>
      <c r="AP42" s="19"/>
      <c r="AQ42" s="23">
        <v>0</v>
      </c>
      <c r="AR42" s="19">
        <v>1</v>
      </c>
      <c r="AS42" s="19">
        <v>0</v>
      </c>
      <c r="AT42" s="19">
        <v>1</v>
      </c>
      <c r="AU42" s="19">
        <v>3</v>
      </c>
      <c r="AV42" s="19">
        <v>0</v>
      </c>
      <c r="AW42" s="19">
        <v>12</v>
      </c>
      <c r="AX42" s="19">
        <v>17</v>
      </c>
      <c r="AY42" s="19">
        <v>1</v>
      </c>
      <c r="AZ42" s="19">
        <v>0</v>
      </c>
      <c r="BA42" s="19">
        <v>4</v>
      </c>
      <c r="BB42" s="19">
        <v>4</v>
      </c>
      <c r="BC42" s="19">
        <v>15</v>
      </c>
      <c r="BD42" s="19">
        <v>0</v>
      </c>
      <c r="BE42" s="19">
        <v>12</v>
      </c>
      <c r="BF42" s="19">
        <v>15</v>
      </c>
      <c r="BG42" s="19">
        <v>0</v>
      </c>
      <c r="BH42" s="19">
        <v>10</v>
      </c>
      <c r="BI42" s="19">
        <v>0</v>
      </c>
      <c r="BJ42" s="19">
        <v>0</v>
      </c>
      <c r="BK42" s="19">
        <v>13</v>
      </c>
      <c r="BL42" s="19">
        <v>1</v>
      </c>
      <c r="BM42" s="19">
        <v>6</v>
      </c>
      <c r="BN42" s="19">
        <v>0</v>
      </c>
      <c r="BO42" s="19">
        <v>0</v>
      </c>
      <c r="BP42" s="19">
        <v>1</v>
      </c>
      <c r="BQ42" s="19">
        <v>7</v>
      </c>
      <c r="BR42" s="19">
        <v>4</v>
      </c>
      <c r="BS42" s="19">
        <v>0</v>
      </c>
      <c r="BT42" s="19">
        <v>0</v>
      </c>
      <c r="BU42" s="19">
        <v>1</v>
      </c>
      <c r="BV42" s="19">
        <v>0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1</v>
      </c>
      <c r="CH42" s="19">
        <v>0</v>
      </c>
      <c r="CI42" s="19">
        <v>1</v>
      </c>
      <c r="CJ42" s="19">
        <v>0</v>
      </c>
      <c r="CK42" s="19">
        <v>0</v>
      </c>
      <c r="CL42" s="19">
        <v>2</v>
      </c>
      <c r="CM42" s="19">
        <v>0</v>
      </c>
      <c r="CN42" s="19">
        <v>3</v>
      </c>
      <c r="CO42" s="19">
        <v>0</v>
      </c>
      <c r="CP42" s="19">
        <v>0</v>
      </c>
      <c r="CQ42" s="19">
        <v>0</v>
      </c>
      <c r="CR42" s="19">
        <v>0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0</v>
      </c>
      <c r="DA42" s="19">
        <v>0</v>
      </c>
      <c r="DB42" s="19">
        <v>0</v>
      </c>
      <c r="DC42" s="19">
        <v>1</v>
      </c>
      <c r="DD42" s="19">
        <v>0</v>
      </c>
      <c r="DE42" s="19">
        <v>1</v>
      </c>
      <c r="DF42" s="19">
        <v>0</v>
      </c>
      <c r="DG42" s="19">
        <v>0</v>
      </c>
      <c r="DH42" s="19">
        <v>0</v>
      </c>
      <c r="DI42" s="19">
        <v>1</v>
      </c>
      <c r="DJ42" s="19">
        <v>0</v>
      </c>
      <c r="DK42" s="19">
        <v>1</v>
      </c>
      <c r="DL42" s="19">
        <v>1</v>
      </c>
      <c r="DM42" s="19">
        <v>1</v>
      </c>
      <c r="DN42" s="19">
        <v>3</v>
      </c>
      <c r="DO42" s="19">
        <v>0</v>
      </c>
      <c r="DP42" s="19">
        <v>1</v>
      </c>
      <c r="DQ42" s="19" t="s">
        <v>147</v>
      </c>
      <c r="DR42" s="19">
        <v>4</v>
      </c>
      <c r="DS42" s="19" t="s">
        <v>619</v>
      </c>
      <c r="DT42" s="19" t="s">
        <v>620</v>
      </c>
      <c r="DU42" s="14">
        <v>1</v>
      </c>
      <c r="DV42" s="14">
        <v>1</v>
      </c>
      <c r="DW42" s="14">
        <v>1</v>
      </c>
      <c r="DX42" s="19"/>
      <c r="DY42" s="19"/>
      <c r="DZ42" s="19">
        <v>1600</v>
      </c>
      <c r="EA42" s="19">
        <v>798</v>
      </c>
      <c r="EB42" s="19">
        <v>1</v>
      </c>
      <c r="EC42" s="19">
        <v>1</v>
      </c>
      <c r="ED42" s="27">
        <v>2279</v>
      </c>
      <c r="EE42" s="22">
        <v>79.807680000000005</v>
      </c>
      <c r="EF42" s="27">
        <v>1</v>
      </c>
      <c r="EG42" s="27">
        <v>1</v>
      </c>
    </row>
    <row r="43" spans="1:137" s="8" customFormat="1" x14ac:dyDescent="0.25">
      <c r="A43" s="25" t="s">
        <v>686</v>
      </c>
      <c r="B43" s="19" t="s">
        <v>171</v>
      </c>
      <c r="C43" s="26" t="s">
        <v>171</v>
      </c>
      <c r="D43" s="26" t="s">
        <v>181</v>
      </c>
      <c r="E43" s="11">
        <v>5</v>
      </c>
      <c r="F43" s="19" t="s">
        <v>622</v>
      </c>
      <c r="G43" s="19" t="s">
        <v>632</v>
      </c>
      <c r="H43" s="6" t="s">
        <v>180</v>
      </c>
      <c r="I43" s="19" t="s">
        <v>625</v>
      </c>
      <c r="J43" s="19">
        <v>32318</v>
      </c>
      <c r="K43" s="19" t="s">
        <v>171</v>
      </c>
      <c r="L43" s="19" t="s">
        <v>182</v>
      </c>
      <c r="M43" s="19" t="s">
        <v>183</v>
      </c>
      <c r="N43" s="19" t="s">
        <v>184</v>
      </c>
      <c r="O43" s="19" t="s">
        <v>185</v>
      </c>
      <c r="P43" s="14" t="s">
        <v>643</v>
      </c>
      <c r="Q43" s="19" t="s">
        <v>186</v>
      </c>
      <c r="R43" s="19" t="s">
        <v>185</v>
      </c>
      <c r="S43" s="14">
        <v>6067939160</v>
      </c>
      <c r="T43" s="19" t="s">
        <v>186</v>
      </c>
      <c r="U43" s="19">
        <v>6</v>
      </c>
      <c r="V43" s="19">
        <v>0</v>
      </c>
      <c r="W43" s="34">
        <f t="shared" si="9"/>
        <v>6</v>
      </c>
      <c r="X43" s="19">
        <v>6</v>
      </c>
      <c r="Y43" s="19">
        <v>6</v>
      </c>
      <c r="Z43" s="19">
        <v>0</v>
      </c>
      <c r="AA43" s="19">
        <v>0</v>
      </c>
      <c r="AB43" s="19">
        <v>5</v>
      </c>
      <c r="AC43" s="19">
        <v>0</v>
      </c>
      <c r="AD43" s="19">
        <v>5</v>
      </c>
      <c r="AE43" s="19">
        <v>0</v>
      </c>
      <c r="AF43" s="19">
        <v>1</v>
      </c>
      <c r="AG43" s="19"/>
      <c r="AH43" s="19">
        <v>2</v>
      </c>
      <c r="AI43" s="19">
        <v>1</v>
      </c>
      <c r="AJ43" s="19">
        <v>3</v>
      </c>
      <c r="AK43" s="19">
        <v>0</v>
      </c>
      <c r="AL43" s="19">
        <v>0</v>
      </c>
      <c r="AM43" s="19">
        <v>5</v>
      </c>
      <c r="AN43" s="19">
        <v>0</v>
      </c>
      <c r="AO43" s="19">
        <v>1</v>
      </c>
      <c r="AP43" s="19">
        <v>0</v>
      </c>
      <c r="AQ43" s="19">
        <v>1</v>
      </c>
      <c r="AR43" s="19">
        <v>0</v>
      </c>
      <c r="AS43" s="19">
        <v>0</v>
      </c>
      <c r="AT43" s="19">
        <v>1</v>
      </c>
      <c r="AU43" s="19">
        <v>0</v>
      </c>
      <c r="AV43" s="19">
        <v>0</v>
      </c>
      <c r="AW43" s="19">
        <v>75</v>
      </c>
      <c r="AX43" s="19">
        <v>0</v>
      </c>
      <c r="AY43" s="19">
        <v>0</v>
      </c>
      <c r="AZ43" s="19">
        <v>0</v>
      </c>
      <c r="BA43" s="19">
        <v>12</v>
      </c>
      <c r="BB43" s="19">
        <v>45</v>
      </c>
      <c r="BC43" s="19">
        <v>18</v>
      </c>
      <c r="BD43" s="19">
        <v>0</v>
      </c>
      <c r="BE43" s="19">
        <v>6</v>
      </c>
      <c r="BF43" s="19">
        <v>39</v>
      </c>
      <c r="BG43" s="19">
        <v>0</v>
      </c>
      <c r="BH43" s="19">
        <v>41</v>
      </c>
      <c r="BI43" s="19">
        <v>5</v>
      </c>
      <c r="BJ43" s="19">
        <v>0</v>
      </c>
      <c r="BK43" s="19">
        <v>30</v>
      </c>
      <c r="BL43" s="19">
        <v>1</v>
      </c>
      <c r="BM43" s="19">
        <v>58</v>
      </c>
      <c r="BN43" s="19">
        <v>0</v>
      </c>
      <c r="BO43" s="19">
        <v>5</v>
      </c>
      <c r="BP43" s="19">
        <v>0</v>
      </c>
      <c r="BQ43" s="19">
        <v>8</v>
      </c>
      <c r="BR43" s="19">
        <v>15</v>
      </c>
      <c r="BS43" s="19">
        <v>5</v>
      </c>
      <c r="BT43" s="19">
        <v>0</v>
      </c>
      <c r="BU43" s="19">
        <v>0</v>
      </c>
      <c r="BV43" s="19">
        <v>0</v>
      </c>
      <c r="BW43" s="19">
        <v>32</v>
      </c>
      <c r="BX43" s="19">
        <v>1</v>
      </c>
      <c r="BY43" s="19">
        <v>0</v>
      </c>
      <c r="BZ43" s="19">
        <v>0</v>
      </c>
      <c r="CA43" s="19">
        <v>0</v>
      </c>
      <c r="CB43" s="19">
        <v>0</v>
      </c>
      <c r="CC43" s="19">
        <v>1</v>
      </c>
      <c r="CD43" s="19">
        <v>0</v>
      </c>
      <c r="CE43" s="19">
        <v>23</v>
      </c>
      <c r="CF43" s="19">
        <v>2</v>
      </c>
      <c r="CG43" s="19">
        <v>1</v>
      </c>
      <c r="CH43" s="19">
        <v>21</v>
      </c>
      <c r="CI43" s="19">
        <v>6</v>
      </c>
      <c r="CJ43" s="19">
        <v>0</v>
      </c>
      <c r="CK43" s="19">
        <v>0</v>
      </c>
      <c r="CL43" s="19">
        <v>24</v>
      </c>
      <c r="CM43" s="19">
        <v>0</v>
      </c>
      <c r="CN43" s="19">
        <v>11</v>
      </c>
      <c r="CO43" s="19">
        <v>1</v>
      </c>
      <c r="CP43" s="19">
        <v>1</v>
      </c>
      <c r="CQ43" s="19">
        <v>0</v>
      </c>
      <c r="CR43" s="19"/>
      <c r="CS43" s="19"/>
      <c r="CT43" s="19"/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1</v>
      </c>
      <c r="DC43" s="19">
        <v>7</v>
      </c>
      <c r="DD43" s="19">
        <v>0</v>
      </c>
      <c r="DE43" s="19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1</v>
      </c>
      <c r="DO43" s="19">
        <v>0</v>
      </c>
      <c r="DP43" s="19">
        <v>1</v>
      </c>
      <c r="DQ43" s="19" t="s">
        <v>187</v>
      </c>
      <c r="DR43" s="19">
        <v>1</v>
      </c>
      <c r="DS43" s="19" t="s">
        <v>188</v>
      </c>
      <c r="DT43" s="19" t="s">
        <v>189</v>
      </c>
      <c r="DU43" s="14">
        <v>1</v>
      </c>
      <c r="DV43" s="14">
        <v>1</v>
      </c>
      <c r="DW43" s="14">
        <v>1</v>
      </c>
      <c r="DX43" s="19"/>
      <c r="DY43" s="19"/>
      <c r="DZ43" s="19">
        <v>55000</v>
      </c>
      <c r="EA43" s="19"/>
      <c r="EB43" s="19">
        <v>1</v>
      </c>
      <c r="EC43" s="19">
        <v>1</v>
      </c>
      <c r="ED43" s="14">
        <v>51887</v>
      </c>
      <c r="EE43" s="22">
        <v>24.890106999999997</v>
      </c>
      <c r="EF43" s="27"/>
      <c r="EG43" s="27"/>
    </row>
    <row r="44" spans="1:137" s="8" customFormat="1" x14ac:dyDescent="0.25">
      <c r="A44" s="25" t="s">
        <v>687</v>
      </c>
      <c r="B44" s="19" t="s">
        <v>171</v>
      </c>
      <c r="C44" s="26" t="s">
        <v>171</v>
      </c>
      <c r="D44" s="26" t="s">
        <v>192</v>
      </c>
      <c r="E44" s="11">
        <v>5</v>
      </c>
      <c r="F44" s="19" t="s">
        <v>190</v>
      </c>
      <c r="G44" s="19" t="s">
        <v>191</v>
      </c>
      <c r="H44" s="6" t="s">
        <v>636</v>
      </c>
      <c r="I44" s="19" t="s">
        <v>192</v>
      </c>
      <c r="J44" s="19">
        <v>30753</v>
      </c>
      <c r="K44" s="19" t="s">
        <v>637</v>
      </c>
      <c r="L44" s="19" t="s">
        <v>193</v>
      </c>
      <c r="M44" s="19" t="s">
        <v>194</v>
      </c>
      <c r="N44" s="19" t="s">
        <v>195</v>
      </c>
      <c r="O44" s="19" t="s">
        <v>196</v>
      </c>
      <c r="P44" s="14">
        <v>378036280</v>
      </c>
      <c r="Q44" s="19" t="s">
        <v>197</v>
      </c>
      <c r="R44" s="19" t="s">
        <v>196</v>
      </c>
      <c r="S44" s="14"/>
      <c r="T44" s="19"/>
      <c r="U44" s="19">
        <v>6</v>
      </c>
      <c r="V44" s="19">
        <v>1</v>
      </c>
      <c r="W44" s="34">
        <f t="shared" ref="W44:W52" si="10">SUM(U44:V44)</f>
        <v>7</v>
      </c>
      <c r="X44" s="19">
        <v>6</v>
      </c>
      <c r="Y44" s="19">
        <v>6</v>
      </c>
      <c r="Z44" s="19">
        <v>1</v>
      </c>
      <c r="AA44" s="19">
        <v>1</v>
      </c>
      <c r="AB44" s="19">
        <v>4</v>
      </c>
      <c r="AC44" s="19"/>
      <c r="AD44" s="19">
        <v>4</v>
      </c>
      <c r="AE44" s="19"/>
      <c r="AF44" s="19">
        <v>2</v>
      </c>
      <c r="AG44" s="19"/>
      <c r="AH44" s="19">
        <v>2</v>
      </c>
      <c r="AI44" s="19">
        <v>2</v>
      </c>
      <c r="AJ44" s="19">
        <v>2</v>
      </c>
      <c r="AK44" s="19"/>
      <c r="AL44" s="19"/>
      <c r="AM44" s="19"/>
      <c r="AN44" s="19"/>
      <c r="AO44" s="19"/>
      <c r="AP44" s="19"/>
      <c r="AQ44" s="19">
        <v>1</v>
      </c>
      <c r="AR44" s="19">
        <v>1</v>
      </c>
      <c r="AS44" s="19">
        <v>0</v>
      </c>
      <c r="AT44" s="19">
        <v>1</v>
      </c>
      <c r="AU44" s="19">
        <v>0</v>
      </c>
      <c r="AV44" s="19">
        <v>0</v>
      </c>
      <c r="AW44" s="19">
        <v>120</v>
      </c>
      <c r="AX44" s="19">
        <v>0</v>
      </c>
      <c r="AY44" s="19">
        <v>0</v>
      </c>
      <c r="AZ44" s="19">
        <v>0</v>
      </c>
      <c r="BA44" s="19">
        <v>4</v>
      </c>
      <c r="BB44" s="19">
        <v>25</v>
      </c>
      <c r="BC44" s="19">
        <v>35</v>
      </c>
      <c r="BD44" s="19">
        <v>0</v>
      </c>
      <c r="BE44" s="19">
        <v>15</v>
      </c>
      <c r="BF44" s="19">
        <v>350</v>
      </c>
      <c r="BG44" s="19">
        <v>5</v>
      </c>
      <c r="BH44" s="19">
        <v>372</v>
      </c>
      <c r="BI44" s="19">
        <v>0</v>
      </c>
      <c r="BJ44" s="19">
        <v>0</v>
      </c>
      <c r="BK44" s="19">
        <v>35</v>
      </c>
      <c r="BL44" s="19">
        <v>18</v>
      </c>
      <c r="BM44" s="19">
        <v>160</v>
      </c>
      <c r="BN44" s="19">
        <v>3</v>
      </c>
      <c r="BO44" s="19">
        <v>0</v>
      </c>
      <c r="BP44" s="19">
        <v>8</v>
      </c>
      <c r="BQ44" s="19"/>
      <c r="BR44" s="19">
        <v>140</v>
      </c>
      <c r="BS44" s="19">
        <v>125</v>
      </c>
      <c r="BT44" s="19">
        <v>10</v>
      </c>
      <c r="BU44" s="19">
        <v>15</v>
      </c>
      <c r="BV44" s="19">
        <v>1</v>
      </c>
      <c r="BW44" s="19">
        <v>5</v>
      </c>
      <c r="BX44" s="19">
        <v>0</v>
      </c>
      <c r="BY44" s="19">
        <v>0</v>
      </c>
      <c r="BZ44" s="19">
        <v>0</v>
      </c>
      <c r="CA44" s="19"/>
      <c r="CB44" s="19">
        <v>0</v>
      </c>
      <c r="CC44" s="19">
        <v>0</v>
      </c>
      <c r="CD44" s="19">
        <v>0</v>
      </c>
      <c r="CE44" s="19">
        <v>26</v>
      </c>
      <c r="CF44" s="19">
        <v>6</v>
      </c>
      <c r="CG44" s="19">
        <v>0</v>
      </c>
      <c r="CH44" s="19">
        <v>32</v>
      </c>
      <c r="CI44" s="19"/>
      <c r="CJ44" s="19">
        <v>6</v>
      </c>
      <c r="CK44" s="19">
        <v>48</v>
      </c>
      <c r="CL44" s="19">
        <v>96</v>
      </c>
      <c r="CM44" s="19">
        <v>5</v>
      </c>
      <c r="CN44" s="19">
        <v>8</v>
      </c>
      <c r="CO44" s="19">
        <v>0</v>
      </c>
      <c r="CP44" s="19">
        <v>0</v>
      </c>
      <c r="CQ44" s="19">
        <v>0</v>
      </c>
      <c r="CR44" s="19">
        <v>0</v>
      </c>
      <c r="CS44" s="19">
        <v>2</v>
      </c>
      <c r="CT44" s="19">
        <v>0</v>
      </c>
      <c r="CU44" s="19">
        <v>1</v>
      </c>
      <c r="CV44" s="19">
        <v>1</v>
      </c>
      <c r="CW44" s="19">
        <v>1</v>
      </c>
      <c r="CX44" s="19">
        <v>0</v>
      </c>
      <c r="CY44" s="19">
        <v>1</v>
      </c>
      <c r="CZ44" s="19">
        <v>0</v>
      </c>
      <c r="DA44" s="19">
        <v>0</v>
      </c>
      <c r="DB44" s="19">
        <v>0</v>
      </c>
      <c r="DC44" s="19">
        <v>10</v>
      </c>
      <c r="DD44" s="19">
        <v>0</v>
      </c>
      <c r="DE44" s="19">
        <v>0</v>
      </c>
      <c r="DF44" s="19">
        <v>0</v>
      </c>
      <c r="DG44" s="19">
        <v>0</v>
      </c>
      <c r="DH44" s="19">
        <v>7</v>
      </c>
      <c r="DI44" s="19">
        <v>0</v>
      </c>
      <c r="DJ44" s="19">
        <v>2</v>
      </c>
      <c r="DK44" s="19">
        <v>0</v>
      </c>
      <c r="DL44" s="19">
        <v>0</v>
      </c>
      <c r="DM44" s="19">
        <v>0</v>
      </c>
      <c r="DN44" s="19">
        <v>0</v>
      </c>
      <c r="DO44" s="19">
        <v>32</v>
      </c>
      <c r="DP44" s="19">
        <v>0</v>
      </c>
      <c r="DQ44" s="19"/>
      <c r="DR44" s="19">
        <v>2</v>
      </c>
      <c r="DS44" s="19"/>
      <c r="DT44" s="19"/>
      <c r="DU44" s="14">
        <v>1</v>
      </c>
      <c r="DV44" s="14">
        <v>1</v>
      </c>
      <c r="DW44" s="14"/>
      <c r="DX44" s="19"/>
      <c r="DY44" s="19"/>
      <c r="DZ44" s="19">
        <v>36000</v>
      </c>
      <c r="EA44" s="19">
        <v>17</v>
      </c>
      <c r="EB44" s="19">
        <v>4</v>
      </c>
      <c r="EC44" s="19">
        <v>4</v>
      </c>
      <c r="ED44" s="14">
        <v>34794</v>
      </c>
      <c r="EE44" s="22">
        <v>18.638262000000001</v>
      </c>
      <c r="EF44" s="27"/>
      <c r="EG44" s="27"/>
    </row>
    <row r="45" spans="1:137" s="8" customFormat="1" x14ac:dyDescent="0.25">
      <c r="A45" s="25" t="s">
        <v>688</v>
      </c>
      <c r="B45" s="19" t="s">
        <v>171</v>
      </c>
      <c r="C45" s="26" t="s">
        <v>171</v>
      </c>
      <c r="D45" s="26" t="s">
        <v>689</v>
      </c>
      <c r="E45" s="11">
        <v>5</v>
      </c>
      <c r="F45" s="19" t="s">
        <v>623</v>
      </c>
      <c r="G45" s="19" t="s">
        <v>198</v>
      </c>
      <c r="H45" s="6" t="s">
        <v>199</v>
      </c>
      <c r="I45" s="19" t="s">
        <v>626</v>
      </c>
      <c r="J45" s="19">
        <v>30583</v>
      </c>
      <c r="K45" s="19" t="s">
        <v>171</v>
      </c>
      <c r="L45" s="19" t="s">
        <v>200</v>
      </c>
      <c r="M45" s="19" t="s">
        <v>201</v>
      </c>
      <c r="N45" s="19" t="s">
        <v>165</v>
      </c>
      <c r="O45" s="19" t="s">
        <v>202</v>
      </c>
      <c r="P45" s="14">
        <v>378036480</v>
      </c>
      <c r="Q45" s="19" t="s">
        <v>203</v>
      </c>
      <c r="R45" s="19" t="s">
        <v>202</v>
      </c>
      <c r="S45" s="14">
        <v>378036480</v>
      </c>
      <c r="T45" s="19" t="s">
        <v>203</v>
      </c>
      <c r="U45" s="19">
        <v>10</v>
      </c>
      <c r="V45" s="19">
        <v>1</v>
      </c>
      <c r="W45" s="34">
        <f t="shared" si="10"/>
        <v>11</v>
      </c>
      <c r="X45" s="19">
        <v>12</v>
      </c>
      <c r="Y45" s="19">
        <v>9.5</v>
      </c>
      <c r="Z45" s="19">
        <v>1</v>
      </c>
      <c r="AA45" s="19">
        <v>1</v>
      </c>
      <c r="AB45" s="19">
        <v>9</v>
      </c>
      <c r="AC45" s="19">
        <v>0</v>
      </c>
      <c r="AD45" s="19">
        <v>9</v>
      </c>
      <c r="AE45" s="19">
        <v>0</v>
      </c>
      <c r="AF45" s="19">
        <v>1</v>
      </c>
      <c r="AG45" s="19"/>
      <c r="AH45" s="19">
        <v>3</v>
      </c>
      <c r="AI45" s="19">
        <v>5</v>
      </c>
      <c r="AJ45" s="19">
        <v>2</v>
      </c>
      <c r="AK45" s="19"/>
      <c r="AL45" s="19"/>
      <c r="AM45" s="19">
        <v>8</v>
      </c>
      <c r="AN45" s="19">
        <v>1</v>
      </c>
      <c r="AO45" s="19">
        <v>1</v>
      </c>
      <c r="AP45" s="19"/>
      <c r="AQ45" s="19">
        <v>1</v>
      </c>
      <c r="AR45" s="19">
        <v>1</v>
      </c>
      <c r="AS45" s="19">
        <v>1</v>
      </c>
      <c r="AT45" s="19">
        <v>0</v>
      </c>
      <c r="AU45" s="19">
        <v>0</v>
      </c>
      <c r="AV45" s="19">
        <v>0</v>
      </c>
      <c r="AW45" s="19">
        <v>178</v>
      </c>
      <c r="AX45" s="19">
        <v>0</v>
      </c>
      <c r="AY45" s="19">
        <v>0</v>
      </c>
      <c r="AZ45" s="19">
        <v>0</v>
      </c>
      <c r="BA45" s="19">
        <v>3</v>
      </c>
      <c r="BB45" s="19">
        <v>118</v>
      </c>
      <c r="BC45" s="19">
        <v>48</v>
      </c>
      <c r="BD45" s="19">
        <v>0</v>
      </c>
      <c r="BE45" s="19">
        <v>45</v>
      </c>
      <c r="BF45" s="19">
        <v>202</v>
      </c>
      <c r="BG45" s="19">
        <v>2</v>
      </c>
      <c r="BH45" s="19">
        <v>187</v>
      </c>
      <c r="BI45" s="19">
        <v>0</v>
      </c>
      <c r="BJ45" s="19">
        <v>0</v>
      </c>
      <c r="BK45" s="19">
        <v>26</v>
      </c>
      <c r="BL45" s="19">
        <v>3</v>
      </c>
      <c r="BM45" s="19">
        <v>211</v>
      </c>
      <c r="BN45" s="19">
        <v>10</v>
      </c>
      <c r="BO45" s="19">
        <v>8</v>
      </c>
      <c r="BP45" s="19">
        <v>5</v>
      </c>
      <c r="BQ45" s="19">
        <v>207</v>
      </c>
      <c r="BR45" s="19">
        <v>85</v>
      </c>
      <c r="BS45" s="19">
        <v>12</v>
      </c>
      <c r="BT45" s="19">
        <v>18</v>
      </c>
      <c r="BU45" s="19">
        <v>0</v>
      </c>
      <c r="BV45" s="19">
        <v>0</v>
      </c>
      <c r="BW45" s="19">
        <v>17</v>
      </c>
      <c r="BX45" s="19">
        <v>0</v>
      </c>
      <c r="BY45" s="19">
        <v>0</v>
      </c>
      <c r="BZ45" s="19">
        <v>0</v>
      </c>
      <c r="CA45" s="19">
        <v>0</v>
      </c>
      <c r="CB45" s="19">
        <v>0</v>
      </c>
      <c r="CC45" s="19">
        <v>0</v>
      </c>
      <c r="CD45" s="19">
        <v>2</v>
      </c>
      <c r="CE45" s="19">
        <v>16</v>
      </c>
      <c r="CF45" s="19">
        <v>5</v>
      </c>
      <c r="CG45" s="19">
        <v>1</v>
      </c>
      <c r="CH45" s="19">
        <v>50</v>
      </c>
      <c r="CI45" s="19">
        <v>23</v>
      </c>
      <c r="CJ45" s="19">
        <v>0</v>
      </c>
      <c r="CK45" s="19">
        <v>2</v>
      </c>
      <c r="CL45" s="19">
        <v>18</v>
      </c>
      <c r="CM45" s="19">
        <v>0</v>
      </c>
      <c r="CN45" s="19">
        <v>6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0</v>
      </c>
      <c r="DA45" s="19">
        <v>0</v>
      </c>
      <c r="DB45" s="19">
        <v>0</v>
      </c>
      <c r="DC45" s="19">
        <v>1</v>
      </c>
      <c r="DD45" s="19">
        <v>0</v>
      </c>
      <c r="DE45" s="19">
        <v>0</v>
      </c>
      <c r="DF45" s="19">
        <v>0</v>
      </c>
      <c r="DG45" s="19">
        <v>0</v>
      </c>
      <c r="DH45" s="19">
        <v>1</v>
      </c>
      <c r="DI45" s="19">
        <v>1</v>
      </c>
      <c r="DJ45" s="19">
        <v>0</v>
      </c>
      <c r="DK45" s="19">
        <v>2</v>
      </c>
      <c r="DL45" s="19">
        <v>1</v>
      </c>
      <c r="DM45" s="19">
        <v>0</v>
      </c>
      <c r="DN45" s="19">
        <v>8</v>
      </c>
      <c r="DO45" s="19">
        <v>0</v>
      </c>
      <c r="DP45" s="19">
        <v>0</v>
      </c>
      <c r="DQ45" s="19"/>
      <c r="DR45" s="19">
        <v>1</v>
      </c>
      <c r="DS45" s="19" t="s">
        <v>204</v>
      </c>
      <c r="DT45" s="19"/>
      <c r="DU45" s="14">
        <v>1</v>
      </c>
      <c r="DV45" s="14">
        <v>1</v>
      </c>
      <c r="DW45" s="14">
        <v>1</v>
      </c>
      <c r="DX45" s="19"/>
      <c r="DY45" s="19"/>
      <c r="DZ45" s="19"/>
      <c r="EA45" s="19"/>
      <c r="EB45" s="19"/>
      <c r="EC45" s="19"/>
      <c r="ED45" s="14">
        <v>50127</v>
      </c>
      <c r="EE45" s="22">
        <v>34.865436000000003</v>
      </c>
      <c r="EF45" s="27"/>
      <c r="EG45" s="27"/>
    </row>
    <row r="46" spans="1:137" s="8" customFormat="1" ht="25.5" x14ac:dyDescent="0.25">
      <c r="A46" s="25" t="s">
        <v>690</v>
      </c>
      <c r="B46" s="19" t="s">
        <v>171</v>
      </c>
      <c r="C46" s="26" t="s">
        <v>171</v>
      </c>
      <c r="D46" s="26" t="s">
        <v>691</v>
      </c>
      <c r="E46" s="11">
        <v>5</v>
      </c>
      <c r="F46" s="19" t="s">
        <v>624</v>
      </c>
      <c r="G46" s="19" t="s">
        <v>205</v>
      </c>
      <c r="H46" s="6" t="s">
        <v>206</v>
      </c>
      <c r="I46" s="19" t="s">
        <v>627</v>
      </c>
      <c r="J46" s="19">
        <v>31200</v>
      </c>
      <c r="K46" s="19" t="s">
        <v>207</v>
      </c>
      <c r="L46" s="19" t="s">
        <v>208</v>
      </c>
      <c r="M46" s="19" t="s">
        <v>209</v>
      </c>
      <c r="N46" s="19" t="s">
        <v>210</v>
      </c>
      <c r="O46" s="19" t="s">
        <v>211</v>
      </c>
      <c r="P46" s="14">
        <v>378036650</v>
      </c>
      <c r="Q46" s="19" t="s">
        <v>212</v>
      </c>
      <c r="R46" s="19" t="s">
        <v>213</v>
      </c>
      <c r="S46" s="14">
        <v>378036656</v>
      </c>
      <c r="T46" s="19" t="s">
        <v>214</v>
      </c>
      <c r="U46" s="19">
        <v>6</v>
      </c>
      <c r="V46" s="19">
        <v>1</v>
      </c>
      <c r="W46" s="34">
        <f t="shared" si="10"/>
        <v>7</v>
      </c>
      <c r="X46" s="19">
        <v>6</v>
      </c>
      <c r="Y46" s="19">
        <v>6</v>
      </c>
      <c r="Z46" s="19">
        <v>1</v>
      </c>
      <c r="AA46" s="19">
        <v>1</v>
      </c>
      <c r="AB46" s="19">
        <v>6</v>
      </c>
      <c r="AC46" s="19">
        <v>0</v>
      </c>
      <c r="AD46" s="19">
        <v>4</v>
      </c>
      <c r="AE46" s="19">
        <v>0</v>
      </c>
      <c r="AF46" s="19">
        <v>2</v>
      </c>
      <c r="AG46" s="19">
        <v>0</v>
      </c>
      <c r="AH46" s="19">
        <v>0</v>
      </c>
      <c r="AI46" s="19">
        <v>3</v>
      </c>
      <c r="AJ46" s="19">
        <v>3</v>
      </c>
      <c r="AK46" s="19">
        <v>0</v>
      </c>
      <c r="AL46" s="19">
        <v>0</v>
      </c>
      <c r="AM46" s="19">
        <v>5</v>
      </c>
      <c r="AN46" s="19">
        <v>1</v>
      </c>
      <c r="AO46" s="19">
        <v>0</v>
      </c>
      <c r="AP46" s="19">
        <v>0</v>
      </c>
      <c r="AQ46" s="19">
        <v>1</v>
      </c>
      <c r="AR46" s="19">
        <v>1</v>
      </c>
      <c r="AS46" s="19">
        <v>0</v>
      </c>
      <c r="AT46" s="19">
        <v>1</v>
      </c>
      <c r="AU46" s="19">
        <v>0</v>
      </c>
      <c r="AV46" s="19">
        <v>0</v>
      </c>
      <c r="AW46" s="19">
        <v>96</v>
      </c>
      <c r="AX46" s="19">
        <v>0</v>
      </c>
      <c r="AY46" s="19">
        <v>0</v>
      </c>
      <c r="AZ46" s="19">
        <v>0</v>
      </c>
      <c r="BA46" s="19">
        <v>21</v>
      </c>
      <c r="BB46" s="19">
        <v>32</v>
      </c>
      <c r="BC46" s="19">
        <v>62</v>
      </c>
      <c r="BD46" s="19">
        <v>0</v>
      </c>
      <c r="BE46" s="19">
        <v>2</v>
      </c>
      <c r="BF46" s="19">
        <v>78</v>
      </c>
      <c r="BG46" s="19">
        <v>6</v>
      </c>
      <c r="BH46" s="19">
        <v>98</v>
      </c>
      <c r="BI46" s="19">
        <v>0</v>
      </c>
      <c r="BJ46" s="19">
        <v>0</v>
      </c>
      <c r="BK46" s="19">
        <v>56</v>
      </c>
      <c r="BL46" s="19">
        <v>5</v>
      </c>
      <c r="BM46" s="19">
        <v>89</v>
      </c>
      <c r="BN46" s="19">
        <v>3</v>
      </c>
      <c r="BO46" s="19">
        <v>9</v>
      </c>
      <c r="BP46" s="19">
        <v>5</v>
      </c>
      <c r="BQ46" s="19">
        <v>15</v>
      </c>
      <c r="BR46" s="19">
        <v>38</v>
      </c>
      <c r="BS46" s="19">
        <v>6</v>
      </c>
      <c r="BT46" s="19">
        <v>0</v>
      </c>
      <c r="BU46" s="19">
        <v>15</v>
      </c>
      <c r="BV46" s="19">
        <v>2</v>
      </c>
      <c r="BW46" s="19">
        <v>56</v>
      </c>
      <c r="BX46" s="19">
        <v>2</v>
      </c>
      <c r="BY46" s="19">
        <v>0</v>
      </c>
      <c r="BZ46" s="19">
        <v>0</v>
      </c>
      <c r="CA46" s="19">
        <v>0</v>
      </c>
      <c r="CB46" s="19">
        <v>0</v>
      </c>
      <c r="CC46" s="19">
        <v>0</v>
      </c>
      <c r="CD46" s="19">
        <v>0</v>
      </c>
      <c r="CE46" s="19">
        <v>5</v>
      </c>
      <c r="CF46" s="19">
        <v>3</v>
      </c>
      <c r="CG46" s="19">
        <v>0</v>
      </c>
      <c r="CH46" s="19">
        <v>21</v>
      </c>
      <c r="CI46" s="19">
        <v>2</v>
      </c>
      <c r="CJ46" s="19">
        <v>0</v>
      </c>
      <c r="CK46" s="19">
        <v>5</v>
      </c>
      <c r="CL46" s="19">
        <v>11</v>
      </c>
      <c r="CM46" s="19">
        <v>5</v>
      </c>
      <c r="CN46" s="19">
        <v>1</v>
      </c>
      <c r="CO46" s="19">
        <v>0</v>
      </c>
      <c r="CP46" s="19">
        <v>0</v>
      </c>
      <c r="CQ46" s="19">
        <v>0</v>
      </c>
      <c r="CR46" s="19">
        <v>0</v>
      </c>
      <c r="CS46" s="19">
        <v>3</v>
      </c>
      <c r="CT46" s="19">
        <v>0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0</v>
      </c>
      <c r="DA46" s="19">
        <v>0</v>
      </c>
      <c r="DB46" s="19">
        <v>0</v>
      </c>
      <c r="DC46" s="19">
        <v>5</v>
      </c>
      <c r="DD46" s="19">
        <v>0</v>
      </c>
      <c r="DE46" s="19">
        <v>0</v>
      </c>
      <c r="DF46" s="19">
        <v>0</v>
      </c>
      <c r="DG46" s="19">
        <v>0</v>
      </c>
      <c r="DH46" s="19">
        <v>0</v>
      </c>
      <c r="DI46" s="19">
        <v>1</v>
      </c>
      <c r="DJ46" s="19">
        <v>0</v>
      </c>
      <c r="DK46" s="19">
        <v>0</v>
      </c>
      <c r="DL46" s="19">
        <v>0</v>
      </c>
      <c r="DM46" s="19">
        <v>0</v>
      </c>
      <c r="DN46" s="19">
        <v>1</v>
      </c>
      <c r="DO46" s="19">
        <v>0</v>
      </c>
      <c r="DP46" s="19">
        <v>0</v>
      </c>
      <c r="DQ46" s="19"/>
      <c r="DR46" s="19">
        <v>2</v>
      </c>
      <c r="DS46" s="19"/>
      <c r="DT46" s="19"/>
      <c r="DU46" s="14">
        <v>1</v>
      </c>
      <c r="DV46" s="14">
        <v>1</v>
      </c>
      <c r="DW46" s="14">
        <v>1</v>
      </c>
      <c r="DX46" s="19"/>
      <c r="DY46" s="19"/>
      <c r="DZ46" s="19"/>
      <c r="EA46" s="19"/>
      <c r="EB46" s="19"/>
      <c r="EC46" s="19"/>
      <c r="ED46" s="14">
        <v>23876</v>
      </c>
      <c r="EE46" s="22">
        <v>18.649435</v>
      </c>
      <c r="EF46" s="27"/>
      <c r="EG46" s="27"/>
    </row>
    <row r="47" spans="1:137" s="8" customFormat="1" ht="25.5" x14ac:dyDescent="0.25">
      <c r="A47" s="25" t="s">
        <v>692</v>
      </c>
      <c r="B47" s="19" t="s">
        <v>171</v>
      </c>
      <c r="C47" s="26" t="s">
        <v>171</v>
      </c>
      <c r="D47" s="26" t="s">
        <v>218</v>
      </c>
      <c r="E47" s="11">
        <v>5</v>
      </c>
      <c r="F47" s="19" t="s">
        <v>215</v>
      </c>
      <c r="G47" s="19" t="s">
        <v>216</v>
      </c>
      <c r="H47" s="6" t="s">
        <v>217</v>
      </c>
      <c r="I47" s="19" t="s">
        <v>218</v>
      </c>
      <c r="J47" s="19">
        <v>32200</v>
      </c>
      <c r="K47" s="19" t="s">
        <v>635</v>
      </c>
      <c r="L47" s="19" t="s">
        <v>219</v>
      </c>
      <c r="M47" s="19" t="s">
        <v>220</v>
      </c>
      <c r="N47" s="19" t="s">
        <v>145</v>
      </c>
      <c r="O47" s="19" t="s">
        <v>221</v>
      </c>
      <c r="P47" s="14">
        <v>378036802</v>
      </c>
      <c r="Q47" s="19" t="s">
        <v>222</v>
      </c>
      <c r="R47" s="19" t="s">
        <v>221</v>
      </c>
      <c r="S47" s="14">
        <v>378036802</v>
      </c>
      <c r="T47" s="19" t="s">
        <v>222</v>
      </c>
      <c r="U47" s="19">
        <v>1</v>
      </c>
      <c r="V47" s="19">
        <v>0</v>
      </c>
      <c r="W47" s="34">
        <f t="shared" si="10"/>
        <v>1</v>
      </c>
      <c r="X47" s="19">
        <v>1</v>
      </c>
      <c r="Y47" s="19">
        <v>1</v>
      </c>
      <c r="Z47" s="19">
        <v>0</v>
      </c>
      <c r="AA47" s="19">
        <v>0</v>
      </c>
      <c r="AB47" s="19">
        <v>1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1</v>
      </c>
      <c r="AI47" s="19">
        <v>0</v>
      </c>
      <c r="AJ47" s="19">
        <v>0</v>
      </c>
      <c r="AK47" s="19">
        <v>0</v>
      </c>
      <c r="AL47" s="19">
        <v>0</v>
      </c>
      <c r="AM47" s="19">
        <v>1</v>
      </c>
      <c r="AN47" s="19">
        <v>0</v>
      </c>
      <c r="AO47" s="19">
        <v>0</v>
      </c>
      <c r="AP47" s="19">
        <v>0</v>
      </c>
      <c r="AQ47" s="19">
        <v>1</v>
      </c>
      <c r="AR47" s="19">
        <v>1</v>
      </c>
      <c r="AS47" s="19">
        <v>0</v>
      </c>
      <c r="AT47" s="19">
        <v>1</v>
      </c>
      <c r="AU47" s="19">
        <v>0</v>
      </c>
      <c r="AV47" s="19">
        <v>0</v>
      </c>
      <c r="AW47" s="19">
        <v>17</v>
      </c>
      <c r="AX47" s="19">
        <v>0</v>
      </c>
      <c r="AY47" s="19">
        <v>0</v>
      </c>
      <c r="AZ47" s="19">
        <v>0</v>
      </c>
      <c r="BA47" s="19">
        <v>4</v>
      </c>
      <c r="BB47" s="19">
        <v>5</v>
      </c>
      <c r="BC47" s="19">
        <v>6</v>
      </c>
      <c r="BD47" s="19">
        <v>0</v>
      </c>
      <c r="BE47" s="19">
        <v>1</v>
      </c>
      <c r="BF47" s="19">
        <v>5</v>
      </c>
      <c r="BG47" s="19">
        <v>0</v>
      </c>
      <c r="BH47" s="19">
        <v>7</v>
      </c>
      <c r="BI47" s="19">
        <v>0</v>
      </c>
      <c r="BJ47" s="19">
        <v>0</v>
      </c>
      <c r="BK47" s="19">
        <v>5</v>
      </c>
      <c r="BL47" s="19">
        <v>0</v>
      </c>
      <c r="BM47" s="19">
        <v>4</v>
      </c>
      <c r="BN47" s="19">
        <v>0</v>
      </c>
      <c r="BO47" s="19">
        <v>0</v>
      </c>
      <c r="BP47" s="19">
        <v>0</v>
      </c>
      <c r="BQ47" s="19">
        <v>2</v>
      </c>
      <c r="BR47" s="19">
        <v>2</v>
      </c>
      <c r="BS47" s="19">
        <v>0</v>
      </c>
      <c r="BT47" s="19">
        <v>0</v>
      </c>
      <c r="BU47" s="19">
        <v>1</v>
      </c>
      <c r="BV47" s="19">
        <v>1</v>
      </c>
      <c r="BW47" s="19">
        <v>3</v>
      </c>
      <c r="BX47" s="19">
        <v>0</v>
      </c>
      <c r="BY47" s="19">
        <v>0</v>
      </c>
      <c r="BZ47" s="19">
        <v>0</v>
      </c>
      <c r="CA47" s="19">
        <v>0</v>
      </c>
      <c r="CB47" s="19">
        <v>1</v>
      </c>
      <c r="CC47" s="19">
        <v>0</v>
      </c>
      <c r="CD47" s="19">
        <v>0</v>
      </c>
      <c r="CE47" s="19">
        <v>1</v>
      </c>
      <c r="CF47" s="19">
        <v>1</v>
      </c>
      <c r="CG47" s="19">
        <v>0</v>
      </c>
      <c r="CH47" s="19">
        <v>10</v>
      </c>
      <c r="CI47" s="19">
        <v>0</v>
      </c>
      <c r="CJ47" s="19">
        <v>1</v>
      </c>
      <c r="CK47" s="19">
        <v>0</v>
      </c>
      <c r="CL47" s="19">
        <v>0</v>
      </c>
      <c r="CM47" s="19">
        <v>1</v>
      </c>
      <c r="CN47" s="19">
        <v>3</v>
      </c>
      <c r="CO47" s="19">
        <v>0</v>
      </c>
      <c r="CP47" s="19">
        <v>0</v>
      </c>
      <c r="CQ47" s="19">
        <v>0</v>
      </c>
      <c r="CR47" s="19">
        <v>0</v>
      </c>
      <c r="CS47" s="19">
        <v>0</v>
      </c>
      <c r="CT47" s="19">
        <v>0</v>
      </c>
      <c r="CU47" s="19">
        <v>0</v>
      </c>
      <c r="CV47" s="19">
        <v>0</v>
      </c>
      <c r="CW47" s="19">
        <v>0</v>
      </c>
      <c r="CX47" s="19">
        <v>0</v>
      </c>
      <c r="CY47" s="19">
        <v>0</v>
      </c>
      <c r="CZ47" s="19">
        <v>0</v>
      </c>
      <c r="DA47" s="19">
        <v>0</v>
      </c>
      <c r="DB47" s="19">
        <v>0</v>
      </c>
      <c r="DC47" s="19">
        <v>0</v>
      </c>
      <c r="DD47" s="19">
        <v>0</v>
      </c>
      <c r="DE47" s="19">
        <v>0</v>
      </c>
      <c r="DF47" s="19">
        <v>0</v>
      </c>
      <c r="DG47" s="19">
        <v>0</v>
      </c>
      <c r="DH47" s="19">
        <v>0</v>
      </c>
      <c r="DI47" s="19">
        <v>2</v>
      </c>
      <c r="DJ47" s="19">
        <v>0</v>
      </c>
      <c r="DK47" s="19">
        <v>1</v>
      </c>
      <c r="DL47" s="19">
        <v>0</v>
      </c>
      <c r="DM47" s="19">
        <v>0</v>
      </c>
      <c r="DN47" s="19">
        <v>0</v>
      </c>
      <c r="DO47" s="19">
        <v>0</v>
      </c>
      <c r="DP47" s="19">
        <v>0</v>
      </c>
      <c r="DQ47" s="19"/>
      <c r="DR47" s="19">
        <v>1</v>
      </c>
      <c r="DS47" s="19" t="s">
        <v>223</v>
      </c>
      <c r="DT47" s="19"/>
      <c r="DU47" s="14">
        <v>1</v>
      </c>
      <c r="DV47" s="14">
        <v>1</v>
      </c>
      <c r="DW47" s="14">
        <v>1</v>
      </c>
      <c r="DX47" s="19"/>
      <c r="DY47" s="19"/>
      <c r="DZ47" s="19">
        <v>1831</v>
      </c>
      <c r="EA47" s="19">
        <v>7.81</v>
      </c>
      <c r="EB47" s="19" t="s">
        <v>224</v>
      </c>
      <c r="EC47" s="19" t="s">
        <v>224</v>
      </c>
      <c r="ED47" s="14">
        <v>1527</v>
      </c>
      <c r="EE47" s="22">
        <v>7.7664350000000004</v>
      </c>
      <c r="EF47" s="27"/>
      <c r="EG47" s="27"/>
    </row>
    <row r="48" spans="1:137" s="8" customFormat="1" ht="25.5" x14ac:dyDescent="0.25">
      <c r="A48" s="25" t="s">
        <v>693</v>
      </c>
      <c r="B48" s="19" t="s">
        <v>171</v>
      </c>
      <c r="C48" s="26" t="s">
        <v>171</v>
      </c>
      <c r="D48" s="26" t="s">
        <v>227</v>
      </c>
      <c r="E48" s="11">
        <v>5</v>
      </c>
      <c r="F48" s="19" t="s">
        <v>225</v>
      </c>
      <c r="G48" s="19" t="s">
        <v>226</v>
      </c>
      <c r="H48" s="6" t="s">
        <v>638</v>
      </c>
      <c r="I48" s="19" t="s">
        <v>227</v>
      </c>
      <c r="J48" s="19">
        <v>32100</v>
      </c>
      <c r="K48" s="19" t="s">
        <v>639</v>
      </c>
      <c r="L48" s="19" t="s">
        <v>228</v>
      </c>
      <c r="M48" s="19" t="s">
        <v>229</v>
      </c>
      <c r="N48" s="19" t="s">
        <v>230</v>
      </c>
      <c r="O48" s="19" t="s">
        <v>231</v>
      </c>
      <c r="P48" s="14">
        <v>378036823</v>
      </c>
      <c r="Q48" s="19" t="s">
        <v>232</v>
      </c>
      <c r="R48" s="19" t="s">
        <v>231</v>
      </c>
      <c r="S48" s="14">
        <v>378036823</v>
      </c>
      <c r="T48" s="19" t="s">
        <v>232</v>
      </c>
      <c r="U48" s="19">
        <v>2</v>
      </c>
      <c r="V48" s="19">
        <v>0</v>
      </c>
      <c r="W48" s="34">
        <f t="shared" si="10"/>
        <v>2</v>
      </c>
      <c r="X48" s="19">
        <v>2</v>
      </c>
      <c r="Y48" s="19">
        <v>2</v>
      </c>
      <c r="Z48" s="19">
        <v>0</v>
      </c>
      <c r="AA48" s="19">
        <v>0</v>
      </c>
      <c r="AB48" s="19">
        <v>1</v>
      </c>
      <c r="AC48" s="19">
        <v>0</v>
      </c>
      <c r="AD48" s="19">
        <v>2</v>
      </c>
      <c r="AE48" s="19">
        <v>0</v>
      </c>
      <c r="AF48" s="19">
        <v>0</v>
      </c>
      <c r="AG48" s="19"/>
      <c r="AH48" s="19">
        <v>1</v>
      </c>
      <c r="AI48" s="19">
        <v>0</v>
      </c>
      <c r="AJ48" s="19">
        <v>1</v>
      </c>
      <c r="AK48" s="19"/>
      <c r="AL48" s="19"/>
      <c r="AM48" s="19">
        <v>1</v>
      </c>
      <c r="AN48" s="19">
        <v>1</v>
      </c>
      <c r="AO48" s="19"/>
      <c r="AP48" s="19"/>
      <c r="AQ48" s="19">
        <v>1</v>
      </c>
      <c r="AR48" s="19">
        <v>1</v>
      </c>
      <c r="AS48" s="19">
        <v>0</v>
      </c>
      <c r="AT48" s="19">
        <v>1</v>
      </c>
      <c r="AU48" s="19">
        <v>0</v>
      </c>
      <c r="AV48" s="19">
        <v>0</v>
      </c>
      <c r="AW48" s="19">
        <v>25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3</v>
      </c>
      <c r="BD48" s="19">
        <v>0</v>
      </c>
      <c r="BE48" s="19">
        <v>0</v>
      </c>
      <c r="BF48" s="19">
        <v>72</v>
      </c>
      <c r="BG48" s="19">
        <v>0</v>
      </c>
      <c r="BH48" s="19">
        <v>17</v>
      </c>
      <c r="BI48" s="19">
        <v>0</v>
      </c>
      <c r="BJ48" s="19">
        <v>0</v>
      </c>
      <c r="BK48" s="19">
        <v>13</v>
      </c>
      <c r="BL48" s="19">
        <v>0</v>
      </c>
      <c r="BM48" s="19">
        <v>30</v>
      </c>
      <c r="BN48" s="19">
        <v>0</v>
      </c>
      <c r="BO48" s="19">
        <v>2</v>
      </c>
      <c r="BP48" s="19">
        <v>0</v>
      </c>
      <c r="BQ48" s="19">
        <v>82</v>
      </c>
      <c r="BR48" s="19">
        <v>1</v>
      </c>
      <c r="BS48" s="19">
        <v>1</v>
      </c>
      <c r="BT48" s="19">
        <v>0</v>
      </c>
      <c r="BU48" s="19">
        <v>10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10</v>
      </c>
      <c r="CI48" s="19">
        <v>1</v>
      </c>
      <c r="CJ48" s="19">
        <v>0</v>
      </c>
      <c r="CK48" s="19">
        <v>1</v>
      </c>
      <c r="CL48" s="19">
        <v>1</v>
      </c>
      <c r="CM48" s="19">
        <v>1</v>
      </c>
      <c r="CN48" s="19">
        <v>0</v>
      </c>
      <c r="CO48" s="19">
        <v>0</v>
      </c>
      <c r="CP48" s="19">
        <v>0</v>
      </c>
      <c r="CQ48" s="19">
        <v>0</v>
      </c>
      <c r="CR48" s="19">
        <v>0</v>
      </c>
      <c r="CS48" s="19">
        <v>0</v>
      </c>
      <c r="CT48" s="19">
        <v>2</v>
      </c>
      <c r="CU48" s="19">
        <v>0</v>
      </c>
      <c r="CV48" s="19">
        <v>0</v>
      </c>
      <c r="CW48" s="19">
        <v>0</v>
      </c>
      <c r="CX48" s="19">
        <v>0</v>
      </c>
      <c r="CY48" s="19">
        <v>0</v>
      </c>
      <c r="CZ48" s="19">
        <v>0</v>
      </c>
      <c r="DA48" s="19">
        <v>0</v>
      </c>
      <c r="DB48" s="19">
        <v>0</v>
      </c>
      <c r="DC48" s="19">
        <v>0</v>
      </c>
      <c r="DD48" s="19">
        <v>0</v>
      </c>
      <c r="DE48" s="19">
        <v>0</v>
      </c>
      <c r="DF48" s="19">
        <v>0</v>
      </c>
      <c r="DG48" s="19">
        <v>0</v>
      </c>
      <c r="DH48" s="19">
        <v>0</v>
      </c>
      <c r="DI48" s="19">
        <v>0</v>
      </c>
      <c r="DJ48" s="19">
        <v>0</v>
      </c>
      <c r="DK48" s="19">
        <v>0</v>
      </c>
      <c r="DL48" s="19">
        <v>0</v>
      </c>
      <c r="DM48" s="19">
        <v>0</v>
      </c>
      <c r="DN48" s="19">
        <v>0</v>
      </c>
      <c r="DO48" s="19">
        <v>0</v>
      </c>
      <c r="DP48" s="19">
        <v>0</v>
      </c>
      <c r="DQ48" s="19"/>
      <c r="DR48" s="19">
        <v>1</v>
      </c>
      <c r="DS48" s="19" t="s">
        <v>233</v>
      </c>
      <c r="DT48" s="19" t="s">
        <v>234</v>
      </c>
      <c r="DU48" s="14">
        <v>1</v>
      </c>
      <c r="DV48" s="14">
        <v>1</v>
      </c>
      <c r="DW48" s="14">
        <v>1</v>
      </c>
      <c r="DX48" s="19"/>
      <c r="DY48" s="19"/>
      <c r="DZ48" s="19">
        <v>1734</v>
      </c>
      <c r="EA48" s="19">
        <v>10.82</v>
      </c>
      <c r="EB48" s="19">
        <v>1</v>
      </c>
      <c r="EC48" s="19">
        <v>1</v>
      </c>
      <c r="ED48" s="14">
        <v>1320</v>
      </c>
      <c r="EE48" s="22">
        <v>10.815526</v>
      </c>
      <c r="EF48" s="27"/>
      <c r="EG48" s="27"/>
    </row>
    <row r="49" spans="1:137" s="8" customFormat="1" ht="25.5" x14ac:dyDescent="0.25">
      <c r="A49" s="25" t="s">
        <v>694</v>
      </c>
      <c r="B49" s="19" t="s">
        <v>171</v>
      </c>
      <c r="C49" s="26" t="s">
        <v>171</v>
      </c>
      <c r="D49" s="26" t="s">
        <v>237</v>
      </c>
      <c r="E49" s="11">
        <v>5</v>
      </c>
      <c r="F49" s="19" t="s">
        <v>235</v>
      </c>
      <c r="G49" s="19" t="s">
        <v>236</v>
      </c>
      <c r="H49" s="6" t="s">
        <v>634</v>
      </c>
      <c r="I49" s="19" t="s">
        <v>237</v>
      </c>
      <c r="J49" s="19">
        <v>32200</v>
      </c>
      <c r="K49" s="19" t="s">
        <v>171</v>
      </c>
      <c r="L49" s="12" t="s">
        <v>238</v>
      </c>
      <c r="M49" s="12"/>
      <c r="N49" s="12" t="s">
        <v>230</v>
      </c>
      <c r="O49" s="12" t="s">
        <v>239</v>
      </c>
      <c r="P49" s="14">
        <v>378036843</v>
      </c>
      <c r="Q49" s="19" t="s">
        <v>240</v>
      </c>
      <c r="R49" s="19" t="s">
        <v>239</v>
      </c>
      <c r="S49" s="14">
        <v>378036843</v>
      </c>
      <c r="T49" s="19" t="s">
        <v>240</v>
      </c>
      <c r="U49" s="19">
        <v>1</v>
      </c>
      <c r="V49" s="19">
        <v>0</v>
      </c>
      <c r="W49" s="34">
        <f t="shared" si="10"/>
        <v>1</v>
      </c>
      <c r="X49" s="19">
        <v>1</v>
      </c>
      <c r="Y49" s="19">
        <v>1</v>
      </c>
      <c r="Z49" s="19"/>
      <c r="AA49" s="19"/>
      <c r="AB49" s="19">
        <v>1</v>
      </c>
      <c r="AC49" s="19"/>
      <c r="AD49" s="19">
        <v>1</v>
      </c>
      <c r="AE49" s="19"/>
      <c r="AF49" s="19"/>
      <c r="AG49" s="19"/>
      <c r="AH49" s="19"/>
      <c r="AI49" s="19"/>
      <c r="AJ49" s="19">
        <v>1</v>
      </c>
      <c r="AK49" s="19"/>
      <c r="AL49" s="19"/>
      <c r="AM49" s="19"/>
      <c r="AN49" s="19">
        <v>1</v>
      </c>
      <c r="AO49" s="19"/>
      <c r="AP49" s="19"/>
      <c r="AQ49" s="19">
        <v>1</v>
      </c>
      <c r="AR49" s="19">
        <v>1</v>
      </c>
      <c r="AS49" s="19">
        <v>1</v>
      </c>
      <c r="AT49" s="19">
        <v>1</v>
      </c>
      <c r="AU49" s="19">
        <v>0</v>
      </c>
      <c r="AV49" s="19">
        <v>0</v>
      </c>
      <c r="AW49" s="19">
        <v>22</v>
      </c>
      <c r="AX49" s="19">
        <v>0</v>
      </c>
      <c r="AY49" s="19">
        <v>0</v>
      </c>
      <c r="AZ49" s="19">
        <v>0</v>
      </c>
      <c r="BA49" s="19">
        <v>3</v>
      </c>
      <c r="BB49" s="19">
        <v>3</v>
      </c>
      <c r="BC49" s="19">
        <v>5</v>
      </c>
      <c r="BD49" s="19">
        <v>0</v>
      </c>
      <c r="BE49" s="19">
        <v>7</v>
      </c>
      <c r="BF49" s="19">
        <v>5</v>
      </c>
      <c r="BG49" s="19">
        <v>0</v>
      </c>
      <c r="BH49" s="19">
        <v>19</v>
      </c>
      <c r="BI49" s="19">
        <v>0</v>
      </c>
      <c r="BJ49" s="19">
        <v>0</v>
      </c>
      <c r="BK49" s="19">
        <v>1</v>
      </c>
      <c r="BL49" s="19">
        <v>0</v>
      </c>
      <c r="BM49" s="19">
        <v>6</v>
      </c>
      <c r="BN49" s="19">
        <v>0</v>
      </c>
      <c r="BO49" s="19">
        <v>0</v>
      </c>
      <c r="BP49" s="19">
        <v>0</v>
      </c>
      <c r="BQ49" s="19">
        <v>0</v>
      </c>
      <c r="BR49" s="19">
        <v>1</v>
      </c>
      <c r="BS49" s="19">
        <v>0</v>
      </c>
      <c r="BT49" s="19">
        <v>0</v>
      </c>
      <c r="BU49" s="19">
        <v>0</v>
      </c>
      <c r="BV49" s="19">
        <v>0</v>
      </c>
      <c r="BW49" s="19">
        <v>3</v>
      </c>
      <c r="BX49" s="19">
        <v>0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1</v>
      </c>
      <c r="CF49" s="19">
        <v>0</v>
      </c>
      <c r="CG49" s="19">
        <v>0</v>
      </c>
      <c r="CH49" s="19">
        <v>0</v>
      </c>
      <c r="CI49" s="19">
        <v>1</v>
      </c>
      <c r="CJ49" s="19">
        <v>0</v>
      </c>
      <c r="CK49" s="19">
        <v>3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  <c r="CQ49" s="19">
        <v>0</v>
      </c>
      <c r="CR49" s="19">
        <v>0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0</v>
      </c>
      <c r="CZ49" s="19">
        <v>0</v>
      </c>
      <c r="DA49" s="19">
        <v>0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19">
        <v>0</v>
      </c>
      <c r="DJ49" s="19">
        <v>0</v>
      </c>
      <c r="DK49" s="19">
        <v>0</v>
      </c>
      <c r="DL49" s="19">
        <v>0</v>
      </c>
      <c r="DM49" s="19">
        <v>0</v>
      </c>
      <c r="DN49" s="19">
        <v>0</v>
      </c>
      <c r="DO49" s="19">
        <v>0</v>
      </c>
      <c r="DP49" s="19">
        <v>1</v>
      </c>
      <c r="DQ49" s="19" t="s">
        <v>241</v>
      </c>
      <c r="DR49" s="19">
        <v>2</v>
      </c>
      <c r="DS49" s="19" t="s">
        <v>242</v>
      </c>
      <c r="DT49" s="19" t="s">
        <v>243</v>
      </c>
      <c r="DU49" s="14">
        <v>1</v>
      </c>
      <c r="DV49" s="14">
        <v>1</v>
      </c>
      <c r="DW49" s="14">
        <v>1</v>
      </c>
      <c r="DX49" s="19"/>
      <c r="DY49" s="19" t="s">
        <v>244</v>
      </c>
      <c r="DZ49" s="19">
        <v>1022</v>
      </c>
      <c r="EA49" s="19">
        <v>4.0999999999999996</v>
      </c>
      <c r="EB49" s="19">
        <v>1</v>
      </c>
      <c r="EC49" s="19">
        <v>1</v>
      </c>
      <c r="ED49" s="14">
        <v>893</v>
      </c>
      <c r="EE49" s="22">
        <v>4.1125170000000004</v>
      </c>
      <c r="EF49" s="27"/>
      <c r="EG49" s="27"/>
    </row>
    <row r="50" spans="1:137" s="8" customFormat="1" x14ac:dyDescent="0.25">
      <c r="A50" s="25" t="s">
        <v>695</v>
      </c>
      <c r="B50" s="19" t="s">
        <v>171</v>
      </c>
      <c r="C50" s="26" t="s">
        <v>171</v>
      </c>
      <c r="D50" s="26" t="s">
        <v>247</v>
      </c>
      <c r="E50" s="11">
        <v>5</v>
      </c>
      <c r="F50" s="19" t="s">
        <v>245</v>
      </c>
      <c r="G50" s="19" t="s">
        <v>246</v>
      </c>
      <c r="H50" s="6">
        <v>11</v>
      </c>
      <c r="I50" s="19" t="s">
        <v>247</v>
      </c>
      <c r="J50" s="19">
        <v>32600</v>
      </c>
      <c r="K50" s="9" t="s">
        <v>171</v>
      </c>
      <c r="L50" s="10" t="s">
        <v>248</v>
      </c>
      <c r="M50" s="19" t="s">
        <v>249</v>
      </c>
      <c r="N50" s="10" t="s">
        <v>169</v>
      </c>
      <c r="O50" s="10"/>
      <c r="P50" s="14"/>
      <c r="Q50" s="19"/>
      <c r="R50" s="19" t="s">
        <v>250</v>
      </c>
      <c r="S50" s="14">
        <v>378036864</v>
      </c>
      <c r="T50" s="19" t="s">
        <v>251</v>
      </c>
      <c r="U50" s="19">
        <v>2</v>
      </c>
      <c r="V50" s="19">
        <v>0</v>
      </c>
      <c r="W50" s="34">
        <f t="shared" si="10"/>
        <v>2</v>
      </c>
      <c r="X50" s="19">
        <v>2</v>
      </c>
      <c r="Y50" s="19">
        <v>2</v>
      </c>
      <c r="Z50" s="19">
        <v>0</v>
      </c>
      <c r="AA50" s="19">
        <v>0</v>
      </c>
      <c r="AB50" s="19">
        <v>2</v>
      </c>
      <c r="AC50" s="19">
        <v>0</v>
      </c>
      <c r="AD50" s="19">
        <v>2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2</v>
      </c>
      <c r="AK50" s="19">
        <v>0</v>
      </c>
      <c r="AL50" s="19">
        <v>0</v>
      </c>
      <c r="AM50" s="19">
        <v>0</v>
      </c>
      <c r="AN50" s="19">
        <v>2</v>
      </c>
      <c r="AO50" s="19">
        <v>0</v>
      </c>
      <c r="AP50" s="19">
        <v>0</v>
      </c>
      <c r="AQ50" s="19">
        <v>1</v>
      </c>
      <c r="AR50" s="19">
        <v>1</v>
      </c>
      <c r="AS50" s="19">
        <v>0</v>
      </c>
      <c r="AT50" s="19">
        <v>1</v>
      </c>
      <c r="AU50" s="19">
        <v>0</v>
      </c>
      <c r="AV50" s="19">
        <v>0</v>
      </c>
      <c r="AW50" s="19">
        <v>21</v>
      </c>
      <c r="AX50" s="19">
        <v>0</v>
      </c>
      <c r="AY50" s="19">
        <v>0</v>
      </c>
      <c r="AZ50" s="19">
        <v>0</v>
      </c>
      <c r="BA50" s="19">
        <v>0</v>
      </c>
      <c r="BB50" s="19">
        <v>12</v>
      </c>
      <c r="BC50" s="19">
        <v>7</v>
      </c>
      <c r="BD50" s="19">
        <v>0</v>
      </c>
      <c r="BE50" s="19">
        <v>0</v>
      </c>
      <c r="BF50" s="19">
        <v>25</v>
      </c>
      <c r="BG50" s="19">
        <v>0</v>
      </c>
      <c r="BH50" s="19">
        <v>27</v>
      </c>
      <c r="BI50" s="19">
        <v>0</v>
      </c>
      <c r="BJ50" s="19">
        <v>0</v>
      </c>
      <c r="BK50" s="19">
        <v>3</v>
      </c>
      <c r="BL50" s="19">
        <v>0</v>
      </c>
      <c r="BM50" s="19">
        <v>30</v>
      </c>
      <c r="BN50" s="19">
        <v>0</v>
      </c>
      <c r="BO50" s="19">
        <v>0</v>
      </c>
      <c r="BP50" s="19">
        <v>2</v>
      </c>
      <c r="BQ50" s="19">
        <v>0</v>
      </c>
      <c r="BR50" s="19">
        <v>5</v>
      </c>
      <c r="BS50" s="19">
        <v>2</v>
      </c>
      <c r="BT50" s="19">
        <v>0</v>
      </c>
      <c r="BU50" s="19">
        <v>2</v>
      </c>
      <c r="BV50" s="19">
        <v>0</v>
      </c>
      <c r="BW50" s="19">
        <v>1</v>
      </c>
      <c r="BX50" s="19">
        <v>0</v>
      </c>
      <c r="BY50" s="19">
        <v>0</v>
      </c>
      <c r="BZ50" s="19">
        <v>0</v>
      </c>
      <c r="CA50" s="19">
        <v>0</v>
      </c>
      <c r="CB50" s="19">
        <v>0</v>
      </c>
      <c r="CC50" s="19">
        <v>0</v>
      </c>
      <c r="CD50" s="19">
        <v>0</v>
      </c>
      <c r="CE50" s="19">
        <v>1</v>
      </c>
      <c r="CF50" s="19">
        <v>0</v>
      </c>
      <c r="CG50" s="19">
        <v>0</v>
      </c>
      <c r="CH50" s="19">
        <v>22</v>
      </c>
      <c r="CI50" s="19">
        <v>2</v>
      </c>
      <c r="CJ50" s="19">
        <v>0</v>
      </c>
      <c r="CK50" s="19">
        <v>0</v>
      </c>
      <c r="CL50" s="19">
        <v>1</v>
      </c>
      <c r="CM50" s="19">
        <v>0</v>
      </c>
      <c r="CN50" s="19">
        <v>0</v>
      </c>
      <c r="CO50" s="19">
        <v>0</v>
      </c>
      <c r="CP50" s="19">
        <v>0</v>
      </c>
      <c r="CQ50" s="19">
        <v>0</v>
      </c>
      <c r="CR50" s="19">
        <v>0</v>
      </c>
      <c r="CS50" s="19">
        <v>0</v>
      </c>
      <c r="CT50" s="19">
        <v>0</v>
      </c>
      <c r="CU50" s="19">
        <v>0</v>
      </c>
      <c r="CV50" s="19">
        <v>0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9">
        <v>0</v>
      </c>
      <c r="DD50" s="19">
        <v>0</v>
      </c>
      <c r="DE50" s="19">
        <v>0</v>
      </c>
      <c r="DF50" s="19">
        <v>0</v>
      </c>
      <c r="DG50" s="19">
        <v>0</v>
      </c>
      <c r="DH50" s="19">
        <v>0</v>
      </c>
      <c r="DI50" s="19">
        <v>0</v>
      </c>
      <c r="DJ50" s="19">
        <v>0</v>
      </c>
      <c r="DK50" s="19">
        <v>0</v>
      </c>
      <c r="DL50" s="19">
        <v>0</v>
      </c>
      <c r="DM50" s="19">
        <v>0</v>
      </c>
      <c r="DN50" s="19">
        <v>0</v>
      </c>
      <c r="DO50" s="19">
        <v>0</v>
      </c>
      <c r="DP50" s="19">
        <v>0</v>
      </c>
      <c r="DQ50" s="19"/>
      <c r="DR50" s="19">
        <v>2</v>
      </c>
      <c r="DS50" s="19" t="s">
        <v>252</v>
      </c>
      <c r="DT50" s="19"/>
      <c r="DU50" s="14">
        <v>1</v>
      </c>
      <c r="DV50" s="14">
        <v>1</v>
      </c>
      <c r="DW50" s="14">
        <v>1</v>
      </c>
      <c r="DX50" s="19"/>
      <c r="DY50" s="19"/>
      <c r="DZ50" s="19">
        <v>1362</v>
      </c>
      <c r="EA50" s="19">
        <v>5</v>
      </c>
      <c r="EB50" s="19">
        <v>1</v>
      </c>
      <c r="EC50" s="19">
        <v>1</v>
      </c>
      <c r="ED50" s="14">
        <v>835</v>
      </c>
      <c r="EE50" s="22">
        <v>5.0058319999999998</v>
      </c>
      <c r="EF50" s="27"/>
      <c r="EG50" s="27"/>
    </row>
    <row r="51" spans="1:137" s="8" customFormat="1" ht="25.5" x14ac:dyDescent="0.25">
      <c r="A51" s="25" t="s">
        <v>696</v>
      </c>
      <c r="B51" s="19" t="s">
        <v>171</v>
      </c>
      <c r="C51" s="26" t="s">
        <v>171</v>
      </c>
      <c r="D51" s="26" t="s">
        <v>256</v>
      </c>
      <c r="E51" s="11">
        <v>5</v>
      </c>
      <c r="F51" s="19" t="s">
        <v>253</v>
      </c>
      <c r="G51" s="19" t="s">
        <v>254</v>
      </c>
      <c r="H51" s="6" t="s">
        <v>255</v>
      </c>
      <c r="I51" s="19" t="s">
        <v>256</v>
      </c>
      <c r="J51" s="19">
        <v>31800</v>
      </c>
      <c r="K51" s="19" t="s">
        <v>171</v>
      </c>
      <c r="L51" s="23" t="s">
        <v>257</v>
      </c>
      <c r="M51" s="23" t="s">
        <v>258</v>
      </c>
      <c r="N51" s="23" t="s">
        <v>167</v>
      </c>
      <c r="O51" s="23" t="s">
        <v>259</v>
      </c>
      <c r="P51" s="14">
        <v>378036885</v>
      </c>
      <c r="Q51" s="19" t="s">
        <v>260</v>
      </c>
      <c r="R51" s="19"/>
      <c r="S51" s="14"/>
      <c r="T51" s="19"/>
      <c r="U51" s="19">
        <v>1</v>
      </c>
      <c r="V51" s="19">
        <v>0</v>
      </c>
      <c r="W51" s="34">
        <f t="shared" si="10"/>
        <v>1</v>
      </c>
      <c r="X51" s="19">
        <v>1</v>
      </c>
      <c r="Y51" s="19">
        <v>0.8</v>
      </c>
      <c r="Z51" s="19"/>
      <c r="AA51" s="19"/>
      <c r="AB51" s="19">
        <v>0</v>
      </c>
      <c r="AC51" s="19">
        <v>0</v>
      </c>
      <c r="AD51" s="19">
        <v>1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1</v>
      </c>
      <c r="AK51" s="19">
        <v>0</v>
      </c>
      <c r="AL51" s="19">
        <v>0</v>
      </c>
      <c r="AM51" s="19">
        <v>0</v>
      </c>
      <c r="AN51" s="19">
        <v>1</v>
      </c>
      <c r="AO51" s="19">
        <v>0</v>
      </c>
      <c r="AP51" s="19">
        <v>0</v>
      </c>
      <c r="AQ51" s="19">
        <v>1</v>
      </c>
      <c r="AR51" s="19">
        <v>1</v>
      </c>
      <c r="AS51" s="19">
        <v>0</v>
      </c>
      <c r="AT51" s="19">
        <v>1</v>
      </c>
      <c r="AU51" s="19">
        <v>0</v>
      </c>
      <c r="AV51" s="19">
        <v>0</v>
      </c>
      <c r="AW51" s="19">
        <v>12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4</v>
      </c>
      <c r="BD51" s="19">
        <v>0</v>
      </c>
      <c r="BE51" s="19">
        <v>0</v>
      </c>
      <c r="BF51" s="19">
        <v>10</v>
      </c>
      <c r="BG51" s="19">
        <v>0</v>
      </c>
      <c r="BH51" s="19">
        <v>2</v>
      </c>
      <c r="BI51" s="19">
        <v>0</v>
      </c>
      <c r="BJ51" s="19">
        <v>0</v>
      </c>
      <c r="BK51" s="19">
        <v>2</v>
      </c>
      <c r="BL51" s="19">
        <v>0</v>
      </c>
      <c r="BM51" s="19">
        <v>3</v>
      </c>
      <c r="BN51" s="19">
        <v>0</v>
      </c>
      <c r="BO51" s="19">
        <v>0</v>
      </c>
      <c r="BP51" s="19">
        <v>0</v>
      </c>
      <c r="BQ51" s="19">
        <v>3</v>
      </c>
      <c r="BR51" s="19">
        <v>1</v>
      </c>
      <c r="BS51" s="19">
        <v>0</v>
      </c>
      <c r="BT51" s="19">
        <v>0</v>
      </c>
      <c r="BU51" s="19">
        <v>2</v>
      </c>
      <c r="BV51" s="19">
        <v>0</v>
      </c>
      <c r="BW51" s="19">
        <v>0</v>
      </c>
      <c r="BX51" s="19">
        <v>0</v>
      </c>
      <c r="BY51" s="19">
        <v>0</v>
      </c>
      <c r="BZ51" s="19">
        <v>0</v>
      </c>
      <c r="CA51" s="19">
        <v>0</v>
      </c>
      <c r="CB51" s="19">
        <v>0</v>
      </c>
      <c r="CC51" s="19">
        <v>0</v>
      </c>
      <c r="CD51" s="19">
        <v>0</v>
      </c>
      <c r="CE51" s="19">
        <v>0</v>
      </c>
      <c r="CF51" s="19">
        <v>0</v>
      </c>
      <c r="CG51" s="19">
        <v>0</v>
      </c>
      <c r="CH51" s="19">
        <v>4</v>
      </c>
      <c r="CI51" s="19">
        <v>0</v>
      </c>
      <c r="CJ51" s="19">
        <v>0</v>
      </c>
      <c r="CK51" s="19">
        <v>0</v>
      </c>
      <c r="CL51" s="19">
        <v>0</v>
      </c>
      <c r="CM51" s="19">
        <v>0</v>
      </c>
      <c r="CN51" s="19">
        <v>0</v>
      </c>
      <c r="CO51" s="19">
        <v>0</v>
      </c>
      <c r="CP51" s="19">
        <v>0</v>
      </c>
      <c r="CQ51" s="19">
        <v>0</v>
      </c>
      <c r="CR51" s="19">
        <v>0</v>
      </c>
      <c r="CS51" s="19">
        <v>0</v>
      </c>
      <c r="CT51" s="19">
        <v>0</v>
      </c>
      <c r="CU51" s="19">
        <v>0</v>
      </c>
      <c r="CV51" s="19">
        <v>0</v>
      </c>
      <c r="CW51" s="19">
        <v>0</v>
      </c>
      <c r="CX51" s="19">
        <v>0</v>
      </c>
      <c r="CY51" s="19">
        <v>0</v>
      </c>
      <c r="CZ51" s="19">
        <v>0</v>
      </c>
      <c r="DA51" s="19">
        <v>0</v>
      </c>
      <c r="DB51" s="19">
        <v>0</v>
      </c>
      <c r="DC51" s="19">
        <v>0</v>
      </c>
      <c r="DD51" s="19">
        <v>0</v>
      </c>
      <c r="DE51" s="19">
        <v>0</v>
      </c>
      <c r="DF51" s="19">
        <v>0</v>
      </c>
      <c r="DG51" s="19">
        <v>0</v>
      </c>
      <c r="DH51" s="19">
        <v>0</v>
      </c>
      <c r="DI51" s="19">
        <v>0</v>
      </c>
      <c r="DJ51" s="19">
        <v>0</v>
      </c>
      <c r="DK51" s="19">
        <v>0</v>
      </c>
      <c r="DL51" s="19">
        <v>0</v>
      </c>
      <c r="DM51" s="19">
        <v>0</v>
      </c>
      <c r="DN51" s="19">
        <v>0</v>
      </c>
      <c r="DO51" s="19"/>
      <c r="DP51" s="19">
        <v>1</v>
      </c>
      <c r="DQ51" s="19" t="s">
        <v>261</v>
      </c>
      <c r="DR51" s="19">
        <v>1</v>
      </c>
      <c r="DS51" s="19" t="s">
        <v>262</v>
      </c>
      <c r="DT51" s="19"/>
      <c r="DU51" s="14">
        <v>1</v>
      </c>
      <c r="DV51" s="14">
        <v>1</v>
      </c>
      <c r="DW51" s="14">
        <v>1</v>
      </c>
      <c r="DX51" s="19"/>
      <c r="DY51" s="19"/>
      <c r="DZ51" s="19">
        <v>732</v>
      </c>
      <c r="EA51" s="19">
        <v>903</v>
      </c>
      <c r="EB51" s="19">
        <v>2</v>
      </c>
      <c r="EC51" s="19">
        <v>2</v>
      </c>
      <c r="ED51" s="14">
        <v>459</v>
      </c>
      <c r="EE51" s="22">
        <v>9.0344759999999997</v>
      </c>
      <c r="EF51" s="27"/>
      <c r="EG51" s="27"/>
    </row>
    <row r="52" spans="1:137" s="8" customFormat="1" ht="25.5" x14ac:dyDescent="0.25">
      <c r="A52" s="25" t="s">
        <v>697</v>
      </c>
      <c r="B52" s="19" t="s">
        <v>171</v>
      </c>
      <c r="C52" s="26" t="s">
        <v>171</v>
      </c>
      <c r="D52" s="26" t="s">
        <v>266</v>
      </c>
      <c r="E52" s="11">
        <v>5</v>
      </c>
      <c r="F52" s="19" t="s">
        <v>263</v>
      </c>
      <c r="G52" s="19" t="s">
        <v>264</v>
      </c>
      <c r="H52" s="6" t="s">
        <v>265</v>
      </c>
      <c r="I52" s="19" t="s">
        <v>266</v>
      </c>
      <c r="J52" s="19">
        <v>32600</v>
      </c>
      <c r="K52" s="19" t="s">
        <v>181</v>
      </c>
      <c r="L52" s="19" t="s">
        <v>267</v>
      </c>
      <c r="M52" s="19" t="s">
        <v>268</v>
      </c>
      <c r="N52" s="19" t="s">
        <v>136</v>
      </c>
      <c r="O52" s="19" t="s">
        <v>144</v>
      </c>
      <c r="P52" s="14"/>
      <c r="Q52" s="19"/>
      <c r="R52" s="19" t="s">
        <v>269</v>
      </c>
      <c r="S52" s="14">
        <v>378036894</v>
      </c>
      <c r="T52" s="19" t="s">
        <v>270</v>
      </c>
      <c r="U52" s="19">
        <v>1</v>
      </c>
      <c r="V52" s="19">
        <v>0</v>
      </c>
      <c r="W52" s="34">
        <f t="shared" si="10"/>
        <v>1</v>
      </c>
      <c r="X52" s="19">
        <v>1</v>
      </c>
      <c r="Y52" s="19">
        <v>1</v>
      </c>
      <c r="Z52" s="19">
        <v>0</v>
      </c>
      <c r="AA52" s="19">
        <v>0</v>
      </c>
      <c r="AB52" s="19">
        <v>1</v>
      </c>
      <c r="AC52" s="19"/>
      <c r="AD52" s="19">
        <v>1</v>
      </c>
      <c r="AE52" s="19"/>
      <c r="AF52" s="19"/>
      <c r="AG52" s="19"/>
      <c r="AH52" s="19"/>
      <c r="AI52" s="19"/>
      <c r="AJ52" s="19">
        <v>1</v>
      </c>
      <c r="AK52" s="19"/>
      <c r="AL52" s="19"/>
      <c r="AM52" s="19"/>
      <c r="AN52" s="19">
        <v>1</v>
      </c>
      <c r="AO52" s="19"/>
      <c r="AP52" s="19"/>
      <c r="AQ52" s="19">
        <v>1</v>
      </c>
      <c r="AR52" s="19">
        <v>1</v>
      </c>
      <c r="AS52" s="19">
        <v>1</v>
      </c>
      <c r="AT52" s="19">
        <v>1</v>
      </c>
      <c r="AU52" s="19">
        <v>0</v>
      </c>
      <c r="AV52" s="19">
        <v>1</v>
      </c>
      <c r="AW52" s="19">
        <v>18</v>
      </c>
      <c r="AX52" s="19">
        <v>1</v>
      </c>
      <c r="AY52" s="19">
        <v>0</v>
      </c>
      <c r="AZ52" s="19">
        <v>0</v>
      </c>
      <c r="BA52" s="19">
        <v>1</v>
      </c>
      <c r="BB52" s="19">
        <v>1</v>
      </c>
      <c r="BC52" s="19">
        <v>7</v>
      </c>
      <c r="BD52" s="19">
        <v>1</v>
      </c>
      <c r="BE52" s="19">
        <v>0</v>
      </c>
      <c r="BF52" s="19">
        <v>14</v>
      </c>
      <c r="BG52" s="19">
        <v>0</v>
      </c>
      <c r="BH52" s="19">
        <v>1</v>
      </c>
      <c r="BI52" s="19">
        <v>0</v>
      </c>
      <c r="BJ52" s="19">
        <v>0</v>
      </c>
      <c r="BK52" s="19">
        <v>2</v>
      </c>
      <c r="BL52" s="19">
        <v>0</v>
      </c>
      <c r="BM52" s="19">
        <v>25</v>
      </c>
      <c r="BN52" s="19">
        <v>0</v>
      </c>
      <c r="BO52" s="19">
        <v>1</v>
      </c>
      <c r="BP52" s="19">
        <v>0</v>
      </c>
      <c r="BQ52" s="19">
        <v>51</v>
      </c>
      <c r="BR52" s="19">
        <v>1</v>
      </c>
      <c r="BS52" s="19">
        <v>0</v>
      </c>
      <c r="BT52" s="19">
        <v>0</v>
      </c>
      <c r="BU52" s="19">
        <v>2</v>
      </c>
      <c r="BV52" s="19">
        <v>0</v>
      </c>
      <c r="BW52" s="19">
        <v>1</v>
      </c>
      <c r="BX52" s="19">
        <v>0</v>
      </c>
      <c r="BY52" s="19">
        <v>0</v>
      </c>
      <c r="BZ52" s="19">
        <v>0</v>
      </c>
      <c r="CA52" s="19">
        <v>0</v>
      </c>
      <c r="CB52" s="19">
        <v>0</v>
      </c>
      <c r="CC52" s="19">
        <v>0</v>
      </c>
      <c r="CD52" s="19">
        <v>0</v>
      </c>
      <c r="CE52" s="19">
        <v>0</v>
      </c>
      <c r="CF52" s="19">
        <v>0</v>
      </c>
      <c r="CG52" s="19">
        <v>0</v>
      </c>
      <c r="CH52" s="19">
        <v>16</v>
      </c>
      <c r="CI52" s="19">
        <v>0</v>
      </c>
      <c r="CJ52" s="19">
        <v>0</v>
      </c>
      <c r="CK52" s="19">
        <v>0</v>
      </c>
      <c r="CL52" s="19">
        <v>0</v>
      </c>
      <c r="CM52" s="19">
        <v>0</v>
      </c>
      <c r="CN52" s="19">
        <v>0</v>
      </c>
      <c r="CO52" s="19">
        <v>0</v>
      </c>
      <c r="CP52" s="19">
        <v>0</v>
      </c>
      <c r="CQ52" s="19">
        <v>0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9">
        <v>1</v>
      </c>
      <c r="DD52" s="19">
        <v>0</v>
      </c>
      <c r="DE52" s="19">
        <v>0</v>
      </c>
      <c r="DF52" s="19">
        <v>0</v>
      </c>
      <c r="DG52" s="19">
        <v>0</v>
      </c>
      <c r="DH52" s="19">
        <v>0</v>
      </c>
      <c r="DI52" s="19">
        <v>0</v>
      </c>
      <c r="DJ52" s="19">
        <v>0</v>
      </c>
      <c r="DK52" s="19">
        <v>0</v>
      </c>
      <c r="DL52" s="19">
        <v>0</v>
      </c>
      <c r="DM52" s="19">
        <v>0</v>
      </c>
      <c r="DN52" s="19">
        <v>0</v>
      </c>
      <c r="DO52" s="19">
        <v>0</v>
      </c>
      <c r="DP52" s="19">
        <v>1</v>
      </c>
      <c r="DQ52" s="19" t="s">
        <v>271</v>
      </c>
      <c r="DR52" s="19">
        <v>1</v>
      </c>
      <c r="DS52" s="19" t="s">
        <v>272</v>
      </c>
      <c r="DT52" s="19"/>
      <c r="DU52" s="14">
        <v>1</v>
      </c>
      <c r="DV52" s="14">
        <v>1</v>
      </c>
      <c r="DW52" s="14">
        <v>1</v>
      </c>
      <c r="DX52" s="19"/>
      <c r="DY52" s="19"/>
      <c r="DZ52" s="19"/>
      <c r="EA52" s="19"/>
      <c r="EB52" s="19"/>
      <c r="EC52" s="19"/>
      <c r="ED52" s="14">
        <v>400</v>
      </c>
      <c r="EE52" s="22">
        <v>3.8909509999999998</v>
      </c>
      <c r="EF52" s="27"/>
      <c r="EG52" s="27"/>
    </row>
    <row r="53" spans="1:137" x14ac:dyDescent="0.25">
      <c r="P53" s="13"/>
    </row>
    <row r="54" spans="1:137" x14ac:dyDescent="0.25">
      <c r="U54" s="29" t="e">
        <f>SUM(#REF!)</f>
        <v>#REF!</v>
      </c>
      <c r="X54" s="29" t="e">
        <f>SUM(#REF!,#REF!)</f>
        <v>#REF!</v>
      </c>
      <c r="Y54" s="29" t="e">
        <f>SUM(#REF!,#REF!)</f>
        <v>#REF!</v>
      </c>
    </row>
    <row r="59" spans="1:137" x14ac:dyDescent="0.25">
      <c r="P59" s="13"/>
    </row>
  </sheetData>
  <mergeCells count="19">
    <mergeCell ref="ED1:EG1"/>
    <mergeCell ref="DZ1:EC1"/>
    <mergeCell ref="AU1:CH1"/>
    <mergeCell ref="CI1:DD1"/>
    <mergeCell ref="DE1:DM1"/>
    <mergeCell ref="DP1:DT1"/>
    <mergeCell ref="DU1:DY1"/>
    <mergeCell ref="A1:A2"/>
    <mergeCell ref="C1:C2"/>
    <mergeCell ref="D1:D2"/>
    <mergeCell ref="AK1:AP1"/>
    <mergeCell ref="AQ1:AT1"/>
    <mergeCell ref="AH1:AJ1"/>
    <mergeCell ref="F1:T1"/>
    <mergeCell ref="B1:B2"/>
    <mergeCell ref="E1:E2"/>
    <mergeCell ref="U1:V1"/>
    <mergeCell ref="X1:AA1"/>
    <mergeCell ref="AC1:AG1"/>
  </mergeCells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 - Dotazník pro SÚ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Dotazníky</dc:title>
  <dc:creator>Zdenka Hladišová</dc:creator>
  <cp:lastModifiedBy>Zdenka Hladišová</cp:lastModifiedBy>
  <dcterms:created xsi:type="dcterms:W3CDTF">2012-03-27T08:23:37Z</dcterms:created>
  <dcterms:modified xsi:type="dcterms:W3CDTF">2012-09-03T08:08:01Z</dcterms:modified>
</cp:coreProperties>
</file>