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6" i="4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<sst xmlns="http://schemas.openxmlformats.org/spreadsheetml/2006/main" count="494" uniqueCount="434">
  <si>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</si>
  <si>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</si>
  <si>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</si>
  <si>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</si>
  <si>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</si>
  <si>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</si>
  <si>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</si>
  <si>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</si>
  <si>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</si>
  <si>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</si>
  <si>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</si>
  <si>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</si>
  <si>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</si>
  <si>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</si>
  <si>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</si>
  <si>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</si>
  <si>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</si>
  <si>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</si>
  <si>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</si>
  <si>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</si>
  <si>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</si>
  <si>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</si>
  <si>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</si>
  <si>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</si>
  <si>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</si>
  <si>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</si>
  <si>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</si>
  <si>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</si>
  <si>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</si>
  <si>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</si>
  <si>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</si>
  <si>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</si>
  <si>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</si>
  <si>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</si>
  <si>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</si>
  <si>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</si>
  <si>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</si>
  <si>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</si>
  <si>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</si>
  <si>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</si>
  <si>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</si>
  <si>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</si>
  <si>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</si>
  <si>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</si>
  <si>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</si>
  <si>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</si>
  <si>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</si>
  <si>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</si>
  <si>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</si>
  <si>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</si>
  <si>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</si>
  <si>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</si>
  <si>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</si>
  <si>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</si>
  <si>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</si>
  <si>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</si>
  <si>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</si>
  <si>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</si>
  <si>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</si>
  <si>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</si>
  <si>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</si>
  <si>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</si>
  <si>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</si>
  <si>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</si>
  <si>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</si>
  <si>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</si>
  <si>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</si>
  <si>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</si>
  <si>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</si>
  <si>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</si>
  <si>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</si>
  <si>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</si>
  <si>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</si>
  <si>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</si>
  <si>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</si>
  <si>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</si>
  <si>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</si>
  <si>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</si>
  <si>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</si>
  <si>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</si>
  <si>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</si>
  <si>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</si>
  <si>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</si>
  <si>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</si>
  <si>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</si>
  <si>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</si>
  <si>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</si>
  <si>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</si>
  <si>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</si>
  <si>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</si>
  <si>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</si>
  <si>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</si>
  <si>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</si>
  <si>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</si>
  <si>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</si>
  <si>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</si>
  <si>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</si>
  <si>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</si>
  <si>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</si>
  <si>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</si>
  <si>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</si>
  <si>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</si>
  <si>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</si>
  <si>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</si>
  <si>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</si>
  <si>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</si>
  <si>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</si>
  <si>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</si>
  <si>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</si>
  <si>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</si>
  <si>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</si>
  <si>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</si>
  <si>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</si>
  <si>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</si>
  <si>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</si>
  <si>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</si>
  <si>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</si>
  <si>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</si>
  <si>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</si>
  <si>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</si>
  <si>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</si>
  <si>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</si>
  <si>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</si>
  <si>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</si>
  <si>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</si>
  <si>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</si>
  <si>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</si>
  <si>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</si>
  <si>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</si>
  <si>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</si>
  <si>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</si>
  <si>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</si>
  <si>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</si>
  <si>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</si>
  <si>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</si>
  <si>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</si>
  <si>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</si>
  <si>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</si>
  <si>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</si>
  <si>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</si>
  <si>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</si>
  <si>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</si>
  <si>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</si>
  <si>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</si>
  <si>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</si>
  <si>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</si>
  <si>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</si>
  <si>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</si>
  <si>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</si>
  <si>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</si>
  <si>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</si>
  <si>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</si>
  <si>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</si>
  <si>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</si>
  <si>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</si>
  <si>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</si>
  <si>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</si>
  <si>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</si>
  <si>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</si>
  <si>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</si>
  <si>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</si>
  <si>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</si>
  <si>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</si>
  <si>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</si>
  <si>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</si>
  <si>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</si>
  <si>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</si>
  <si>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</si>
  <si>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</si>
  <si>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</si>
  <si>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</si>
  <si>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</si>
  <si>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</si>
  <si>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</si>
  <si>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</si>
  <si>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</si>
  <si>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</si>
  <si>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</si>
  <si>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</si>
  <si>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</si>
  <si>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</si>
  <si>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</si>
  <si>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</si>
  <si>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</si>
  <si>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</si>
  <si>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</si>
  <si>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</si>
  <si>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</si>
  <si>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</si>
  <si>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</si>
  <si>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</si>
  <si>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</si>
  <si>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</si>
  <si>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</si>
  <si>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</si>
  <si>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</si>
  <si>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</si>
  <si>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</si>
  <si>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</si>
  <si>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</si>
  <si>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</si>
  <si>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</si>
  <si>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</si>
  <si>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</si>
  <si>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</si>
  <si>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</si>
  <si>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</si>
  <si>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</si>
  <si>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</si>
  <si>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</si>
  <si>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</si>
  <si>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</si>
  <si>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</si>
  <si>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</si>
  <si>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</si>
  <si>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</si>
  <si>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</si>
  <si>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</si>
  <si>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</si>
  <si>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</si>
  <si>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</si>
  <si>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</si>
  <si>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</si>
  <si>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</si>
  <si>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</si>
  <si>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</si>
  <si>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</si>
  <si>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</si>
  <si>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</si>
  <si>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</si>
  <si>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</si>
  <si>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</si>
  <si>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</si>
  <si>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</si>
  <si>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</si>
  <si>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</si>
  <si>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</si>
  <si>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</si>
  <si>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</si>
  <si>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</si>
  <si>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</si>
  <si>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</si>
  <si>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</si>
  <si>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</si>
  <si>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</si>
  <si>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</si>
  <si>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</si>
  <si>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</si>
  <si>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</si>
  <si>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</si>
  <si>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</si>
  <si>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</si>
  <si>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</si>
  <si>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</si>
  <si>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</si>
  <si>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</si>
  <si>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</si>
  <si>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</si>
  <si>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</si>
  <si>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</si>
  <si>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</si>
  <si>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</si>
  <si>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</si>
  <si>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</si>
  <si>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</si>
  <si>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</si>
  <si>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</si>
  <si>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Ing. arch.</t>
  </si>
  <si>
    <t>-</t>
  </si>
  <si>
    <t>Masarykovo náměstí</t>
  </si>
  <si>
    <t>Odbor výstavby a územního plánování</t>
  </si>
  <si>
    <t>Bc.</t>
  </si>
  <si>
    <t>František</t>
  </si>
  <si>
    <t>Jiří</t>
  </si>
  <si>
    <t>Odbor regionálního rozvoje a územního plánování</t>
  </si>
  <si>
    <t>Mgr.</t>
  </si>
  <si>
    <t>Věra</t>
  </si>
  <si>
    <t>Stavební úřad</t>
  </si>
  <si>
    <t>náměstí Míru</t>
  </si>
  <si>
    <t>Pavel</t>
  </si>
  <si>
    <t>Vladislav</t>
  </si>
  <si>
    <t>Petra</t>
  </si>
  <si>
    <t>Velké náměstí</t>
  </si>
  <si>
    <t>Hana</t>
  </si>
  <si>
    <t>Dagmar</t>
  </si>
  <si>
    <t>Odbor územního plánování a stavebního řádu</t>
  </si>
  <si>
    <t>Libor</t>
  </si>
  <si>
    <t>Anna</t>
  </si>
  <si>
    <t>Ivana</t>
  </si>
  <si>
    <t>Josef</t>
  </si>
  <si>
    <t>Lenka</t>
  </si>
  <si>
    <t>Odbor stavební</t>
  </si>
  <si>
    <t>Masarykovo nám.</t>
  </si>
  <si>
    <t>nám. 28. října</t>
  </si>
  <si>
    <t>Ludmila</t>
  </si>
  <si>
    <t>Tomáš</t>
  </si>
  <si>
    <t>Radomíra</t>
  </si>
  <si>
    <t>Miloš</t>
  </si>
  <si>
    <t>setkání starostů ORP</t>
  </si>
  <si>
    <t>Alois</t>
  </si>
  <si>
    <t>Šťastný</t>
  </si>
  <si>
    <t>Masarykova</t>
  </si>
  <si>
    <t>Dostálová</t>
  </si>
  <si>
    <t>Renata</t>
  </si>
  <si>
    <t>Zlínský</t>
  </si>
  <si>
    <t>Bystřice pod Hostýnem</t>
  </si>
  <si>
    <t>Městský úřad Bystřice pod Hostýnem</t>
  </si>
  <si>
    <t>vqqbu36</t>
  </si>
  <si>
    <t>podatelna@mubph.cz</t>
  </si>
  <si>
    <t>dostalova@mubph.cz</t>
  </si>
  <si>
    <t>Raabová</t>
  </si>
  <si>
    <t>raabová@mubph.cz</t>
  </si>
  <si>
    <t>jednání OZ, veřejná projednání ÚP, účast na jednáních o poz.úpravách</t>
  </si>
  <si>
    <t>82, 84, 110, 111</t>
  </si>
  <si>
    <t>střet SEA, NATURA</t>
  </si>
  <si>
    <t>Holešov</t>
  </si>
  <si>
    <t>Městský úřad Holešov</t>
  </si>
  <si>
    <t>x8qbfvu</t>
  </si>
  <si>
    <t>podatelna@holesov.cz</t>
  </si>
  <si>
    <t>Radomír</t>
  </si>
  <si>
    <t>radomir.stastny@holesov.cz</t>
  </si>
  <si>
    <t>Pospíšilová</t>
  </si>
  <si>
    <t>radomira.pospisilova@holesov.cz</t>
  </si>
  <si>
    <t>problematika pořizování ÚP, aktualizace ÚAP,</t>
  </si>
  <si>
    <t>střety záměrů s limity, požadavky obce na vyšší zastavitelné plochy než jsou odůvodnitelné</t>
  </si>
  <si>
    <t>Kroměříž</t>
  </si>
  <si>
    <t>Městský úřad Kroměříž</t>
  </si>
  <si>
    <t>115/1</t>
  </si>
  <si>
    <t>bg26fur</t>
  </si>
  <si>
    <t>posta@mesto-kromeriz.cz</t>
  </si>
  <si>
    <t>Prudil</t>
  </si>
  <si>
    <t>milos.prudil@mesto-kromeriz.cz</t>
  </si>
  <si>
    <t>Máselník</t>
  </si>
  <si>
    <t>pavel.maselnik@mesto-kromeriz.cz</t>
  </si>
  <si>
    <t>projednání územních plánů a změn s určeným zastupitelem</t>
  </si>
  <si>
    <t>Luhačovice</t>
  </si>
  <si>
    <t>Městský úřad Luhačovice</t>
  </si>
  <si>
    <t>m35bcw4</t>
  </si>
  <si>
    <t>podatelna@mesto.luhacovice.cz</t>
  </si>
  <si>
    <t>Běhunek</t>
  </si>
  <si>
    <t>behunek@mesto.luhacovice.cz</t>
  </si>
  <si>
    <t>setkávání se strasoty obcí v rámci ORP</t>
  </si>
  <si>
    <t>vytíženost projektantů a tím prodlužování lhůt</t>
  </si>
  <si>
    <t>Otrokovice</t>
  </si>
  <si>
    <t>Městský úřad Otrokovice</t>
  </si>
  <si>
    <t>nám. 3. května</t>
  </si>
  <si>
    <t>jfrb7zs</t>
  </si>
  <si>
    <t>radnice@muotrokovice.cz</t>
  </si>
  <si>
    <t>Odbor rozvoje a správy majetku / oddělení rozvoje a územního plánování</t>
  </si>
  <si>
    <t>Žák</t>
  </si>
  <si>
    <t>zak@muotrokovice.cz</t>
  </si>
  <si>
    <t>Liberová</t>
  </si>
  <si>
    <t>liberova@muotrokovice.cz</t>
  </si>
  <si>
    <t>metodika pořizování ÚPD, práce s ÚAP, obsluha portálu ÚAP</t>
  </si>
  <si>
    <t>nejednoznačný výklad zákona a vyhlášek</t>
  </si>
  <si>
    <t>Rožnov pod Radhoštěm</t>
  </si>
  <si>
    <t>Městský úřad Rožnov pod Radhoštěm</t>
  </si>
  <si>
    <t>epqbwzr</t>
  </si>
  <si>
    <t>palova.vv@roznov.cz</t>
  </si>
  <si>
    <t>Vojkůvková</t>
  </si>
  <si>
    <t>vojkuvkova.vyst@roznov.cz</t>
  </si>
  <si>
    <t>Žatková</t>
  </si>
  <si>
    <t>zatkova.vyst@roznov.cz</t>
  </si>
  <si>
    <t>školení zástupců obcí na téma ÚAP a jejich využití</t>
  </si>
  <si>
    <t>Zastupitelstva obcí nerepektují odborný názor pořizovatele, což má za následek že jsme nuceni pořizovat stále další změny ÚP, mnohdy nevhodné.</t>
  </si>
  <si>
    <t>Uherské Hradiště</t>
  </si>
  <si>
    <t>Městský úřad Uherské Hradiště</t>
  </si>
  <si>
    <t>ef2b3c5</t>
  </si>
  <si>
    <t>epodatelna@mesto-uh.cz</t>
  </si>
  <si>
    <t>Odbor architektury, plánování a rozvoje/oddělení územního plánování</t>
  </si>
  <si>
    <t>Šupka</t>
  </si>
  <si>
    <t>pavel.supka@mesto-uh.cz</t>
  </si>
  <si>
    <t>setkání starostů, seminář o ÚP</t>
  </si>
  <si>
    <t>2, 3, 118</t>
  </si>
  <si>
    <t>způsob zpracování změny ÚP</t>
  </si>
  <si>
    <t>Uherský Brod</t>
  </si>
  <si>
    <t>Městský úřad Uherský Brod</t>
  </si>
  <si>
    <t>e3kbzf6</t>
  </si>
  <si>
    <t>podatelna@ub.cz</t>
  </si>
  <si>
    <t>Odbor rozvoje města / oddělení územního plánování</t>
  </si>
  <si>
    <t>Kolouch</t>
  </si>
  <si>
    <t>jiri.kolouch@ub.cz</t>
  </si>
  <si>
    <t>aktualizace ÚAP, práce s Portálem ÚAP, dotační tituly</t>
  </si>
  <si>
    <t>nízká kvalita zpracování ÚPD, často se měnící metodika</t>
  </si>
  <si>
    <t>Valašské Klobouky</t>
  </si>
  <si>
    <t>Městský úřad Valašské Klobouky</t>
  </si>
  <si>
    <t>wi4brk7</t>
  </si>
  <si>
    <t>podatelna@mu-vk.cz</t>
  </si>
  <si>
    <t>Odbor stavební / oddělení regionálního rozvoje a územního plánu</t>
  </si>
  <si>
    <t>Oliva</t>
  </si>
  <si>
    <t>oliva@mu-vk.cz</t>
  </si>
  <si>
    <t>Mana</t>
  </si>
  <si>
    <t>mana@mu-vk.cz</t>
  </si>
  <si>
    <t>pořádá starosta ORP, účastní se všichni starostové</t>
  </si>
  <si>
    <t>Valašské Meziříčí</t>
  </si>
  <si>
    <t>Městský úřad Valašské Meziříčí</t>
  </si>
  <si>
    <t>Soudní</t>
  </si>
  <si>
    <t>9c4bard</t>
  </si>
  <si>
    <t>epodatelna@muvalmez.cz</t>
  </si>
  <si>
    <t>Vávrová</t>
  </si>
  <si>
    <t>vavrova@muvalmez.cz</t>
  </si>
  <si>
    <t>ÚAP, ÚP</t>
  </si>
  <si>
    <t>vymezení nových zastavitelných ploch</t>
  </si>
  <si>
    <t>Vizovice</t>
  </si>
  <si>
    <t>Městský úřad Vizovice</t>
  </si>
  <si>
    <t>wwybt2j</t>
  </si>
  <si>
    <t>podatelna@mestovizovice.cz</t>
  </si>
  <si>
    <t>Odbor stavebního úřadu</t>
  </si>
  <si>
    <t>Janků</t>
  </si>
  <si>
    <t>libor.janku@mestovizovice.cz</t>
  </si>
  <si>
    <t>Valachová</t>
  </si>
  <si>
    <t>ivana.valachova@mestovizovice.cz</t>
  </si>
  <si>
    <t>setkání starostů ORP-informace o změnách legislativy, aktuálním stavu pořizování územních plánů a možnostech čerpání dotací, informace a předání aktualizace ÚAP</t>
  </si>
  <si>
    <t>Vsetín</t>
  </si>
  <si>
    <t>Městský úřad Vsetín</t>
  </si>
  <si>
    <t>Svárov</t>
  </si>
  <si>
    <t>75sb29d</t>
  </si>
  <si>
    <t>posta@mestovsetin.cz</t>
  </si>
  <si>
    <t>Odbor územního plánování, stavebního řádu a dopravy / oddělení územního plánování</t>
  </si>
  <si>
    <t>Ing. arch. PhDr.</t>
  </si>
  <si>
    <t>Hrbáčková</t>
  </si>
  <si>
    <t>renata.hrbackova@mestovsetin.cz</t>
  </si>
  <si>
    <t>střet NATURA (a CHKO B) s koncepcí ÚP, ZÚR s dopr.infrastr., bydlením</t>
  </si>
  <si>
    <t>Zlín</t>
  </si>
  <si>
    <t>Magistrát města Zlína</t>
  </si>
  <si>
    <t>5ttb7bs</t>
  </si>
  <si>
    <t>posta@zlin.eu</t>
  </si>
  <si>
    <t>Odbor stavebních a dopravních řízení / oddělení územního plánování</t>
  </si>
  <si>
    <t>Reichová</t>
  </si>
  <si>
    <t>PetraReichova@zlin.eu</t>
  </si>
  <si>
    <t>Langer</t>
  </si>
  <si>
    <t>TomasLanger@zlin.eu</t>
  </si>
  <si>
    <t>Rozhodnutí KS v Brně - ÚP Zlín - 63 A 3/2012-219 ze dne 8.10.2013; 63 A 6/2012-227 ze dne 8.2.2013</t>
  </si>
  <si>
    <t>nejasné a nejednotné výklady stavebního zákona a prováděcích předpisů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</si>
</sst>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29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7"/>
  <sheetViews>
    <sheetView tabSelected="1" zoomScaleNormal="100" workbookViewId="0">
      <selection sqref="A1:DS3"/>
    </sheetView>
  </sheetViews>
  <sheetFormatPr defaultRowHeight="12"/>
  <cols>
    <col min="1" max="1" width="14.28515625" style="9" bestFit="1" customWidth="1"/>
    <col min="2" max="2" width="20.85546875" style="9" customWidth="1"/>
    <col min="3" max="3" width="11" style="10" bestFit="1" customWidth="1"/>
    <col min="4" max="4" width="29" style="9" bestFit="1" customWidth="1"/>
    <col min="5" max="5" width="22.5703125" style="9" bestFit="1" customWidth="1"/>
    <col min="6" max="6" width="12.7109375" style="9" bestFit="1" customWidth="1"/>
    <col min="7" max="7" width="6" style="9" customWidth="1"/>
    <col min="8" max="8" width="8.85546875" style="9" bestFit="1" customWidth="1"/>
    <col min="9" max="9" width="28" style="9" customWidth="1"/>
    <col min="10" max="10" width="36.42578125" style="9" bestFit="1" customWidth="1"/>
    <col min="11" max="11" width="8.85546875" style="9" bestFit="1" customWidth="1"/>
    <col min="12" max="12" width="8.7109375" style="9" bestFit="1" customWidth="1"/>
    <col min="13" max="13" width="11.85546875" style="9" bestFit="1" customWidth="1"/>
    <col min="14" max="14" width="8.5703125" style="9" bestFit="1" customWidth="1"/>
    <col min="15" max="15" width="10.42578125" style="9" bestFit="1" customWidth="1"/>
    <col min="16" max="16" width="23.85546875" style="9" customWidth="1"/>
    <col min="17" max="17" width="10.42578125" style="9" customWidth="1"/>
    <col min="18" max="18" width="9.28515625" style="9" bestFit="1" customWidth="1"/>
    <col min="19" max="19" width="12.42578125" style="9" bestFit="1" customWidth="1"/>
    <col min="20" max="20" width="28.42578125" style="9" bestFit="1" customWidth="1"/>
    <col min="21" max="21" width="10.42578125" style="9" bestFit="1" customWidth="1"/>
    <col min="22" max="22" width="24.28515625" style="9" bestFit="1" customWidth="1"/>
    <col min="23" max="23" width="16" style="9" customWidth="1"/>
    <col min="24" max="24" width="8.5703125" style="9" bestFit="1" customWidth="1"/>
    <col min="25" max="25" width="8.140625" style="9" bestFit="1" customWidth="1"/>
    <col min="26" max="26" width="19.85546875" style="9" customWidth="1"/>
    <col min="27" max="28" width="10" style="9" bestFit="1" customWidth="1"/>
    <col min="29" max="29" width="9.28515625" style="9" bestFit="1" customWidth="1"/>
    <col min="30" max="30" width="18.7109375" style="9" bestFit="1" customWidth="1"/>
    <col min="31" max="31" width="18.140625" style="9" bestFit="1" customWidth="1"/>
    <col min="32" max="32" width="17.28515625" style="9" bestFit="1" customWidth="1"/>
    <col min="33" max="33" width="12.7109375" style="9" bestFit="1" customWidth="1"/>
    <col min="34" max="34" width="9.28515625" style="9" bestFit="1" customWidth="1"/>
    <col min="35" max="35" width="8.28515625" style="9" bestFit="1" customWidth="1"/>
    <col min="36" max="36" width="8.85546875" style="9" bestFit="1" customWidth="1"/>
    <col min="37" max="37" width="13.5703125" style="9" bestFit="1" customWidth="1"/>
    <col min="38" max="38" width="15" style="9" bestFit="1" customWidth="1"/>
    <col min="39" max="39" width="9.140625" style="9" bestFit="1" customWidth="1"/>
    <col min="40" max="40" width="9.28515625" style="9" bestFit="1" customWidth="1"/>
    <col min="41" max="41" width="8.140625" style="9" bestFit="1" customWidth="1"/>
    <col min="42" max="42" width="6.42578125" style="9" bestFit="1" customWidth="1"/>
    <col min="43" max="43" width="5.42578125" style="9" customWidth="1"/>
    <col min="44" max="44" width="9.140625" style="9" bestFit="1" customWidth="1"/>
    <col min="45" max="45" width="9.28515625" style="9" bestFit="1" customWidth="1"/>
    <col min="46" max="46" width="8.140625" style="9" bestFit="1" customWidth="1"/>
    <col min="47" max="51" width="6.85546875" style="9" bestFit="1" customWidth="1"/>
    <col min="52" max="52" width="9.140625" style="9" bestFit="1" customWidth="1"/>
    <col min="53" max="53" width="9.28515625" style="9" bestFit="1" customWidth="1"/>
    <col min="54" max="54" width="17.28515625" style="9" bestFit="1" customWidth="1"/>
    <col min="55" max="55" width="25.85546875" style="9" bestFit="1" customWidth="1"/>
    <col min="56" max="56" width="26.140625" style="9" bestFit="1" customWidth="1"/>
    <col min="57" max="57" width="12.5703125" style="9" bestFit="1" customWidth="1"/>
    <col min="58" max="58" width="18.140625" style="9" customWidth="1"/>
    <col min="59" max="59" width="24.5703125" style="9" bestFit="1" customWidth="1"/>
    <col min="60" max="60" width="16.28515625" style="9" customWidth="1"/>
    <col min="61" max="61" width="23.140625" style="9" bestFit="1" customWidth="1"/>
    <col min="62" max="62" width="19.5703125" style="9" bestFit="1" customWidth="1"/>
    <col min="63" max="63" width="9.28515625" style="9" bestFit="1" customWidth="1"/>
    <col min="64" max="64" width="33.5703125" style="9" customWidth="1"/>
    <col min="65" max="65" width="9.28515625" style="9" bestFit="1" customWidth="1"/>
    <col min="66" max="66" width="10" style="9" bestFit="1" customWidth="1"/>
    <col min="67" max="67" width="9.28515625" style="9" bestFit="1" customWidth="1"/>
    <col min="68" max="68" width="23" style="9" customWidth="1"/>
    <col min="69" max="69" width="9.5703125" style="9" bestFit="1" customWidth="1"/>
    <col min="70" max="70" width="36.140625" style="9" bestFit="1" customWidth="1"/>
    <col min="71" max="71" width="40.42578125" style="9" bestFit="1" customWidth="1"/>
    <col min="72" max="72" width="21.5703125" style="9" customWidth="1"/>
    <col min="73" max="73" width="27.85546875" style="9" bestFit="1" customWidth="1"/>
    <col min="74" max="74" width="21.5703125" style="9" bestFit="1" customWidth="1"/>
    <col min="75" max="75" width="23" style="9" bestFit="1" customWidth="1"/>
    <col min="76" max="76" width="20.5703125" style="9" bestFit="1" customWidth="1"/>
    <col min="77" max="77" width="10.7109375" style="9" bestFit="1" customWidth="1"/>
    <col min="78" max="78" width="22.42578125" style="9" bestFit="1" customWidth="1"/>
    <col min="79" max="79" width="35.42578125" style="9" customWidth="1"/>
    <col min="80" max="80" width="15.140625" style="9" bestFit="1" customWidth="1"/>
    <col min="81" max="81" width="23.140625" style="9" customWidth="1"/>
    <col min="82" max="82" width="30.140625" style="9" customWidth="1"/>
    <col min="83" max="83" width="22.28515625" style="9" bestFit="1" customWidth="1"/>
    <col min="84" max="84" width="29.42578125" style="9" bestFit="1" customWidth="1"/>
    <col min="85" max="85" width="10.28515625" style="9" bestFit="1" customWidth="1"/>
    <col min="86" max="86" width="9.140625" style="9" bestFit="1" customWidth="1"/>
    <col min="87" max="87" width="12.5703125" style="9" bestFit="1" customWidth="1"/>
    <col min="88" max="88" width="18.28515625" style="9" bestFit="1" customWidth="1"/>
    <col min="89" max="89" width="14.28515625" style="9" customWidth="1"/>
    <col min="90" max="90" width="17" style="9" bestFit="1" customWidth="1"/>
    <col min="91" max="91" width="13.85546875" style="9" bestFit="1" customWidth="1"/>
    <col min="92" max="92" width="11.28515625" style="9" bestFit="1" customWidth="1"/>
    <col min="93" max="93" width="17.28515625" style="9" bestFit="1" customWidth="1"/>
    <col min="94" max="94" width="22.42578125" style="9" customWidth="1"/>
    <col min="95" max="95" width="14.28515625" style="9" bestFit="1" customWidth="1"/>
    <col min="96" max="96" width="14.42578125" style="9" bestFit="1" customWidth="1"/>
    <col min="97" max="97" width="42.85546875" style="9" customWidth="1"/>
    <col min="98" max="98" width="8.7109375" style="9" bestFit="1" customWidth="1"/>
    <col min="99" max="99" width="9.5703125" style="9" customWidth="1"/>
    <col min="100" max="100" width="8" style="9" bestFit="1" customWidth="1"/>
    <col min="101" max="101" width="10.7109375" style="9" bestFit="1" customWidth="1"/>
    <col min="102" max="102" width="9.85546875" style="9" bestFit="1" customWidth="1"/>
    <col min="103" max="103" width="10.42578125" style="9" bestFit="1" customWidth="1"/>
    <col min="104" max="104" width="8.5703125" style="9" customWidth="1"/>
    <col min="105" max="105" width="15" style="9" bestFit="1" customWidth="1"/>
    <col min="106" max="106" width="17.7109375" style="9" bestFit="1" customWidth="1"/>
    <col min="107" max="107" width="11.5703125" style="9" bestFit="1" customWidth="1"/>
    <col min="108" max="108" width="17.42578125" style="9" bestFit="1" customWidth="1"/>
    <col min="109" max="109" width="15.42578125" style="9" bestFit="1" customWidth="1"/>
    <col min="110" max="110" width="11.28515625" style="9" bestFit="1" customWidth="1"/>
    <col min="111" max="111" width="12.42578125" style="9" bestFit="1" customWidth="1"/>
    <col min="112" max="112" width="12.28515625" style="9" bestFit="1" customWidth="1"/>
    <col min="113" max="113" width="13.5703125" style="9" bestFit="1" customWidth="1"/>
    <col min="114" max="114" width="7.85546875" style="9" bestFit="1" customWidth="1"/>
    <col min="115" max="115" width="9.140625" style="9" bestFit="1" customWidth="1"/>
    <col min="116" max="116" width="10.140625" style="9" bestFit="1" customWidth="1"/>
    <col min="117" max="117" width="7.85546875" style="9" bestFit="1" customWidth="1"/>
    <col min="118" max="118" width="9.140625" style="9" bestFit="1" customWidth="1"/>
    <col min="119" max="119" width="9" style="9" bestFit="1" customWidth="1"/>
    <col min="120" max="120" width="9.28515625" style="9" bestFit="1" customWidth="1"/>
    <col min="121" max="121" width="10.42578125" style="9" bestFit="1" customWidth="1"/>
    <col min="122" max="122" width="9" style="9" bestFit="1" customWidth="1"/>
    <col min="123" max="123" width="10.140625" style="9" bestFit="1" customWidth="1"/>
    <col min="124" max="16384" width="9.140625" style="9"/>
  </cols>
  <sheetData>
    <row r="1" spans="1:123" ht="36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2" t="s">
        <v>1</v>
      </c>
      <c r="L1" s="15"/>
      <c r="M1" s="15"/>
      <c r="N1" s="15"/>
      <c r="O1" s="15"/>
      <c r="P1" s="16"/>
      <c r="Q1" s="12" t="s">
        <v>2</v>
      </c>
      <c r="R1" s="15"/>
      <c r="S1" s="15"/>
      <c r="T1" s="15"/>
      <c r="U1" s="15"/>
      <c r="V1" s="16"/>
      <c r="W1" s="12" t="s">
        <v>3</v>
      </c>
      <c r="X1" s="13"/>
      <c r="Y1" s="14"/>
      <c r="Z1" s="12" t="s">
        <v>4</v>
      </c>
      <c r="AA1" s="13"/>
      <c r="AB1" s="14"/>
      <c r="AC1" s="17" t="s">
        <v>5</v>
      </c>
      <c r="AD1" s="12" t="s">
        <v>6</v>
      </c>
      <c r="AE1" s="13"/>
      <c r="AF1" s="13"/>
      <c r="AG1" s="14"/>
      <c r="AH1" s="17" t="s">
        <v>7</v>
      </c>
      <c r="AI1" s="12" t="s">
        <v>8</v>
      </c>
      <c r="AJ1" s="13"/>
      <c r="AK1" s="13"/>
      <c r="AL1" s="13"/>
      <c r="AM1" s="14"/>
      <c r="AN1" s="17" t="s">
        <v>9</v>
      </c>
      <c r="AO1" s="12" t="s">
        <v>10</v>
      </c>
      <c r="AP1" s="13"/>
      <c r="AQ1" s="13"/>
      <c r="AR1" s="14"/>
      <c r="AS1" s="17" t="s">
        <v>11</v>
      </c>
      <c r="AT1" s="12" t="s">
        <v>12</v>
      </c>
      <c r="AU1" s="13"/>
      <c r="AV1" s="13"/>
      <c r="AW1" s="13"/>
      <c r="AX1" s="13"/>
      <c r="AY1" s="13"/>
      <c r="AZ1" s="14"/>
      <c r="BA1" s="17" t="s">
        <v>13</v>
      </c>
      <c r="BB1" s="12" t="s">
        <v>14</v>
      </c>
      <c r="BC1" s="13"/>
      <c r="BD1" s="13"/>
      <c r="BE1" s="14"/>
      <c r="BF1" s="12" t="s">
        <v>15</v>
      </c>
      <c r="BG1" s="13"/>
      <c r="BH1" s="13"/>
      <c r="BI1" s="13"/>
      <c r="BJ1" s="14"/>
      <c r="BK1" s="17" t="s">
        <v>16</v>
      </c>
      <c r="BL1" s="18" t="s">
        <v>17</v>
      </c>
      <c r="BM1" s="17" t="s">
        <v>18</v>
      </c>
      <c r="BN1" s="19"/>
      <c r="BO1" s="17" t="s">
        <v>19</v>
      </c>
      <c r="BP1" s="12" t="s">
        <v>20</v>
      </c>
      <c r="BQ1" s="13"/>
      <c r="BR1" s="14"/>
      <c r="BS1" s="18" t="s">
        <v>21</v>
      </c>
      <c r="BT1" s="12" t="s">
        <v>22</v>
      </c>
      <c r="BU1" s="13"/>
      <c r="BV1" s="13"/>
      <c r="BW1" s="13"/>
      <c r="BX1" s="13"/>
      <c r="BY1" s="13"/>
      <c r="BZ1" s="14"/>
      <c r="CA1" s="12" t="s">
        <v>23</v>
      </c>
      <c r="CB1" s="13"/>
      <c r="CC1" s="13"/>
      <c r="CD1" s="13"/>
      <c r="CE1" s="13"/>
      <c r="CF1" s="14"/>
      <c r="CG1" s="12" t="s">
        <v>24</v>
      </c>
      <c r="CH1" s="13"/>
      <c r="CI1" s="13"/>
      <c r="CJ1" s="13"/>
      <c r="CK1" s="13"/>
      <c r="CL1" s="14"/>
      <c r="CM1" s="12" t="s">
        <v>25</v>
      </c>
      <c r="CN1" s="14"/>
      <c r="CO1" s="12" t="s">
        <v>26</v>
      </c>
      <c r="CP1" s="13"/>
      <c r="CQ1" s="13"/>
      <c r="CR1" s="13"/>
      <c r="CS1" s="14"/>
      <c r="CT1" s="12" t="s">
        <v>27</v>
      </c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4"/>
      <c r="DF1" s="20" t="s">
        <v>28</v>
      </c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2"/>
      <c r="DR1" s="23"/>
      <c r="DS1" s="23"/>
    </row>
    <row r="2" spans="1:123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6" t="s">
        <v>150</v>
      </c>
      <c r="B3" s="26" t="s">
        <v>151</v>
      </c>
      <c r="C3" s="26" t="s">
        <v>152</v>
      </c>
      <c r="D3" s="26" t="s">
        <v>153</v>
      </c>
      <c r="E3" s="26" t="s">
        <v>154</v>
      </c>
      <c r="F3" s="26" t="s">
        <v>155</v>
      </c>
      <c r="G3" s="26" t="s">
        <v>156</v>
      </c>
      <c r="H3" s="26" t="s">
        <v>157</v>
      </c>
      <c r="I3" s="26" t="s">
        <v>158</v>
      </c>
      <c r="J3" s="26" t="s">
        <v>159</v>
      </c>
      <c r="K3" s="26" t="s">
        <v>160</v>
      </c>
      <c r="L3" s="26" t="s">
        <v>161</v>
      </c>
      <c r="M3" s="26" t="s">
        <v>162</v>
      </c>
      <c r="N3" s="26" t="s">
        <v>163</v>
      </c>
      <c r="O3" s="26" t="s">
        <v>164</v>
      </c>
      <c r="P3" s="26" t="s">
        <v>165</v>
      </c>
      <c r="Q3" s="26" t="s">
        <v>166</v>
      </c>
      <c r="R3" s="26" t="s">
        <v>167</v>
      </c>
      <c r="S3" s="26" t="s">
        <v>168</v>
      </c>
      <c r="T3" s="26" t="s">
        <v>169</v>
      </c>
      <c r="U3" s="26" t="s">
        <v>170</v>
      </c>
      <c r="V3" s="26" t="s">
        <v>171</v>
      </c>
      <c r="W3" s="26" t="s">
        <v>172</v>
      </c>
      <c r="X3" s="26" t="s">
        <v>173</v>
      </c>
      <c r="Y3" s="26" t="s">
        <v>174</v>
      </c>
      <c r="Z3" s="26" t="s">
        <v>175</v>
      </c>
      <c r="AA3" s="26" t="s">
        <v>176</v>
      </c>
      <c r="AB3" s="26" t="s">
        <v>177</v>
      </c>
      <c r="AC3" s="27" t="s">
        <v>178</v>
      </c>
      <c r="AD3" s="26" t="s">
        <v>179</v>
      </c>
      <c r="AE3" s="26" t="s">
        <v>180</v>
      </c>
      <c r="AF3" s="26" t="s">
        <v>181</v>
      </c>
      <c r="AG3" s="26" t="s">
        <v>182</v>
      </c>
      <c r="AH3" s="27" t="s">
        <v>178</v>
      </c>
      <c r="AI3" s="26" t="s">
        <v>183</v>
      </c>
      <c r="AJ3" s="26" t="s">
        <v>184</v>
      </c>
      <c r="AK3" s="26" t="s">
        <v>185</v>
      </c>
      <c r="AL3" s="26" t="s">
        <v>186</v>
      </c>
      <c r="AM3" s="26" t="s">
        <v>187</v>
      </c>
      <c r="AN3" s="27" t="s">
        <v>178</v>
      </c>
      <c r="AO3" s="26" t="s">
        <v>188</v>
      </c>
      <c r="AP3" s="26" t="s">
        <v>189</v>
      </c>
      <c r="AQ3" s="26" t="s">
        <v>190</v>
      </c>
      <c r="AR3" s="26" t="s">
        <v>191</v>
      </c>
      <c r="AS3" s="27" t="s">
        <v>178</v>
      </c>
      <c r="AT3" s="26" t="s">
        <v>192</v>
      </c>
      <c r="AU3" s="26" t="s">
        <v>193</v>
      </c>
      <c r="AV3" s="26" t="s">
        <v>194</v>
      </c>
      <c r="AW3" s="26" t="s">
        <v>195</v>
      </c>
      <c r="AX3" s="26" t="s">
        <v>196</v>
      </c>
      <c r="AY3" s="26" t="s">
        <v>197</v>
      </c>
      <c r="AZ3" s="26" t="s">
        <v>198</v>
      </c>
      <c r="BA3" s="27" t="s">
        <v>178</v>
      </c>
      <c r="BB3" s="26" t="s">
        <v>199</v>
      </c>
      <c r="BC3" s="26" t="s">
        <v>200</v>
      </c>
      <c r="BD3" s="26" t="s">
        <v>201</v>
      </c>
      <c r="BE3" s="26" t="s">
        <v>202</v>
      </c>
      <c r="BF3" s="26" t="s">
        <v>203</v>
      </c>
      <c r="BG3" s="26" t="s">
        <v>204</v>
      </c>
      <c r="BH3" s="26" t="s">
        <v>205</v>
      </c>
      <c r="BI3" s="26" t="s">
        <v>206</v>
      </c>
      <c r="BJ3" s="26" t="s">
        <v>207</v>
      </c>
      <c r="BK3" s="27" t="s">
        <v>178</v>
      </c>
      <c r="BL3" s="26" t="s">
        <v>208</v>
      </c>
      <c r="BM3" s="27" t="s">
        <v>178</v>
      </c>
      <c r="BN3" s="26" t="s">
        <v>209</v>
      </c>
      <c r="BO3" s="27" t="s">
        <v>178</v>
      </c>
      <c r="BP3" s="26" t="s">
        <v>210</v>
      </c>
      <c r="BQ3" s="26" t="s">
        <v>211</v>
      </c>
      <c r="BR3" s="26" t="s">
        <v>212</v>
      </c>
      <c r="BS3" s="26" t="s">
        <v>213</v>
      </c>
      <c r="BT3" s="26" t="s">
        <v>214</v>
      </c>
      <c r="BU3" s="26" t="s">
        <v>215</v>
      </c>
      <c r="BV3" s="26" t="s">
        <v>216</v>
      </c>
      <c r="BW3" s="26" t="s">
        <v>217</v>
      </c>
      <c r="BX3" s="26" t="s">
        <v>218</v>
      </c>
      <c r="BY3" s="26" t="s">
        <v>219</v>
      </c>
      <c r="BZ3" s="26" t="s">
        <v>220</v>
      </c>
      <c r="CA3" s="26" t="s">
        <v>221</v>
      </c>
      <c r="CB3" s="26" t="s">
        <v>222</v>
      </c>
      <c r="CC3" s="26" t="s">
        <v>223</v>
      </c>
      <c r="CD3" s="26" t="s">
        <v>224</v>
      </c>
      <c r="CE3" s="26" t="s">
        <v>225</v>
      </c>
      <c r="CF3" s="26" t="s">
        <v>226</v>
      </c>
      <c r="CG3" s="26" t="s">
        <v>227</v>
      </c>
      <c r="CH3" s="26" t="s">
        <v>228</v>
      </c>
      <c r="CI3" s="26" t="s">
        <v>229</v>
      </c>
      <c r="CJ3" s="26" t="s">
        <v>230</v>
      </c>
      <c r="CK3" s="26" t="s">
        <v>231</v>
      </c>
      <c r="CL3" s="26" t="s">
        <v>232</v>
      </c>
      <c r="CM3" s="26" t="s">
        <v>233</v>
      </c>
      <c r="CN3" s="26" t="s">
        <v>234</v>
      </c>
      <c r="CO3" s="26" t="s">
        <v>235</v>
      </c>
      <c r="CP3" s="26" t="s">
        <v>236</v>
      </c>
      <c r="CQ3" s="26" t="s">
        <v>237</v>
      </c>
      <c r="CR3" s="26" t="s">
        <v>238</v>
      </c>
      <c r="CS3" s="26" t="s">
        <v>239</v>
      </c>
      <c r="CT3" s="26" t="s">
        <v>240</v>
      </c>
      <c r="CU3" s="26" t="s">
        <v>241</v>
      </c>
      <c r="CV3" s="26" t="s">
        <v>242</v>
      </c>
      <c r="CW3" s="26" t="s">
        <v>243</v>
      </c>
      <c r="CX3" s="26" t="s">
        <v>244</v>
      </c>
      <c r="CY3" s="26" t="s">
        <v>245</v>
      </c>
      <c r="CZ3" s="26" t="s">
        <v>246</v>
      </c>
      <c r="DA3" s="26" t="s">
        <v>247</v>
      </c>
      <c r="DB3" s="26" t="s">
        <v>248</v>
      </c>
      <c r="DC3" s="26" t="s">
        <v>249</v>
      </c>
      <c r="DD3" s="26" t="s">
        <v>250</v>
      </c>
      <c r="DE3" s="26" t="s">
        <v>251</v>
      </c>
      <c r="DF3" s="28" t="s">
        <v>252</v>
      </c>
      <c r="DG3" s="28" t="s">
        <v>253</v>
      </c>
      <c r="DH3" s="28" t="s">
        <v>254</v>
      </c>
      <c r="DI3" s="28" t="s">
        <v>255</v>
      </c>
      <c r="DJ3" s="28" t="s">
        <v>256</v>
      </c>
      <c r="DK3" s="28" t="s">
        <v>257</v>
      </c>
      <c r="DL3" s="28" t="s">
        <v>258</v>
      </c>
      <c r="DM3" s="28" t="s">
        <v>259</v>
      </c>
      <c r="DN3" s="28" t="s">
        <v>260</v>
      </c>
      <c r="DO3" s="28" t="s">
        <v>261</v>
      </c>
      <c r="DP3" s="28" t="s">
        <v>262</v>
      </c>
      <c r="DQ3" s="28" t="s">
        <v>263</v>
      </c>
      <c r="DR3" s="28" t="s">
        <v>264</v>
      </c>
      <c r="DS3" s="28" t="s">
        <v>265</v>
      </c>
    </row>
    <row r="4" spans="1:123" s="1" customFormat="1" ht="24">
      <c r="A4" s="3" t="s">
        <v>304</v>
      </c>
      <c r="B4" s="3" t="s">
        <v>305</v>
      </c>
      <c r="C4" s="4">
        <v>1</v>
      </c>
      <c r="D4" s="3" t="s">
        <v>306</v>
      </c>
      <c r="E4" s="3" t="s">
        <v>292</v>
      </c>
      <c r="F4" s="8">
        <v>137</v>
      </c>
      <c r="G4" s="3">
        <v>76861</v>
      </c>
      <c r="H4" s="3" t="s">
        <v>307</v>
      </c>
      <c r="I4" s="3" t="s">
        <v>308</v>
      </c>
      <c r="J4" s="3" t="s">
        <v>285</v>
      </c>
      <c r="K4" s="3" t="s">
        <v>266</v>
      </c>
      <c r="L4" s="3" t="s">
        <v>294</v>
      </c>
      <c r="M4" s="3" t="s">
        <v>302</v>
      </c>
      <c r="N4" s="3"/>
      <c r="O4" s="3">
        <v>573501938</v>
      </c>
      <c r="P4" s="3" t="s">
        <v>309</v>
      </c>
      <c r="Q4" s="3"/>
      <c r="R4" s="3" t="s">
        <v>276</v>
      </c>
      <c r="S4" s="3" t="s">
        <v>310</v>
      </c>
      <c r="T4" s="3"/>
      <c r="U4" s="3">
        <v>573501942</v>
      </c>
      <c r="V4" s="3" t="s">
        <v>311</v>
      </c>
      <c r="W4" s="3">
        <v>2</v>
      </c>
      <c r="X4" s="3">
        <v>0</v>
      </c>
      <c r="Y4" s="3">
        <v>2</v>
      </c>
      <c r="Z4" s="3">
        <v>2</v>
      </c>
      <c r="AA4" s="3">
        <v>0</v>
      </c>
      <c r="AB4" s="3">
        <v>2</v>
      </c>
      <c r="AC4" s="5" t="str">
        <f t="shared" ref="AC4:AC16" si="0">IF(AB4&lt;=Y4,"A","N")</f>
        <v>A</v>
      </c>
      <c r="AD4" s="3">
        <v>0</v>
      </c>
      <c r="AE4" s="3">
        <v>2</v>
      </c>
      <c r="AF4" s="3">
        <v>0</v>
      </c>
      <c r="AG4" s="3">
        <v>2</v>
      </c>
      <c r="AH4" s="5" t="str">
        <f t="shared" ref="AH4:AH16" si="1">IF(AG4&lt;=Y4,"A","N")</f>
        <v>A</v>
      </c>
      <c r="AI4" s="3">
        <v>0</v>
      </c>
      <c r="AJ4" s="3">
        <v>1</v>
      </c>
      <c r="AK4" s="3">
        <v>0</v>
      </c>
      <c r="AL4" s="3">
        <v>1</v>
      </c>
      <c r="AM4" s="3">
        <v>2</v>
      </c>
      <c r="AN4" s="5" t="str">
        <f t="shared" ref="AN4:AN16" si="2">IF(AM4=Y4,"A","N")</f>
        <v>A</v>
      </c>
      <c r="AO4" s="3">
        <v>0</v>
      </c>
      <c r="AP4" s="3">
        <v>1</v>
      </c>
      <c r="AQ4" s="3">
        <v>1</v>
      </c>
      <c r="AR4" s="3">
        <v>2</v>
      </c>
      <c r="AS4" s="5" t="str">
        <f t="shared" ref="AS4:AS16" si="3">IF(AR4=Y4,"A","N")</f>
        <v>A</v>
      </c>
      <c r="AT4" s="3">
        <v>0</v>
      </c>
      <c r="AU4" s="3">
        <v>0</v>
      </c>
      <c r="AV4" s="3">
        <v>0</v>
      </c>
      <c r="AW4" s="3">
        <v>2</v>
      </c>
      <c r="AX4" s="3">
        <v>0</v>
      </c>
      <c r="AY4" s="3">
        <v>0</v>
      </c>
      <c r="AZ4" s="3">
        <v>2</v>
      </c>
      <c r="BA4" s="5" t="str">
        <f t="shared" ref="BA4:BA16" si="4">IF(AZ4=Y4,"A","N")</f>
        <v>A</v>
      </c>
      <c r="BB4" s="4">
        <v>1</v>
      </c>
      <c r="BC4" s="4">
        <v>0</v>
      </c>
      <c r="BD4" s="4">
        <v>2</v>
      </c>
      <c r="BE4" s="4">
        <v>1</v>
      </c>
      <c r="BF4" s="3">
        <v>0.35</v>
      </c>
      <c r="BG4" s="3">
        <v>1.2</v>
      </c>
      <c r="BH4" s="3">
        <v>0.2</v>
      </c>
      <c r="BI4" s="3">
        <v>0.25</v>
      </c>
      <c r="BJ4" s="3">
        <v>2</v>
      </c>
      <c r="BK4" s="5" t="str">
        <f t="shared" ref="BK4:BK16" si="5">IF(BJ4=Z4,"A","N")</f>
        <v>A</v>
      </c>
      <c r="BL4" s="3">
        <v>0</v>
      </c>
      <c r="BM4" s="5" t="str">
        <f t="shared" ref="BM4:BM16" si="6">IF(BL4=AA4,"A","N")</f>
        <v>A</v>
      </c>
      <c r="BN4" s="3">
        <v>2</v>
      </c>
      <c r="BO4" s="5" t="str">
        <f t="shared" ref="BO4:BO16" si="7">IF(BN4=AB4,"A","N")</f>
        <v>A</v>
      </c>
      <c r="BP4" s="4">
        <v>1</v>
      </c>
      <c r="BQ4" s="3">
        <v>13</v>
      </c>
      <c r="BR4" s="3" t="s">
        <v>312</v>
      </c>
      <c r="BS4" s="3">
        <v>0</v>
      </c>
      <c r="BT4" s="3">
        <v>1</v>
      </c>
      <c r="BU4" s="3">
        <v>0</v>
      </c>
      <c r="BV4" s="3">
        <v>0</v>
      </c>
      <c r="BW4" s="4">
        <v>1</v>
      </c>
      <c r="BX4" s="3">
        <v>9</v>
      </c>
      <c r="BY4" s="3">
        <v>10</v>
      </c>
      <c r="BZ4" s="3">
        <v>64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3</v>
      </c>
      <c r="CP4" s="3" t="s">
        <v>313</v>
      </c>
      <c r="CQ4" s="3">
        <v>0</v>
      </c>
      <c r="CR4" s="3">
        <v>0</v>
      </c>
      <c r="CS4" s="3" t="s">
        <v>314</v>
      </c>
      <c r="CT4" s="3">
        <v>15689</v>
      </c>
      <c r="CU4" s="3">
        <v>163.97280000000001</v>
      </c>
      <c r="CV4" s="3">
        <v>8373</v>
      </c>
      <c r="CW4" s="3">
        <v>26.810079999999999</v>
      </c>
      <c r="CX4" s="3">
        <v>1</v>
      </c>
      <c r="CY4" s="3">
        <v>1</v>
      </c>
      <c r="CZ4" s="3">
        <v>14</v>
      </c>
      <c r="DA4" s="3">
        <v>6</v>
      </c>
      <c r="DB4" s="3">
        <v>8</v>
      </c>
      <c r="DC4" s="3">
        <v>14</v>
      </c>
      <c r="DD4" s="3">
        <v>42.86</v>
      </c>
      <c r="DE4" s="3">
        <v>100</v>
      </c>
      <c r="DF4" s="6">
        <v>15677</v>
      </c>
      <c r="DG4" s="7">
        <v>163.98</v>
      </c>
      <c r="DH4" s="6">
        <v>8393</v>
      </c>
      <c r="DI4" s="6">
        <v>26.81</v>
      </c>
      <c r="DJ4" s="6">
        <v>1</v>
      </c>
      <c r="DK4" s="6">
        <v>1</v>
      </c>
      <c r="DL4" s="6">
        <v>14</v>
      </c>
      <c r="DM4" s="6">
        <v>6</v>
      </c>
      <c r="DN4" s="6">
        <v>8</v>
      </c>
      <c r="DO4" s="6">
        <v>14</v>
      </c>
      <c r="DP4" s="7">
        <v>42.86</v>
      </c>
      <c r="DQ4" s="7">
        <v>100</v>
      </c>
      <c r="DR4" s="7">
        <v>55.25</v>
      </c>
      <c r="DS4" s="7">
        <v>100</v>
      </c>
    </row>
    <row r="5" spans="1:123" s="1" customFormat="1" ht="24">
      <c r="A5" s="3" t="s">
        <v>304</v>
      </c>
      <c r="B5" s="3" t="s">
        <v>315</v>
      </c>
      <c r="C5" s="4">
        <v>1</v>
      </c>
      <c r="D5" s="3" t="s">
        <v>316</v>
      </c>
      <c r="E5" s="3" t="s">
        <v>301</v>
      </c>
      <c r="F5" s="8">
        <v>628</v>
      </c>
      <c r="G5" s="3">
        <v>76917</v>
      </c>
      <c r="H5" s="3" t="s">
        <v>317</v>
      </c>
      <c r="I5" s="3" t="s">
        <v>318</v>
      </c>
      <c r="J5" s="3" t="s">
        <v>285</v>
      </c>
      <c r="K5" s="3" t="s">
        <v>266</v>
      </c>
      <c r="L5" s="3" t="s">
        <v>319</v>
      </c>
      <c r="M5" s="3" t="s">
        <v>300</v>
      </c>
      <c r="N5" s="3"/>
      <c r="O5" s="3">
        <v>573521700</v>
      </c>
      <c r="P5" s="3" t="s">
        <v>320</v>
      </c>
      <c r="Q5" s="3" t="s">
        <v>266</v>
      </c>
      <c r="R5" s="3" t="s">
        <v>296</v>
      </c>
      <c r="S5" s="3" t="s">
        <v>321</v>
      </c>
      <c r="T5" s="3"/>
      <c r="U5" s="3">
        <v>573521702</v>
      </c>
      <c r="V5" s="3" t="s">
        <v>322</v>
      </c>
      <c r="W5" s="3">
        <v>2</v>
      </c>
      <c r="X5" s="3">
        <v>0</v>
      </c>
      <c r="Y5" s="3">
        <v>2</v>
      </c>
      <c r="Z5" s="3">
        <v>2</v>
      </c>
      <c r="AA5" s="3">
        <v>0</v>
      </c>
      <c r="AB5" s="3">
        <v>2</v>
      </c>
      <c r="AC5" s="5" t="str">
        <f t="shared" si="0"/>
        <v>A</v>
      </c>
      <c r="AD5" s="3">
        <v>1</v>
      </c>
      <c r="AE5" s="3">
        <v>1</v>
      </c>
      <c r="AF5" s="3">
        <v>0</v>
      </c>
      <c r="AG5" s="3">
        <v>2</v>
      </c>
      <c r="AH5" s="5" t="str">
        <f t="shared" si="1"/>
        <v>A</v>
      </c>
      <c r="AI5" s="3">
        <v>0</v>
      </c>
      <c r="AJ5" s="3">
        <v>0</v>
      </c>
      <c r="AK5" s="3">
        <v>0</v>
      </c>
      <c r="AL5" s="3">
        <v>2</v>
      </c>
      <c r="AM5" s="3">
        <v>2</v>
      </c>
      <c r="AN5" s="5" t="str">
        <f t="shared" si="2"/>
        <v>A</v>
      </c>
      <c r="AO5" s="3">
        <v>1</v>
      </c>
      <c r="AP5" s="3">
        <v>1</v>
      </c>
      <c r="AQ5" s="3">
        <v>0</v>
      </c>
      <c r="AR5" s="3">
        <v>2</v>
      </c>
      <c r="AS5" s="5" t="str">
        <f t="shared" si="3"/>
        <v>A</v>
      </c>
      <c r="AT5" s="3">
        <v>0</v>
      </c>
      <c r="AU5" s="3">
        <v>0</v>
      </c>
      <c r="AV5" s="3">
        <v>0</v>
      </c>
      <c r="AW5" s="3">
        <v>2</v>
      </c>
      <c r="AX5" s="3">
        <v>0</v>
      </c>
      <c r="AY5" s="3">
        <v>0</v>
      </c>
      <c r="AZ5" s="3">
        <v>2</v>
      </c>
      <c r="BA5" s="5" t="str">
        <f t="shared" si="4"/>
        <v>A</v>
      </c>
      <c r="BB5" s="4">
        <v>1</v>
      </c>
      <c r="BC5" s="4">
        <v>0</v>
      </c>
      <c r="BD5" s="4">
        <v>3</v>
      </c>
      <c r="BE5" s="4">
        <v>1</v>
      </c>
      <c r="BF5" s="3">
        <v>0.6</v>
      </c>
      <c r="BG5" s="3">
        <v>1</v>
      </c>
      <c r="BH5" s="3">
        <v>0.19</v>
      </c>
      <c r="BI5" s="3">
        <v>0.21</v>
      </c>
      <c r="BJ5" s="3">
        <v>2</v>
      </c>
      <c r="BK5" s="5" t="str">
        <f t="shared" si="5"/>
        <v>A</v>
      </c>
      <c r="BL5" s="3">
        <v>0</v>
      </c>
      <c r="BM5" s="5" t="str">
        <f t="shared" si="6"/>
        <v>A</v>
      </c>
      <c r="BN5" s="3">
        <v>2</v>
      </c>
      <c r="BO5" s="5" t="str">
        <f t="shared" si="7"/>
        <v>A</v>
      </c>
      <c r="BP5" s="4">
        <v>1</v>
      </c>
      <c r="BQ5" s="3">
        <v>2</v>
      </c>
      <c r="BR5" s="3" t="s">
        <v>323</v>
      </c>
      <c r="BS5" s="3">
        <v>0</v>
      </c>
      <c r="BT5" s="3">
        <v>0</v>
      </c>
      <c r="BU5" s="3">
        <v>0</v>
      </c>
      <c r="BV5" s="3">
        <v>0</v>
      </c>
      <c r="BW5" s="4">
        <v>1</v>
      </c>
      <c r="BX5" s="3">
        <v>8</v>
      </c>
      <c r="BY5" s="3">
        <v>3</v>
      </c>
      <c r="BZ5" s="3">
        <v>0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>
        <v>1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 t="s">
        <v>268</v>
      </c>
      <c r="CQ5" s="3">
        <v>0</v>
      </c>
      <c r="CR5" s="3">
        <v>0</v>
      </c>
      <c r="CS5" s="3" t="s">
        <v>324</v>
      </c>
      <c r="CT5" s="3">
        <v>21499</v>
      </c>
      <c r="CU5" s="3">
        <v>132.6</v>
      </c>
      <c r="CV5" s="3">
        <v>11772</v>
      </c>
      <c r="CW5" s="3">
        <v>33.950000000000003</v>
      </c>
      <c r="CX5" s="3">
        <v>1</v>
      </c>
      <c r="CY5" s="3">
        <v>1</v>
      </c>
      <c r="CZ5" s="3">
        <v>19</v>
      </c>
      <c r="DA5" s="3">
        <v>9</v>
      </c>
      <c r="DB5" s="3">
        <v>10</v>
      </c>
      <c r="DC5" s="3">
        <v>19</v>
      </c>
      <c r="DD5" s="3">
        <v>47.36</v>
      </c>
      <c r="DE5" s="3">
        <v>100</v>
      </c>
      <c r="DF5" s="6">
        <v>21512</v>
      </c>
      <c r="DG5" s="7">
        <v>132.6</v>
      </c>
      <c r="DH5" s="6">
        <v>11726</v>
      </c>
      <c r="DI5" s="6">
        <v>33.950000000000003</v>
      </c>
      <c r="DJ5" s="6">
        <v>1</v>
      </c>
      <c r="DK5" s="6">
        <v>1</v>
      </c>
      <c r="DL5" s="6">
        <v>19</v>
      </c>
      <c r="DM5" s="6">
        <v>8</v>
      </c>
      <c r="DN5" s="6">
        <v>11</v>
      </c>
      <c r="DO5" s="6">
        <v>19</v>
      </c>
      <c r="DP5" s="7">
        <v>42.11</v>
      </c>
      <c r="DQ5" s="7">
        <v>100</v>
      </c>
      <c r="DR5" s="7">
        <v>37.909999999999997</v>
      </c>
      <c r="DS5" s="7">
        <v>100</v>
      </c>
    </row>
    <row r="6" spans="1:123" s="1" customFormat="1" ht="24">
      <c r="A6" s="3" t="s">
        <v>304</v>
      </c>
      <c r="B6" s="3" t="s">
        <v>325</v>
      </c>
      <c r="C6" s="4">
        <v>1</v>
      </c>
      <c r="D6" s="3" t="s">
        <v>326</v>
      </c>
      <c r="E6" s="3" t="s">
        <v>282</v>
      </c>
      <c r="F6" s="8" t="s">
        <v>327</v>
      </c>
      <c r="G6" s="3">
        <v>76701</v>
      </c>
      <c r="H6" s="3" t="s">
        <v>328</v>
      </c>
      <c r="I6" s="3" t="s">
        <v>329</v>
      </c>
      <c r="J6" s="3" t="s">
        <v>277</v>
      </c>
      <c r="K6" s="3" t="s">
        <v>266</v>
      </c>
      <c r="L6" s="3" t="s">
        <v>297</v>
      </c>
      <c r="M6" s="3" t="s">
        <v>330</v>
      </c>
      <c r="N6" s="3"/>
      <c r="O6" s="3">
        <v>573321100</v>
      </c>
      <c r="P6" s="3" t="s">
        <v>331</v>
      </c>
      <c r="Q6" s="3" t="s">
        <v>267</v>
      </c>
      <c r="R6" s="3" t="s">
        <v>279</v>
      </c>
      <c r="S6" s="3" t="s">
        <v>332</v>
      </c>
      <c r="T6" s="3"/>
      <c r="U6" s="3">
        <v>573321286</v>
      </c>
      <c r="V6" s="3" t="s">
        <v>333</v>
      </c>
      <c r="W6" s="3">
        <v>2</v>
      </c>
      <c r="X6" s="3">
        <v>2</v>
      </c>
      <c r="Y6" s="3">
        <v>4</v>
      </c>
      <c r="Z6" s="3">
        <v>2</v>
      </c>
      <c r="AA6" s="3">
        <v>2</v>
      </c>
      <c r="AB6" s="3">
        <v>4</v>
      </c>
      <c r="AC6" s="5" t="str">
        <f t="shared" si="0"/>
        <v>A</v>
      </c>
      <c r="AD6" s="3">
        <v>1</v>
      </c>
      <c r="AE6" s="3">
        <v>0</v>
      </c>
      <c r="AF6" s="3">
        <v>1</v>
      </c>
      <c r="AG6" s="3">
        <v>2</v>
      </c>
      <c r="AH6" s="5" t="str">
        <f t="shared" si="1"/>
        <v>A</v>
      </c>
      <c r="AI6" s="3">
        <v>0</v>
      </c>
      <c r="AJ6" s="3">
        <v>1</v>
      </c>
      <c r="AK6" s="3">
        <v>0</v>
      </c>
      <c r="AL6" s="3">
        <v>3</v>
      </c>
      <c r="AM6" s="3">
        <v>4</v>
      </c>
      <c r="AN6" s="5" t="str">
        <f t="shared" si="2"/>
        <v>A</v>
      </c>
      <c r="AO6" s="3">
        <v>2</v>
      </c>
      <c r="AP6" s="3">
        <v>0</v>
      </c>
      <c r="AQ6" s="3">
        <v>2</v>
      </c>
      <c r="AR6" s="3">
        <v>4</v>
      </c>
      <c r="AS6" s="5" t="str">
        <f t="shared" si="3"/>
        <v>A</v>
      </c>
      <c r="AT6" s="3">
        <v>0</v>
      </c>
      <c r="AU6" s="3">
        <v>0</v>
      </c>
      <c r="AV6" s="3">
        <v>1</v>
      </c>
      <c r="AW6" s="3">
        <v>1</v>
      </c>
      <c r="AX6" s="3">
        <v>2</v>
      </c>
      <c r="AY6" s="3">
        <v>0</v>
      </c>
      <c r="AZ6" s="3">
        <v>4</v>
      </c>
      <c r="BA6" s="5" t="str">
        <f t="shared" si="4"/>
        <v>A</v>
      </c>
      <c r="BB6" s="4">
        <v>1</v>
      </c>
      <c r="BC6" s="4">
        <v>0</v>
      </c>
      <c r="BD6" s="4">
        <v>1</v>
      </c>
      <c r="BE6" s="4">
        <v>1</v>
      </c>
      <c r="BF6" s="3">
        <v>0.5</v>
      </c>
      <c r="BG6" s="3">
        <v>1.5</v>
      </c>
      <c r="BH6" s="3">
        <v>0</v>
      </c>
      <c r="BI6" s="3">
        <v>0</v>
      </c>
      <c r="BJ6" s="3">
        <v>2</v>
      </c>
      <c r="BK6" s="5" t="str">
        <f t="shared" si="5"/>
        <v>A</v>
      </c>
      <c r="BL6" s="3">
        <v>2</v>
      </c>
      <c r="BM6" s="5" t="str">
        <f t="shared" si="6"/>
        <v>A</v>
      </c>
      <c r="BN6" s="3">
        <v>4</v>
      </c>
      <c r="BO6" s="5" t="str">
        <f t="shared" si="7"/>
        <v>A</v>
      </c>
      <c r="BP6" s="4">
        <v>1</v>
      </c>
      <c r="BQ6" s="3"/>
      <c r="BR6" s="3" t="s">
        <v>334</v>
      </c>
      <c r="BS6" s="3">
        <v>0</v>
      </c>
      <c r="BT6" s="3">
        <v>4</v>
      </c>
      <c r="BU6" s="3">
        <v>2</v>
      </c>
      <c r="BV6" s="3">
        <v>0</v>
      </c>
      <c r="BW6" s="4">
        <v>1</v>
      </c>
      <c r="BX6" s="3">
        <v>25</v>
      </c>
      <c r="BY6" s="3">
        <v>40</v>
      </c>
      <c r="BZ6" s="3">
        <v>123</v>
      </c>
      <c r="CA6" s="3">
        <v>0</v>
      </c>
      <c r="CB6" s="3">
        <v>0</v>
      </c>
      <c r="CC6" s="3">
        <v>0</v>
      </c>
      <c r="CD6" s="3"/>
      <c r="CE6" s="3">
        <v>0</v>
      </c>
      <c r="CF6" s="3"/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 t="s">
        <v>268</v>
      </c>
      <c r="CQ6" s="3">
        <v>0</v>
      </c>
      <c r="CR6" s="3">
        <v>0</v>
      </c>
      <c r="CS6" s="3"/>
      <c r="CT6" s="3">
        <v>69780</v>
      </c>
      <c r="CU6" s="3">
        <v>499.03588000000002</v>
      </c>
      <c r="CV6" s="3">
        <v>28926</v>
      </c>
      <c r="CW6" s="3">
        <v>50.975174000000003</v>
      </c>
      <c r="CX6" s="3">
        <v>7</v>
      </c>
      <c r="CY6" s="3">
        <v>5</v>
      </c>
      <c r="CZ6" s="3">
        <v>46</v>
      </c>
      <c r="DA6" s="3">
        <v>19</v>
      </c>
      <c r="DB6" s="3">
        <v>25</v>
      </c>
      <c r="DC6" s="3">
        <v>44</v>
      </c>
      <c r="DD6" s="3">
        <v>41.3</v>
      </c>
      <c r="DE6" s="3">
        <v>95.65</v>
      </c>
      <c r="DF6" s="6">
        <v>69503</v>
      </c>
      <c r="DG6" s="7">
        <v>499.01</v>
      </c>
      <c r="DH6" s="6">
        <v>28921</v>
      </c>
      <c r="DI6" s="6">
        <v>50.98</v>
      </c>
      <c r="DJ6" s="6">
        <v>7</v>
      </c>
      <c r="DK6" s="6">
        <v>5</v>
      </c>
      <c r="DL6" s="6">
        <v>46</v>
      </c>
      <c r="DM6" s="6">
        <v>19</v>
      </c>
      <c r="DN6" s="6">
        <v>25</v>
      </c>
      <c r="DO6" s="6">
        <v>44</v>
      </c>
      <c r="DP6" s="7">
        <v>41.3</v>
      </c>
      <c r="DQ6" s="7">
        <v>95.65</v>
      </c>
      <c r="DR6" s="7">
        <v>37.83</v>
      </c>
      <c r="DS6" s="7">
        <v>97.68</v>
      </c>
    </row>
    <row r="7" spans="1:123" s="1" customFormat="1" ht="24">
      <c r="A7" s="3" t="s">
        <v>304</v>
      </c>
      <c r="B7" s="3" t="s">
        <v>335</v>
      </c>
      <c r="C7" s="4">
        <v>1</v>
      </c>
      <c r="D7" s="3" t="s">
        <v>336</v>
      </c>
      <c r="E7" s="3" t="s">
        <v>293</v>
      </c>
      <c r="F7" s="8">
        <v>543</v>
      </c>
      <c r="G7" s="3">
        <v>76326</v>
      </c>
      <c r="H7" s="3" t="s">
        <v>337</v>
      </c>
      <c r="I7" s="3" t="s">
        <v>338</v>
      </c>
      <c r="J7" s="3" t="s">
        <v>291</v>
      </c>
      <c r="K7" s="3" t="s">
        <v>266</v>
      </c>
      <c r="L7" s="3" t="s">
        <v>280</v>
      </c>
      <c r="M7" s="3" t="s">
        <v>339</v>
      </c>
      <c r="N7" s="3"/>
      <c r="O7" s="3">
        <v>577197460</v>
      </c>
      <c r="P7" s="3" t="s">
        <v>340</v>
      </c>
      <c r="Q7" s="3"/>
      <c r="R7" s="3"/>
      <c r="S7" s="3"/>
      <c r="T7" s="3"/>
      <c r="U7" s="3"/>
      <c r="V7" s="3"/>
      <c r="W7" s="3">
        <v>1</v>
      </c>
      <c r="X7" s="3">
        <v>1</v>
      </c>
      <c r="Y7" s="3">
        <v>2</v>
      </c>
      <c r="Z7" s="3">
        <v>1</v>
      </c>
      <c r="AA7" s="3">
        <v>1</v>
      </c>
      <c r="AB7" s="3">
        <v>2</v>
      </c>
      <c r="AC7" s="5" t="str">
        <f t="shared" si="0"/>
        <v>A</v>
      </c>
      <c r="AD7" s="3">
        <v>1</v>
      </c>
      <c r="AE7" s="3">
        <v>1</v>
      </c>
      <c r="AF7" s="3">
        <v>0</v>
      </c>
      <c r="AG7" s="3">
        <v>2</v>
      </c>
      <c r="AH7" s="5" t="str">
        <f t="shared" si="1"/>
        <v>A</v>
      </c>
      <c r="AI7" s="3">
        <v>0</v>
      </c>
      <c r="AJ7" s="3">
        <v>0</v>
      </c>
      <c r="AK7" s="3">
        <v>0</v>
      </c>
      <c r="AL7" s="3">
        <v>2</v>
      </c>
      <c r="AM7" s="3">
        <v>2</v>
      </c>
      <c r="AN7" s="5" t="str">
        <f t="shared" si="2"/>
        <v>A</v>
      </c>
      <c r="AO7" s="3">
        <v>1</v>
      </c>
      <c r="AP7" s="3">
        <v>0</v>
      </c>
      <c r="AQ7" s="3">
        <v>1</v>
      </c>
      <c r="AR7" s="3">
        <v>2</v>
      </c>
      <c r="AS7" s="5" t="str">
        <f t="shared" si="3"/>
        <v>A</v>
      </c>
      <c r="AT7" s="3">
        <v>0</v>
      </c>
      <c r="AU7" s="3">
        <v>0</v>
      </c>
      <c r="AV7" s="3">
        <v>1</v>
      </c>
      <c r="AW7" s="3">
        <v>0</v>
      </c>
      <c r="AX7" s="3">
        <v>0</v>
      </c>
      <c r="AY7" s="3">
        <v>1</v>
      </c>
      <c r="AZ7" s="3">
        <v>2</v>
      </c>
      <c r="BA7" s="5" t="str">
        <f t="shared" si="4"/>
        <v>A</v>
      </c>
      <c r="BB7" s="4">
        <v>1</v>
      </c>
      <c r="BC7" s="4">
        <v>0</v>
      </c>
      <c r="BD7" s="4">
        <v>1</v>
      </c>
      <c r="BE7" s="4">
        <v>0</v>
      </c>
      <c r="BF7" s="3">
        <v>0.05</v>
      </c>
      <c r="BG7" s="3">
        <v>0.75</v>
      </c>
      <c r="BH7" s="3">
        <v>0.15</v>
      </c>
      <c r="BI7" s="3">
        <v>0.05</v>
      </c>
      <c r="BJ7" s="3">
        <v>1</v>
      </c>
      <c r="BK7" s="5" t="str">
        <f t="shared" si="5"/>
        <v>A</v>
      </c>
      <c r="BL7" s="3">
        <v>1</v>
      </c>
      <c r="BM7" s="5" t="str">
        <f t="shared" si="6"/>
        <v>A</v>
      </c>
      <c r="BN7" s="3">
        <v>2</v>
      </c>
      <c r="BO7" s="5" t="str">
        <f t="shared" si="7"/>
        <v>A</v>
      </c>
      <c r="BP7" s="4">
        <v>1</v>
      </c>
      <c r="BQ7" s="3">
        <v>2</v>
      </c>
      <c r="BR7" s="3" t="s">
        <v>341</v>
      </c>
      <c r="BS7" s="3">
        <v>0</v>
      </c>
      <c r="BT7" s="3">
        <v>3</v>
      </c>
      <c r="BU7" s="3">
        <v>0</v>
      </c>
      <c r="BV7" s="3">
        <v>0</v>
      </c>
      <c r="BW7" s="4">
        <v>1</v>
      </c>
      <c r="BX7" s="3">
        <v>7</v>
      </c>
      <c r="BY7" s="3">
        <v>10</v>
      </c>
      <c r="BZ7" s="3">
        <v>62</v>
      </c>
      <c r="CA7" s="3">
        <v>2</v>
      </c>
      <c r="CB7" s="3">
        <v>3</v>
      </c>
      <c r="CC7" s="3">
        <v>0</v>
      </c>
      <c r="CD7" s="3"/>
      <c r="CE7" s="3">
        <v>0</v>
      </c>
      <c r="CF7" s="3"/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/>
      <c r="CQ7" s="3">
        <v>2</v>
      </c>
      <c r="CR7" s="3">
        <v>0</v>
      </c>
      <c r="CS7" s="3" t="s">
        <v>342</v>
      </c>
      <c r="CT7" s="3">
        <v>19004</v>
      </c>
      <c r="CU7" s="3">
        <v>178.41385</v>
      </c>
      <c r="CV7" s="3">
        <v>5111</v>
      </c>
      <c r="CW7" s="3">
        <v>32.993727</v>
      </c>
      <c r="CX7" s="3">
        <v>2</v>
      </c>
      <c r="CY7" s="3">
        <v>2</v>
      </c>
      <c r="CZ7" s="3">
        <v>15</v>
      </c>
      <c r="DA7" s="3">
        <v>10</v>
      </c>
      <c r="DB7" s="3">
        <v>5</v>
      </c>
      <c r="DC7" s="3">
        <v>15</v>
      </c>
      <c r="DD7" s="3">
        <v>66.599999999999994</v>
      </c>
      <c r="DE7" s="3">
        <v>100</v>
      </c>
      <c r="DF7" s="6">
        <v>18877</v>
      </c>
      <c r="DG7" s="7">
        <v>178.38</v>
      </c>
      <c r="DH7" s="6">
        <v>5112</v>
      </c>
      <c r="DI7" s="6">
        <v>32.99</v>
      </c>
      <c r="DJ7" s="6">
        <v>2</v>
      </c>
      <c r="DK7" s="6">
        <v>2</v>
      </c>
      <c r="DL7" s="6">
        <v>15</v>
      </c>
      <c r="DM7" s="6">
        <v>9</v>
      </c>
      <c r="DN7" s="6">
        <v>6</v>
      </c>
      <c r="DO7" s="6">
        <v>15</v>
      </c>
      <c r="DP7" s="7">
        <v>60</v>
      </c>
      <c r="DQ7" s="7">
        <v>100</v>
      </c>
      <c r="DR7" s="7">
        <v>70.87</v>
      </c>
      <c r="DS7" s="7">
        <v>100</v>
      </c>
    </row>
    <row r="8" spans="1:123" s="1" customFormat="1" ht="24">
      <c r="A8" s="3" t="s">
        <v>304</v>
      </c>
      <c r="B8" s="3" t="s">
        <v>343</v>
      </c>
      <c r="C8" s="4">
        <v>1</v>
      </c>
      <c r="D8" s="3" t="s">
        <v>344</v>
      </c>
      <c r="E8" s="3" t="s">
        <v>345</v>
      </c>
      <c r="F8" s="8">
        <v>1340</v>
      </c>
      <c r="G8" s="3">
        <v>76523</v>
      </c>
      <c r="H8" s="3" t="s">
        <v>346</v>
      </c>
      <c r="I8" s="3" t="s">
        <v>347</v>
      </c>
      <c r="J8" s="3" t="s">
        <v>348</v>
      </c>
      <c r="K8" s="3" t="s">
        <v>266</v>
      </c>
      <c r="L8" s="3" t="s">
        <v>272</v>
      </c>
      <c r="M8" s="3" t="s">
        <v>349</v>
      </c>
      <c r="N8" s="3"/>
      <c r="O8" s="3">
        <v>577680412</v>
      </c>
      <c r="P8" s="3" t="s">
        <v>350</v>
      </c>
      <c r="Q8" s="3" t="s">
        <v>275</v>
      </c>
      <c r="R8" s="3" t="s">
        <v>287</v>
      </c>
      <c r="S8" s="3" t="s">
        <v>351</v>
      </c>
      <c r="T8" s="3"/>
      <c r="U8" s="3">
        <v>577680407</v>
      </c>
      <c r="V8" s="3" t="s">
        <v>352</v>
      </c>
      <c r="W8" s="3">
        <v>2</v>
      </c>
      <c r="X8" s="3">
        <v>1</v>
      </c>
      <c r="Y8" s="3">
        <v>3</v>
      </c>
      <c r="Z8" s="3">
        <v>1</v>
      </c>
      <c r="AA8" s="3">
        <v>1</v>
      </c>
      <c r="AB8" s="3">
        <v>2</v>
      </c>
      <c r="AC8" s="5" t="str">
        <f t="shared" si="0"/>
        <v>A</v>
      </c>
      <c r="AD8" s="3">
        <v>2</v>
      </c>
      <c r="AE8" s="3">
        <v>1</v>
      </c>
      <c r="AF8" s="3">
        <v>0</v>
      </c>
      <c r="AG8" s="3">
        <v>3</v>
      </c>
      <c r="AH8" s="5" t="str">
        <f t="shared" si="1"/>
        <v>A</v>
      </c>
      <c r="AI8" s="3">
        <v>0</v>
      </c>
      <c r="AJ8" s="3">
        <v>1</v>
      </c>
      <c r="AK8" s="3">
        <v>0</v>
      </c>
      <c r="AL8" s="3">
        <v>2</v>
      </c>
      <c r="AM8" s="3">
        <v>3</v>
      </c>
      <c r="AN8" s="5" t="str">
        <f t="shared" si="2"/>
        <v>A</v>
      </c>
      <c r="AO8" s="3">
        <v>0</v>
      </c>
      <c r="AP8" s="3">
        <v>1</v>
      </c>
      <c r="AQ8" s="3">
        <v>2</v>
      </c>
      <c r="AR8" s="3">
        <v>3</v>
      </c>
      <c r="AS8" s="5" t="str">
        <f t="shared" si="3"/>
        <v>A</v>
      </c>
      <c r="AT8" s="3">
        <v>0</v>
      </c>
      <c r="AU8" s="3">
        <v>0</v>
      </c>
      <c r="AV8" s="3">
        <v>1</v>
      </c>
      <c r="AW8" s="3">
        <v>1</v>
      </c>
      <c r="AX8" s="3">
        <v>1</v>
      </c>
      <c r="AY8" s="3">
        <v>0</v>
      </c>
      <c r="AZ8" s="3">
        <v>3</v>
      </c>
      <c r="BA8" s="5" t="str">
        <f t="shared" si="4"/>
        <v>A</v>
      </c>
      <c r="BB8" s="4">
        <v>1</v>
      </c>
      <c r="BC8" s="4">
        <v>0</v>
      </c>
      <c r="BD8" s="4">
        <v>3</v>
      </c>
      <c r="BE8" s="4">
        <v>1</v>
      </c>
      <c r="BF8" s="3"/>
      <c r="BG8" s="3">
        <v>0.8</v>
      </c>
      <c r="BH8" s="3">
        <v>0.1</v>
      </c>
      <c r="BI8" s="3">
        <v>0.1</v>
      </c>
      <c r="BJ8" s="3">
        <v>1</v>
      </c>
      <c r="BK8" s="5" t="str">
        <f t="shared" si="5"/>
        <v>A</v>
      </c>
      <c r="BL8" s="3">
        <v>1</v>
      </c>
      <c r="BM8" s="5" t="str">
        <f t="shared" si="6"/>
        <v>A</v>
      </c>
      <c r="BN8" s="3">
        <v>2</v>
      </c>
      <c r="BO8" s="5" t="str">
        <f t="shared" si="7"/>
        <v>A</v>
      </c>
      <c r="BP8" s="4">
        <v>1</v>
      </c>
      <c r="BQ8" s="3">
        <v>5</v>
      </c>
      <c r="BR8" s="3" t="s">
        <v>353</v>
      </c>
      <c r="BS8" s="3">
        <v>0</v>
      </c>
      <c r="BT8" s="3">
        <v>4</v>
      </c>
      <c r="BU8" s="3">
        <v>0</v>
      </c>
      <c r="BV8" s="3">
        <v>0</v>
      </c>
      <c r="BW8" s="4">
        <v>1</v>
      </c>
      <c r="BX8" s="3">
        <v>4</v>
      </c>
      <c r="BY8" s="3">
        <v>2</v>
      </c>
      <c r="BZ8" s="3">
        <v>60</v>
      </c>
      <c r="CA8" s="3">
        <v>0</v>
      </c>
      <c r="CB8" s="3">
        <v>0</v>
      </c>
      <c r="CC8" s="3"/>
      <c r="CD8" s="3"/>
      <c r="CE8" s="3">
        <v>0</v>
      </c>
      <c r="CF8" s="3"/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 t="s">
        <v>268</v>
      </c>
      <c r="CQ8" s="3">
        <v>0</v>
      </c>
      <c r="CR8" s="3">
        <v>0</v>
      </c>
      <c r="CS8" s="3" t="s">
        <v>354</v>
      </c>
      <c r="CT8" s="3">
        <v>34721</v>
      </c>
      <c r="CU8" s="3">
        <v>111.706892</v>
      </c>
      <c r="CV8" s="3">
        <v>18327</v>
      </c>
      <c r="CW8" s="3">
        <v>19.616479000000002</v>
      </c>
      <c r="CX8" s="3">
        <v>2</v>
      </c>
      <c r="CY8" s="3">
        <v>2</v>
      </c>
      <c r="CZ8" s="3">
        <v>10</v>
      </c>
      <c r="DA8" s="3">
        <v>4</v>
      </c>
      <c r="DB8" s="3">
        <v>6</v>
      </c>
      <c r="DC8" s="3">
        <v>10</v>
      </c>
      <c r="DD8" s="3">
        <v>40</v>
      </c>
      <c r="DE8" s="3">
        <v>100</v>
      </c>
      <c r="DF8" s="6">
        <v>34655</v>
      </c>
      <c r="DG8" s="7">
        <v>111.72</v>
      </c>
      <c r="DH8" s="6">
        <v>18230</v>
      </c>
      <c r="DI8" s="6">
        <v>19.62</v>
      </c>
      <c r="DJ8" s="6">
        <v>2</v>
      </c>
      <c r="DK8" s="6">
        <v>2</v>
      </c>
      <c r="DL8" s="6">
        <v>10</v>
      </c>
      <c r="DM8" s="6">
        <v>4</v>
      </c>
      <c r="DN8" s="6">
        <v>6</v>
      </c>
      <c r="DO8" s="6">
        <v>10</v>
      </c>
      <c r="DP8" s="7">
        <v>40</v>
      </c>
      <c r="DQ8" s="7">
        <v>100</v>
      </c>
      <c r="DR8" s="7">
        <v>43.7</v>
      </c>
      <c r="DS8" s="7">
        <v>100</v>
      </c>
    </row>
    <row r="9" spans="1:123" s="1" customFormat="1" ht="36">
      <c r="A9" s="3" t="s">
        <v>304</v>
      </c>
      <c r="B9" s="3" t="s">
        <v>355</v>
      </c>
      <c r="C9" s="4">
        <v>1</v>
      </c>
      <c r="D9" s="3" t="s">
        <v>356</v>
      </c>
      <c r="E9" s="3" t="s">
        <v>269</v>
      </c>
      <c r="F9" s="8">
        <v>128</v>
      </c>
      <c r="G9" s="3">
        <v>75661</v>
      </c>
      <c r="H9" s="3" t="s">
        <v>357</v>
      </c>
      <c r="I9" s="3" t="s">
        <v>358</v>
      </c>
      <c r="J9" s="3" t="s">
        <v>270</v>
      </c>
      <c r="K9" s="3" t="s">
        <v>266</v>
      </c>
      <c r="L9" s="3" t="s">
        <v>290</v>
      </c>
      <c r="M9" s="3" t="s">
        <v>359</v>
      </c>
      <c r="N9" s="3"/>
      <c r="O9" s="3">
        <v>571661121</v>
      </c>
      <c r="P9" s="3" t="s">
        <v>360</v>
      </c>
      <c r="Q9" s="3" t="s">
        <v>266</v>
      </c>
      <c r="R9" s="3" t="s">
        <v>283</v>
      </c>
      <c r="S9" s="3" t="s">
        <v>361</v>
      </c>
      <c r="T9" s="3"/>
      <c r="U9" s="3">
        <v>571661136</v>
      </c>
      <c r="V9" s="3" t="s">
        <v>362</v>
      </c>
      <c r="W9" s="3">
        <v>4</v>
      </c>
      <c r="X9" s="3">
        <v>1</v>
      </c>
      <c r="Y9" s="3">
        <v>5</v>
      </c>
      <c r="Z9" s="3">
        <v>4.1500000000000004</v>
      </c>
      <c r="AA9" s="3">
        <v>0.15</v>
      </c>
      <c r="AB9" s="3">
        <v>4.3</v>
      </c>
      <c r="AC9" s="5" t="str">
        <f t="shared" si="0"/>
        <v>A</v>
      </c>
      <c r="AD9" s="3">
        <v>2</v>
      </c>
      <c r="AE9" s="3">
        <v>3</v>
      </c>
      <c r="AF9" s="3">
        <v>0</v>
      </c>
      <c r="AG9" s="3">
        <v>5</v>
      </c>
      <c r="AH9" s="5" t="str">
        <f t="shared" si="1"/>
        <v>A</v>
      </c>
      <c r="AI9" s="3">
        <v>0</v>
      </c>
      <c r="AJ9" s="3">
        <v>0</v>
      </c>
      <c r="AK9" s="3">
        <v>0</v>
      </c>
      <c r="AL9" s="3">
        <v>5</v>
      </c>
      <c r="AM9" s="3">
        <v>5</v>
      </c>
      <c r="AN9" s="5" t="str">
        <f t="shared" si="2"/>
        <v>A</v>
      </c>
      <c r="AO9" s="3">
        <v>1</v>
      </c>
      <c r="AP9" s="3">
        <v>2</v>
      </c>
      <c r="AQ9" s="3">
        <v>2</v>
      </c>
      <c r="AR9" s="3">
        <v>5</v>
      </c>
      <c r="AS9" s="5" t="str">
        <f t="shared" si="3"/>
        <v>A</v>
      </c>
      <c r="AT9" s="3">
        <v>0</v>
      </c>
      <c r="AU9" s="3">
        <v>0</v>
      </c>
      <c r="AV9" s="3">
        <v>0</v>
      </c>
      <c r="AW9" s="3">
        <v>2</v>
      </c>
      <c r="AX9" s="3">
        <v>2</v>
      </c>
      <c r="AY9" s="3">
        <v>1</v>
      </c>
      <c r="AZ9" s="3">
        <v>5</v>
      </c>
      <c r="BA9" s="5" t="str">
        <f t="shared" si="4"/>
        <v>A</v>
      </c>
      <c r="BB9" s="4">
        <v>1</v>
      </c>
      <c r="BC9" s="4">
        <v>0</v>
      </c>
      <c r="BD9" s="4">
        <v>2</v>
      </c>
      <c r="BE9" s="4">
        <v>1</v>
      </c>
      <c r="BF9" s="3">
        <v>1</v>
      </c>
      <c r="BG9" s="3">
        <v>2.5</v>
      </c>
      <c r="BH9" s="3">
        <v>0.25</v>
      </c>
      <c r="BI9" s="3">
        <v>0.4</v>
      </c>
      <c r="BJ9" s="3">
        <v>4.1500000000000004</v>
      </c>
      <c r="BK9" s="5" t="str">
        <f t="shared" si="5"/>
        <v>A</v>
      </c>
      <c r="BL9" s="3">
        <v>0.15</v>
      </c>
      <c r="BM9" s="5" t="str">
        <f t="shared" si="6"/>
        <v>A</v>
      </c>
      <c r="BN9" s="3">
        <v>4.3</v>
      </c>
      <c r="BO9" s="5" t="str">
        <f t="shared" si="7"/>
        <v>A</v>
      </c>
      <c r="BP9" s="4">
        <v>1</v>
      </c>
      <c r="BQ9" s="3">
        <v>1</v>
      </c>
      <c r="BR9" s="3" t="s">
        <v>363</v>
      </c>
      <c r="BS9" s="3">
        <v>0</v>
      </c>
      <c r="BT9" s="3">
        <v>7</v>
      </c>
      <c r="BU9" s="3">
        <v>0</v>
      </c>
      <c r="BV9" s="3">
        <v>0</v>
      </c>
      <c r="BW9" s="4">
        <v>1</v>
      </c>
      <c r="BX9" s="3">
        <v>8</v>
      </c>
      <c r="BY9" s="3">
        <v>63</v>
      </c>
      <c r="BZ9" s="3">
        <v>29</v>
      </c>
      <c r="CA9" s="3">
        <v>0</v>
      </c>
      <c r="CB9" s="3">
        <v>0</v>
      </c>
      <c r="CC9" s="3">
        <v>0</v>
      </c>
      <c r="CD9" s="3"/>
      <c r="CE9" s="3">
        <v>0</v>
      </c>
      <c r="CF9" s="3"/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268</v>
      </c>
      <c r="CQ9" s="3">
        <v>0</v>
      </c>
      <c r="CR9" s="3">
        <v>0</v>
      </c>
      <c r="CS9" s="3" t="s">
        <v>364</v>
      </c>
      <c r="CT9" s="3">
        <v>34890</v>
      </c>
      <c r="CU9" s="3">
        <v>239.02651800000001</v>
      </c>
      <c r="CV9" s="3">
        <v>16736</v>
      </c>
      <c r="CW9" s="3">
        <v>39.472307000000001</v>
      </c>
      <c r="CX9" s="3">
        <v>0</v>
      </c>
      <c r="CY9" s="3">
        <v>1</v>
      </c>
      <c r="CZ9" s="3">
        <v>9</v>
      </c>
      <c r="DA9" s="3">
        <v>5</v>
      </c>
      <c r="DB9" s="3">
        <v>3</v>
      </c>
      <c r="DC9" s="3">
        <v>8</v>
      </c>
      <c r="DD9" s="3">
        <v>55.55</v>
      </c>
      <c r="DE9" s="3">
        <v>88.89</v>
      </c>
      <c r="DF9" s="6">
        <v>35356</v>
      </c>
      <c r="DG9" s="7">
        <v>239.04</v>
      </c>
      <c r="DH9" s="6">
        <v>16672</v>
      </c>
      <c r="DI9" s="6">
        <v>39.479999999999997</v>
      </c>
      <c r="DJ9" s="6">
        <v>1</v>
      </c>
      <c r="DK9" s="6">
        <v>1</v>
      </c>
      <c r="DL9" s="6">
        <v>9</v>
      </c>
      <c r="DM9" s="6">
        <v>5</v>
      </c>
      <c r="DN9" s="6">
        <v>3</v>
      </c>
      <c r="DO9" s="6">
        <v>8</v>
      </c>
      <c r="DP9" s="7">
        <v>55.56</v>
      </c>
      <c r="DQ9" s="7">
        <v>88.89</v>
      </c>
      <c r="DR9" s="7">
        <v>42.84</v>
      </c>
      <c r="DS9" s="7">
        <v>82.26</v>
      </c>
    </row>
    <row r="10" spans="1:123" s="1" customFormat="1" ht="24">
      <c r="A10" s="3" t="s">
        <v>304</v>
      </c>
      <c r="B10" s="3" t="s">
        <v>365</v>
      </c>
      <c r="C10" s="4">
        <v>1</v>
      </c>
      <c r="D10" s="3" t="s">
        <v>366</v>
      </c>
      <c r="E10" s="3" t="s">
        <v>269</v>
      </c>
      <c r="F10" s="8">
        <v>19</v>
      </c>
      <c r="G10" s="3">
        <v>68670</v>
      </c>
      <c r="H10" s="3" t="s">
        <v>367</v>
      </c>
      <c r="I10" s="3" t="s">
        <v>368</v>
      </c>
      <c r="J10" s="3" t="s">
        <v>369</v>
      </c>
      <c r="K10" s="3" t="s">
        <v>266</v>
      </c>
      <c r="L10" s="3" t="s">
        <v>279</v>
      </c>
      <c r="M10" s="3" t="s">
        <v>370</v>
      </c>
      <c r="N10" s="3"/>
      <c r="O10" s="3">
        <v>572525246</v>
      </c>
      <c r="P10" s="3" t="s">
        <v>371</v>
      </c>
      <c r="Q10" s="3" t="s">
        <v>266</v>
      </c>
      <c r="R10" s="3" t="s">
        <v>279</v>
      </c>
      <c r="S10" s="3" t="s">
        <v>370</v>
      </c>
      <c r="T10" s="3"/>
      <c r="U10" s="3">
        <v>572525246</v>
      </c>
      <c r="V10" s="3" t="s">
        <v>371</v>
      </c>
      <c r="W10" s="3">
        <v>4</v>
      </c>
      <c r="X10" s="3">
        <v>0</v>
      </c>
      <c r="Y10" s="3">
        <v>4</v>
      </c>
      <c r="Z10" s="3">
        <v>4</v>
      </c>
      <c r="AA10" s="3">
        <v>0</v>
      </c>
      <c r="AB10" s="3">
        <v>4</v>
      </c>
      <c r="AC10" s="5" t="str">
        <f t="shared" si="0"/>
        <v>A</v>
      </c>
      <c r="AD10" s="3">
        <v>3</v>
      </c>
      <c r="AE10" s="3">
        <v>1</v>
      </c>
      <c r="AF10" s="3">
        <v>0</v>
      </c>
      <c r="AG10" s="3">
        <v>4</v>
      </c>
      <c r="AH10" s="5" t="str">
        <f t="shared" si="1"/>
        <v>A</v>
      </c>
      <c r="AI10" s="3">
        <v>0</v>
      </c>
      <c r="AJ10" s="3">
        <v>1</v>
      </c>
      <c r="AK10" s="3">
        <v>0</v>
      </c>
      <c r="AL10" s="3">
        <v>3</v>
      </c>
      <c r="AM10" s="3">
        <v>4</v>
      </c>
      <c r="AN10" s="5" t="str">
        <f t="shared" si="2"/>
        <v>A</v>
      </c>
      <c r="AO10" s="3">
        <v>0</v>
      </c>
      <c r="AP10" s="3">
        <v>1</v>
      </c>
      <c r="AQ10" s="3">
        <v>3</v>
      </c>
      <c r="AR10" s="3">
        <v>4</v>
      </c>
      <c r="AS10" s="5" t="str">
        <f t="shared" si="3"/>
        <v>A</v>
      </c>
      <c r="AT10" s="3">
        <v>0</v>
      </c>
      <c r="AU10" s="3">
        <v>0</v>
      </c>
      <c r="AV10" s="3">
        <v>1</v>
      </c>
      <c r="AW10" s="3">
        <v>2</v>
      </c>
      <c r="AX10" s="3">
        <v>1</v>
      </c>
      <c r="AY10" s="3">
        <v>0</v>
      </c>
      <c r="AZ10" s="3">
        <v>4</v>
      </c>
      <c r="BA10" s="5" t="str">
        <f t="shared" si="4"/>
        <v>A</v>
      </c>
      <c r="BB10" s="4">
        <v>1</v>
      </c>
      <c r="BC10" s="4">
        <v>0</v>
      </c>
      <c r="BD10" s="4">
        <v>3</v>
      </c>
      <c r="BE10" s="4">
        <v>1</v>
      </c>
      <c r="BF10" s="3">
        <v>0.8</v>
      </c>
      <c r="BG10" s="3">
        <v>2.5</v>
      </c>
      <c r="BH10" s="3">
        <v>0.5</v>
      </c>
      <c r="BI10" s="3">
        <v>0.2</v>
      </c>
      <c r="BJ10" s="3">
        <v>4</v>
      </c>
      <c r="BK10" s="5" t="str">
        <f t="shared" si="5"/>
        <v>A</v>
      </c>
      <c r="BL10" s="3">
        <v>0</v>
      </c>
      <c r="BM10" s="5" t="str">
        <f t="shared" si="6"/>
        <v>A</v>
      </c>
      <c r="BN10" s="3">
        <v>4</v>
      </c>
      <c r="BO10" s="5" t="str">
        <f t="shared" si="7"/>
        <v>A</v>
      </c>
      <c r="BP10" s="4">
        <v>1</v>
      </c>
      <c r="BQ10" s="3">
        <v>2</v>
      </c>
      <c r="BR10" s="3" t="s">
        <v>372</v>
      </c>
      <c r="BS10" s="3">
        <v>0</v>
      </c>
      <c r="BT10" s="3">
        <v>6</v>
      </c>
      <c r="BU10" s="3">
        <v>1</v>
      </c>
      <c r="BV10" s="3">
        <v>0</v>
      </c>
      <c r="BW10" s="4">
        <v>1</v>
      </c>
      <c r="BX10" s="3">
        <v>17</v>
      </c>
      <c r="BY10" s="3">
        <v>31</v>
      </c>
      <c r="BZ10" s="3">
        <v>22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40</v>
      </c>
      <c r="CP10" s="3" t="s">
        <v>373</v>
      </c>
      <c r="CQ10" s="3">
        <v>0</v>
      </c>
      <c r="CR10" s="3">
        <v>0</v>
      </c>
      <c r="CS10" s="3" t="s">
        <v>374</v>
      </c>
      <c r="CT10" s="3">
        <v>90411</v>
      </c>
      <c r="CU10" s="3">
        <v>517.82122600000002</v>
      </c>
      <c r="CV10" s="3">
        <v>25343</v>
      </c>
      <c r="CW10" s="3">
        <v>21.256948999999999</v>
      </c>
      <c r="CX10" s="3">
        <v>9</v>
      </c>
      <c r="CY10" s="3">
        <v>3</v>
      </c>
      <c r="CZ10" s="3">
        <v>48</v>
      </c>
      <c r="DA10" s="3">
        <v>32</v>
      </c>
      <c r="DB10" s="3">
        <v>16</v>
      </c>
      <c r="DC10" s="3">
        <v>48</v>
      </c>
      <c r="DD10" s="3">
        <v>66.67</v>
      </c>
      <c r="DE10" s="3">
        <v>100</v>
      </c>
      <c r="DF10" s="6">
        <v>90307</v>
      </c>
      <c r="DG10" s="7">
        <v>517.79999999999995</v>
      </c>
      <c r="DH10" s="6">
        <v>25266</v>
      </c>
      <c r="DI10" s="6">
        <v>21.26</v>
      </c>
      <c r="DJ10" s="6">
        <v>9</v>
      </c>
      <c r="DK10" s="6">
        <v>3</v>
      </c>
      <c r="DL10" s="6">
        <v>48</v>
      </c>
      <c r="DM10" s="6">
        <v>32</v>
      </c>
      <c r="DN10" s="6">
        <v>16</v>
      </c>
      <c r="DO10" s="6">
        <v>48</v>
      </c>
      <c r="DP10" s="7">
        <v>66.67</v>
      </c>
      <c r="DQ10" s="7">
        <v>100</v>
      </c>
      <c r="DR10" s="7">
        <v>65.430000000000007</v>
      </c>
      <c r="DS10" s="7">
        <v>100</v>
      </c>
    </row>
    <row r="11" spans="1:123" s="1" customFormat="1" ht="24">
      <c r="A11" s="3" t="s">
        <v>304</v>
      </c>
      <c r="B11" s="3" t="s">
        <v>375</v>
      </c>
      <c r="C11" s="4">
        <v>1</v>
      </c>
      <c r="D11" s="3" t="s">
        <v>376</v>
      </c>
      <c r="E11" s="3" t="s">
        <v>292</v>
      </c>
      <c r="F11" s="8">
        <v>100</v>
      </c>
      <c r="G11" s="3">
        <v>68817</v>
      </c>
      <c r="H11" s="3" t="s">
        <v>377</v>
      </c>
      <c r="I11" s="3" t="s">
        <v>378</v>
      </c>
      <c r="J11" s="3" t="s">
        <v>379</v>
      </c>
      <c r="K11" s="3" t="s">
        <v>267</v>
      </c>
      <c r="L11" s="3" t="s">
        <v>273</v>
      </c>
      <c r="M11" s="3" t="s">
        <v>380</v>
      </c>
      <c r="N11" s="3"/>
      <c r="O11" s="3">
        <v>572805310</v>
      </c>
      <c r="P11" s="3" t="s">
        <v>381</v>
      </c>
      <c r="Q11" s="3"/>
      <c r="R11" s="3"/>
      <c r="S11" s="3"/>
      <c r="T11" s="3"/>
      <c r="U11" s="3"/>
      <c r="V11" s="3"/>
      <c r="W11" s="3">
        <v>4</v>
      </c>
      <c r="X11" s="3">
        <v>0</v>
      </c>
      <c r="Y11" s="3">
        <v>4</v>
      </c>
      <c r="Z11" s="3">
        <v>2.8</v>
      </c>
      <c r="AA11" s="3">
        <v>0.1</v>
      </c>
      <c r="AB11" s="3">
        <v>2.9</v>
      </c>
      <c r="AC11" s="5" t="str">
        <f t="shared" si="0"/>
        <v>A</v>
      </c>
      <c r="AD11" s="3">
        <v>3</v>
      </c>
      <c r="AE11" s="3">
        <v>1</v>
      </c>
      <c r="AF11" s="3">
        <v>0</v>
      </c>
      <c r="AG11" s="3">
        <v>4</v>
      </c>
      <c r="AH11" s="5" t="str">
        <f t="shared" si="1"/>
        <v>A</v>
      </c>
      <c r="AI11" s="3">
        <v>0</v>
      </c>
      <c r="AJ11" s="3">
        <v>1</v>
      </c>
      <c r="AK11" s="3">
        <v>0</v>
      </c>
      <c r="AL11" s="3">
        <v>3</v>
      </c>
      <c r="AM11" s="3">
        <v>4</v>
      </c>
      <c r="AN11" s="5" t="str">
        <f t="shared" si="2"/>
        <v>A</v>
      </c>
      <c r="AO11" s="3">
        <v>0</v>
      </c>
      <c r="AP11" s="3">
        <v>1</v>
      </c>
      <c r="AQ11" s="3">
        <v>3</v>
      </c>
      <c r="AR11" s="3">
        <v>4</v>
      </c>
      <c r="AS11" s="5" t="str">
        <f t="shared" si="3"/>
        <v>A</v>
      </c>
      <c r="AT11" s="3">
        <v>0</v>
      </c>
      <c r="AU11" s="3">
        <v>0</v>
      </c>
      <c r="AV11" s="3">
        <v>0</v>
      </c>
      <c r="AW11" s="3">
        <v>3</v>
      </c>
      <c r="AX11" s="3">
        <v>1</v>
      </c>
      <c r="AY11" s="3">
        <v>0</v>
      </c>
      <c r="AZ11" s="3">
        <v>4</v>
      </c>
      <c r="BA11" s="5" t="str">
        <f t="shared" si="4"/>
        <v>A</v>
      </c>
      <c r="BB11" s="4">
        <v>1</v>
      </c>
      <c r="BC11" s="4">
        <v>0</v>
      </c>
      <c r="BD11" s="4">
        <v>2</v>
      </c>
      <c r="BE11" s="4">
        <v>1</v>
      </c>
      <c r="BF11" s="3">
        <v>0.8</v>
      </c>
      <c r="BG11" s="3">
        <v>1.6</v>
      </c>
      <c r="BH11" s="3">
        <v>0.1</v>
      </c>
      <c r="BI11" s="3">
        <v>0.3</v>
      </c>
      <c r="BJ11" s="3">
        <v>2.8</v>
      </c>
      <c r="BK11" s="5" t="str">
        <f t="shared" si="5"/>
        <v>A</v>
      </c>
      <c r="BL11" s="3">
        <v>0.1</v>
      </c>
      <c r="BM11" s="5" t="str">
        <f t="shared" si="6"/>
        <v>A</v>
      </c>
      <c r="BN11" s="3">
        <v>2.9</v>
      </c>
      <c r="BO11" s="5" t="str">
        <f t="shared" si="7"/>
        <v>A</v>
      </c>
      <c r="BP11" s="4">
        <v>1</v>
      </c>
      <c r="BQ11" s="3">
        <v>4</v>
      </c>
      <c r="BR11" s="3" t="s">
        <v>382</v>
      </c>
      <c r="BS11" s="3">
        <v>0</v>
      </c>
      <c r="BT11" s="3">
        <v>3</v>
      </c>
      <c r="BU11" s="3">
        <v>0</v>
      </c>
      <c r="BV11" s="3">
        <v>0</v>
      </c>
      <c r="BW11" s="4">
        <v>1</v>
      </c>
      <c r="BX11" s="3">
        <v>17</v>
      </c>
      <c r="BY11" s="3">
        <v>8</v>
      </c>
      <c r="BZ11" s="3">
        <v>210</v>
      </c>
      <c r="CA11" s="3">
        <v>0</v>
      </c>
      <c r="CB11" s="3">
        <v>0</v>
      </c>
      <c r="CC11" s="3">
        <v>0</v>
      </c>
      <c r="CD11" s="3"/>
      <c r="CE11" s="3">
        <v>0</v>
      </c>
      <c r="CF11" s="3"/>
      <c r="CG11" s="3">
        <v>1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/>
      <c r="CQ11" s="3">
        <v>0</v>
      </c>
      <c r="CR11" s="3">
        <v>0</v>
      </c>
      <c r="CS11" s="3" t="s">
        <v>383</v>
      </c>
      <c r="CT11" s="3">
        <v>52717</v>
      </c>
      <c r="CU11" s="3">
        <v>473.49</v>
      </c>
      <c r="CV11" s="3">
        <v>16877</v>
      </c>
      <c r="CW11" s="3">
        <v>52.07</v>
      </c>
      <c r="CX11" s="3">
        <v>4</v>
      </c>
      <c r="CY11" s="3">
        <v>2</v>
      </c>
      <c r="CZ11" s="3">
        <v>30</v>
      </c>
      <c r="DA11" s="3">
        <v>20</v>
      </c>
      <c r="DB11" s="3">
        <v>10</v>
      </c>
      <c r="DC11" s="3">
        <v>30</v>
      </c>
      <c r="DD11" s="3">
        <v>66</v>
      </c>
      <c r="DE11" s="3">
        <v>100</v>
      </c>
      <c r="DF11" s="6">
        <v>52822</v>
      </c>
      <c r="DG11" s="7">
        <v>473.38</v>
      </c>
      <c r="DH11" s="6">
        <v>16720</v>
      </c>
      <c r="DI11" s="6">
        <v>52.06</v>
      </c>
      <c r="DJ11" s="6">
        <v>4</v>
      </c>
      <c r="DK11" s="6">
        <v>2</v>
      </c>
      <c r="DL11" s="6">
        <v>30</v>
      </c>
      <c r="DM11" s="6">
        <v>19</v>
      </c>
      <c r="DN11" s="6">
        <v>10</v>
      </c>
      <c r="DO11" s="6">
        <v>29</v>
      </c>
      <c r="DP11" s="7">
        <v>63.33</v>
      </c>
      <c r="DQ11" s="7">
        <v>96.67</v>
      </c>
      <c r="DR11" s="7">
        <v>62.99</v>
      </c>
      <c r="DS11" s="7">
        <v>95.5</v>
      </c>
    </row>
    <row r="12" spans="1:123" s="1" customFormat="1" ht="24">
      <c r="A12" s="3" t="s">
        <v>304</v>
      </c>
      <c r="B12" s="3" t="s">
        <v>384</v>
      </c>
      <c r="C12" s="4">
        <v>1</v>
      </c>
      <c r="D12" s="3" t="s">
        <v>385</v>
      </c>
      <c r="E12" s="3" t="s">
        <v>269</v>
      </c>
      <c r="F12" s="8">
        <v>189</v>
      </c>
      <c r="G12" s="3">
        <v>76601</v>
      </c>
      <c r="H12" s="3" t="s">
        <v>386</v>
      </c>
      <c r="I12" s="3" t="s">
        <v>387</v>
      </c>
      <c r="J12" s="3" t="s">
        <v>388</v>
      </c>
      <c r="K12" s="3" t="s">
        <v>266</v>
      </c>
      <c r="L12" s="3" t="s">
        <v>299</v>
      </c>
      <c r="M12" s="3" t="s">
        <v>389</v>
      </c>
      <c r="N12" s="3"/>
      <c r="O12" s="3">
        <v>577311103</v>
      </c>
      <c r="P12" s="3" t="s">
        <v>390</v>
      </c>
      <c r="Q12" s="3"/>
      <c r="R12" s="3" t="s">
        <v>289</v>
      </c>
      <c r="S12" s="3" t="s">
        <v>391</v>
      </c>
      <c r="T12" s="3"/>
      <c r="U12" s="3">
        <v>577311105</v>
      </c>
      <c r="V12" s="3" t="s">
        <v>392</v>
      </c>
      <c r="W12" s="3">
        <v>2</v>
      </c>
      <c r="X12" s="3">
        <v>0</v>
      </c>
      <c r="Y12" s="3">
        <v>2</v>
      </c>
      <c r="Z12" s="3">
        <v>2</v>
      </c>
      <c r="AA12" s="3">
        <v>0</v>
      </c>
      <c r="AB12" s="3">
        <v>2</v>
      </c>
      <c r="AC12" s="5" t="str">
        <f t="shared" si="0"/>
        <v>A</v>
      </c>
      <c r="AD12" s="3">
        <v>1</v>
      </c>
      <c r="AE12" s="3">
        <v>0</v>
      </c>
      <c r="AF12" s="3">
        <v>1</v>
      </c>
      <c r="AG12" s="3">
        <v>2</v>
      </c>
      <c r="AH12" s="5" t="str">
        <f t="shared" si="1"/>
        <v>A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5" t="str">
        <f t="shared" si="2"/>
        <v>A</v>
      </c>
      <c r="AO12" s="3">
        <v>1</v>
      </c>
      <c r="AP12" s="3">
        <v>0</v>
      </c>
      <c r="AQ12" s="3">
        <v>1</v>
      </c>
      <c r="AR12" s="3">
        <v>2</v>
      </c>
      <c r="AS12" s="5" t="str">
        <f t="shared" si="3"/>
        <v>A</v>
      </c>
      <c r="AT12" s="3">
        <v>0</v>
      </c>
      <c r="AU12" s="3">
        <v>0</v>
      </c>
      <c r="AV12" s="3">
        <v>0</v>
      </c>
      <c r="AW12" s="3">
        <v>2</v>
      </c>
      <c r="AX12" s="3">
        <v>0</v>
      </c>
      <c r="AY12" s="3">
        <v>0</v>
      </c>
      <c r="AZ12" s="3">
        <v>2</v>
      </c>
      <c r="BA12" s="5" t="str">
        <f t="shared" si="4"/>
        <v>A</v>
      </c>
      <c r="BB12" s="4">
        <v>1</v>
      </c>
      <c r="BC12" s="4">
        <v>1</v>
      </c>
      <c r="BD12" s="4">
        <v>2</v>
      </c>
      <c r="BE12" s="4">
        <v>1</v>
      </c>
      <c r="BF12" s="3">
        <v>1</v>
      </c>
      <c r="BG12" s="3">
        <v>1</v>
      </c>
      <c r="BH12" s="3">
        <v>0</v>
      </c>
      <c r="BI12" s="3">
        <v>0</v>
      </c>
      <c r="BJ12" s="3">
        <v>2</v>
      </c>
      <c r="BK12" s="5" t="str">
        <f t="shared" si="5"/>
        <v>A</v>
      </c>
      <c r="BL12" s="3">
        <v>0</v>
      </c>
      <c r="BM12" s="5" t="str">
        <f t="shared" si="6"/>
        <v>A</v>
      </c>
      <c r="BN12" s="3">
        <v>2</v>
      </c>
      <c r="BO12" s="5" t="str">
        <f t="shared" si="7"/>
        <v>A</v>
      </c>
      <c r="BP12" s="4">
        <v>1</v>
      </c>
      <c r="BQ12" s="3">
        <v>1</v>
      </c>
      <c r="BR12" s="3" t="s">
        <v>393</v>
      </c>
      <c r="BS12" s="3">
        <v>0</v>
      </c>
      <c r="BT12" s="3">
        <v>0</v>
      </c>
      <c r="BU12" s="3">
        <v>0</v>
      </c>
      <c r="BV12" s="3">
        <v>0</v>
      </c>
      <c r="BW12" s="4">
        <v>1</v>
      </c>
      <c r="BX12" s="3">
        <v>10</v>
      </c>
      <c r="BY12" s="3">
        <v>5</v>
      </c>
      <c r="BZ12" s="3">
        <v>136</v>
      </c>
      <c r="CA12" s="3">
        <v>0</v>
      </c>
      <c r="CB12" s="3">
        <v>0</v>
      </c>
      <c r="CC12" s="3">
        <v>0</v>
      </c>
      <c r="CD12" s="3" t="s">
        <v>268</v>
      </c>
      <c r="CE12" s="3">
        <v>0</v>
      </c>
      <c r="CF12" s="3" t="s">
        <v>268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 t="s">
        <v>268</v>
      </c>
      <c r="CQ12" s="3">
        <v>0</v>
      </c>
      <c r="CR12" s="3">
        <v>0</v>
      </c>
      <c r="CS12" s="3" t="s">
        <v>268</v>
      </c>
      <c r="CT12" s="3">
        <v>23600</v>
      </c>
      <c r="CU12" s="3">
        <v>258.79349400000001</v>
      </c>
      <c r="CV12" s="3">
        <v>5041</v>
      </c>
      <c r="CW12" s="3">
        <v>26.946885000000002</v>
      </c>
      <c r="CX12" s="3">
        <v>4</v>
      </c>
      <c r="CY12" s="3">
        <v>1</v>
      </c>
      <c r="CZ12" s="3">
        <v>20</v>
      </c>
      <c r="DA12" s="3">
        <v>11</v>
      </c>
      <c r="DB12" s="3">
        <v>9</v>
      </c>
      <c r="DC12" s="3">
        <v>20</v>
      </c>
      <c r="DD12" s="3">
        <v>55</v>
      </c>
      <c r="DE12" s="3">
        <v>100</v>
      </c>
      <c r="DF12" s="6">
        <v>23535</v>
      </c>
      <c r="DG12" s="7">
        <v>258.77</v>
      </c>
      <c r="DH12" s="6">
        <v>5039</v>
      </c>
      <c r="DI12" s="6">
        <v>26.95</v>
      </c>
      <c r="DJ12" s="6">
        <v>4</v>
      </c>
      <c r="DK12" s="6">
        <v>2</v>
      </c>
      <c r="DL12" s="6">
        <v>20</v>
      </c>
      <c r="DM12" s="6">
        <v>13</v>
      </c>
      <c r="DN12" s="6">
        <v>7</v>
      </c>
      <c r="DO12" s="6">
        <v>20</v>
      </c>
      <c r="DP12" s="7">
        <v>65</v>
      </c>
      <c r="DQ12" s="7">
        <v>100</v>
      </c>
      <c r="DR12" s="7">
        <v>45.16</v>
      </c>
      <c r="DS12" s="7">
        <v>100</v>
      </c>
    </row>
    <row r="13" spans="1:123" s="1" customFormat="1" ht="24">
      <c r="A13" s="3" t="s">
        <v>304</v>
      </c>
      <c r="B13" s="3" t="s">
        <v>394</v>
      </c>
      <c r="C13" s="4">
        <v>1</v>
      </c>
      <c r="D13" s="3" t="s">
        <v>395</v>
      </c>
      <c r="E13" s="3" t="s">
        <v>396</v>
      </c>
      <c r="F13" s="8">
        <v>1221</v>
      </c>
      <c r="G13" s="3">
        <v>75701</v>
      </c>
      <c r="H13" s="3" t="s">
        <v>397</v>
      </c>
      <c r="I13" s="3" t="s">
        <v>398</v>
      </c>
      <c r="J13" s="3" t="s">
        <v>274</v>
      </c>
      <c r="K13" s="3" t="s">
        <v>267</v>
      </c>
      <c r="L13" s="3" t="s">
        <v>284</v>
      </c>
      <c r="M13" s="3" t="s">
        <v>399</v>
      </c>
      <c r="N13" s="3" t="s">
        <v>268</v>
      </c>
      <c r="O13" s="3">
        <v>571674212</v>
      </c>
      <c r="P13" s="3" t="s">
        <v>400</v>
      </c>
      <c r="Q13" s="3" t="s">
        <v>267</v>
      </c>
      <c r="R13" s="3" t="s">
        <v>284</v>
      </c>
      <c r="S13" s="3" t="s">
        <v>399</v>
      </c>
      <c r="T13" s="3" t="s">
        <v>268</v>
      </c>
      <c r="U13" s="3">
        <v>571674212</v>
      </c>
      <c r="V13" s="3" t="s">
        <v>400</v>
      </c>
      <c r="W13" s="3">
        <v>5</v>
      </c>
      <c r="X13" s="3">
        <v>0</v>
      </c>
      <c r="Y13" s="3">
        <v>5</v>
      </c>
      <c r="Z13" s="3">
        <v>5</v>
      </c>
      <c r="AA13" s="3">
        <v>0</v>
      </c>
      <c r="AB13" s="3">
        <v>5</v>
      </c>
      <c r="AC13" s="5" t="str">
        <f t="shared" si="0"/>
        <v>A</v>
      </c>
      <c r="AD13" s="3">
        <v>5</v>
      </c>
      <c r="AE13" s="3">
        <v>0</v>
      </c>
      <c r="AF13" s="3">
        <v>0</v>
      </c>
      <c r="AG13" s="3">
        <v>5</v>
      </c>
      <c r="AH13" s="5" t="str">
        <f t="shared" si="1"/>
        <v>A</v>
      </c>
      <c r="AI13" s="3">
        <v>0</v>
      </c>
      <c r="AJ13" s="3">
        <v>2</v>
      </c>
      <c r="AK13" s="3">
        <v>1</v>
      </c>
      <c r="AL13" s="3">
        <v>2</v>
      </c>
      <c r="AM13" s="3">
        <v>5</v>
      </c>
      <c r="AN13" s="5" t="str">
        <f t="shared" si="2"/>
        <v>A</v>
      </c>
      <c r="AO13" s="3">
        <v>0</v>
      </c>
      <c r="AP13" s="3">
        <v>1</v>
      </c>
      <c r="AQ13" s="3">
        <v>4</v>
      </c>
      <c r="AR13" s="3">
        <v>5</v>
      </c>
      <c r="AS13" s="5" t="str">
        <f t="shared" si="3"/>
        <v>A</v>
      </c>
      <c r="AT13" s="3">
        <v>0</v>
      </c>
      <c r="AU13" s="3">
        <v>0</v>
      </c>
      <c r="AV13" s="3">
        <v>1</v>
      </c>
      <c r="AW13" s="3">
        <v>1</v>
      </c>
      <c r="AX13" s="3">
        <v>2</v>
      </c>
      <c r="AY13" s="3">
        <v>1</v>
      </c>
      <c r="AZ13" s="3">
        <v>5</v>
      </c>
      <c r="BA13" s="5" t="str">
        <f t="shared" si="4"/>
        <v>A</v>
      </c>
      <c r="BB13" s="4">
        <v>0</v>
      </c>
      <c r="BC13" s="4">
        <v>1</v>
      </c>
      <c r="BD13" s="4">
        <v>1</v>
      </c>
      <c r="BE13" s="4">
        <v>1</v>
      </c>
      <c r="BF13" s="3">
        <v>1</v>
      </c>
      <c r="BG13" s="3">
        <v>2</v>
      </c>
      <c r="BH13" s="3">
        <v>1</v>
      </c>
      <c r="BI13" s="3">
        <v>1</v>
      </c>
      <c r="BJ13" s="3">
        <v>5</v>
      </c>
      <c r="BK13" s="5" t="str">
        <f t="shared" si="5"/>
        <v>A</v>
      </c>
      <c r="BL13" s="3">
        <v>0</v>
      </c>
      <c r="BM13" s="5" t="str">
        <f t="shared" si="6"/>
        <v>A</v>
      </c>
      <c r="BN13" s="3">
        <v>5</v>
      </c>
      <c r="BO13" s="5" t="str">
        <f t="shared" si="7"/>
        <v>A</v>
      </c>
      <c r="BP13" s="4">
        <v>1</v>
      </c>
      <c r="BQ13" s="3">
        <v>4</v>
      </c>
      <c r="BR13" s="3" t="s">
        <v>401</v>
      </c>
      <c r="BS13" s="3">
        <v>0</v>
      </c>
      <c r="BT13" s="3">
        <v>1</v>
      </c>
      <c r="BU13" s="3">
        <v>0</v>
      </c>
      <c r="BV13" s="3">
        <v>0</v>
      </c>
      <c r="BW13" s="4">
        <v>1</v>
      </c>
      <c r="BX13" s="3">
        <v>11</v>
      </c>
      <c r="BY13" s="3">
        <v>9</v>
      </c>
      <c r="BZ13" s="3">
        <v>256</v>
      </c>
      <c r="CA13" s="3">
        <v>0</v>
      </c>
      <c r="CB13" s="3">
        <v>0</v>
      </c>
      <c r="CC13" s="3">
        <v>0</v>
      </c>
      <c r="CD13" s="3" t="s">
        <v>268</v>
      </c>
      <c r="CE13" s="3">
        <v>0</v>
      </c>
      <c r="CF13" s="3"/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 t="s">
        <v>268</v>
      </c>
      <c r="CQ13" s="3">
        <v>0</v>
      </c>
      <c r="CR13" s="3">
        <v>0</v>
      </c>
      <c r="CS13" s="3" t="s">
        <v>402</v>
      </c>
      <c r="CT13" s="3">
        <v>41879</v>
      </c>
      <c r="CU13" s="3">
        <v>229.675228</v>
      </c>
      <c r="CV13" s="3">
        <v>22855</v>
      </c>
      <c r="CW13" s="3">
        <v>35.434826999999999</v>
      </c>
      <c r="CX13" s="3">
        <v>1</v>
      </c>
      <c r="CY13" s="3">
        <v>1</v>
      </c>
      <c r="CZ13" s="3">
        <v>18</v>
      </c>
      <c r="DA13" s="3">
        <v>14</v>
      </c>
      <c r="DB13" s="3">
        <v>4</v>
      </c>
      <c r="DC13" s="3">
        <v>18</v>
      </c>
      <c r="DD13" s="3">
        <v>77.78</v>
      </c>
      <c r="DE13" s="3">
        <v>100</v>
      </c>
      <c r="DF13" s="6">
        <v>41727</v>
      </c>
      <c r="DG13" s="7">
        <v>229.69</v>
      </c>
      <c r="DH13" s="6">
        <v>22733</v>
      </c>
      <c r="DI13" s="6">
        <v>35.43</v>
      </c>
      <c r="DJ13" s="6">
        <v>1</v>
      </c>
      <c r="DK13" s="6">
        <v>1</v>
      </c>
      <c r="DL13" s="6">
        <v>18</v>
      </c>
      <c r="DM13" s="6">
        <v>12</v>
      </c>
      <c r="DN13" s="6">
        <v>4</v>
      </c>
      <c r="DO13" s="6">
        <v>16</v>
      </c>
      <c r="DP13" s="7">
        <v>66.67</v>
      </c>
      <c r="DQ13" s="7">
        <v>88.89</v>
      </c>
      <c r="DR13" s="7">
        <v>67.09</v>
      </c>
      <c r="DS13" s="7">
        <v>91.68</v>
      </c>
    </row>
    <row r="14" spans="1:123" s="1" customFormat="1" ht="48">
      <c r="A14" s="3" t="s">
        <v>304</v>
      </c>
      <c r="B14" s="3" t="s">
        <v>403</v>
      </c>
      <c r="C14" s="4">
        <v>1</v>
      </c>
      <c r="D14" s="3" t="s">
        <v>404</v>
      </c>
      <c r="E14" s="3" t="s">
        <v>292</v>
      </c>
      <c r="F14" s="8">
        <v>1007</v>
      </c>
      <c r="G14" s="3">
        <v>76312</v>
      </c>
      <c r="H14" s="3" t="s">
        <v>405</v>
      </c>
      <c r="I14" s="3" t="s">
        <v>406</v>
      </c>
      <c r="J14" s="3" t="s">
        <v>407</v>
      </c>
      <c r="K14" s="3" t="s">
        <v>266</v>
      </c>
      <c r="L14" s="3" t="s">
        <v>286</v>
      </c>
      <c r="M14" s="3" t="s">
        <v>408</v>
      </c>
      <c r="N14" s="3"/>
      <c r="O14" s="3">
        <v>724192851</v>
      </c>
      <c r="P14" s="3" t="s">
        <v>409</v>
      </c>
      <c r="Q14" s="3" t="s">
        <v>266</v>
      </c>
      <c r="R14" s="3" t="s">
        <v>288</v>
      </c>
      <c r="S14" s="3" t="s">
        <v>410</v>
      </c>
      <c r="T14" s="3"/>
      <c r="U14" s="3">
        <v>777471132</v>
      </c>
      <c r="V14" s="3" t="s">
        <v>411</v>
      </c>
      <c r="W14" s="3">
        <v>2</v>
      </c>
      <c r="X14" s="3">
        <v>0</v>
      </c>
      <c r="Y14" s="3">
        <v>2</v>
      </c>
      <c r="Z14" s="3">
        <v>1.3</v>
      </c>
      <c r="AA14" s="3">
        <v>0</v>
      </c>
      <c r="AB14" s="3">
        <v>1.3</v>
      </c>
      <c r="AC14" s="5" t="str">
        <f t="shared" si="0"/>
        <v>A</v>
      </c>
      <c r="AD14" s="3">
        <v>1</v>
      </c>
      <c r="AE14" s="3">
        <v>1</v>
      </c>
      <c r="AF14" s="3">
        <v>0</v>
      </c>
      <c r="AG14" s="3">
        <v>2</v>
      </c>
      <c r="AH14" s="5" t="str">
        <f t="shared" si="1"/>
        <v>A</v>
      </c>
      <c r="AI14" s="3">
        <v>0</v>
      </c>
      <c r="AJ14" s="3">
        <v>0</v>
      </c>
      <c r="AK14" s="3">
        <v>0</v>
      </c>
      <c r="AL14" s="3">
        <v>2</v>
      </c>
      <c r="AM14" s="3">
        <v>2</v>
      </c>
      <c r="AN14" s="5" t="str">
        <f t="shared" si="2"/>
        <v>A</v>
      </c>
      <c r="AO14" s="3">
        <v>1</v>
      </c>
      <c r="AP14" s="3">
        <v>0</v>
      </c>
      <c r="AQ14" s="3">
        <v>1</v>
      </c>
      <c r="AR14" s="3">
        <v>2</v>
      </c>
      <c r="AS14" s="5" t="str">
        <f t="shared" si="3"/>
        <v>A</v>
      </c>
      <c r="AT14" s="3">
        <v>0</v>
      </c>
      <c r="AU14" s="3">
        <v>0</v>
      </c>
      <c r="AV14" s="3">
        <v>0</v>
      </c>
      <c r="AW14" s="3">
        <v>0</v>
      </c>
      <c r="AX14" s="3">
        <v>2</v>
      </c>
      <c r="AY14" s="3">
        <v>0</v>
      </c>
      <c r="AZ14" s="3">
        <v>2</v>
      </c>
      <c r="BA14" s="5" t="str">
        <f t="shared" si="4"/>
        <v>A</v>
      </c>
      <c r="BB14" s="4">
        <v>1</v>
      </c>
      <c r="BC14" s="4">
        <v>0</v>
      </c>
      <c r="BD14" s="4">
        <v>2</v>
      </c>
      <c r="BE14" s="4">
        <v>1</v>
      </c>
      <c r="BF14" s="3">
        <v>0.3</v>
      </c>
      <c r="BG14" s="3">
        <v>0.8</v>
      </c>
      <c r="BH14" s="3">
        <v>0.1</v>
      </c>
      <c r="BI14" s="3">
        <v>0.1</v>
      </c>
      <c r="BJ14" s="3">
        <v>1.3</v>
      </c>
      <c r="BK14" s="5" t="str">
        <f t="shared" si="5"/>
        <v>A</v>
      </c>
      <c r="BL14" s="3">
        <v>0</v>
      </c>
      <c r="BM14" s="5" t="str">
        <f t="shared" si="6"/>
        <v>A</v>
      </c>
      <c r="BN14" s="3">
        <v>1.3</v>
      </c>
      <c r="BO14" s="5" t="str">
        <f t="shared" si="7"/>
        <v>A</v>
      </c>
      <c r="BP14" s="4">
        <v>1</v>
      </c>
      <c r="BQ14" s="3">
        <v>2</v>
      </c>
      <c r="BR14" s="3" t="s">
        <v>412</v>
      </c>
      <c r="BS14" s="3">
        <v>0</v>
      </c>
      <c r="BT14" s="3">
        <v>1</v>
      </c>
      <c r="BU14" s="3">
        <v>0</v>
      </c>
      <c r="BV14" s="3">
        <v>0</v>
      </c>
      <c r="BW14" s="4">
        <v>1</v>
      </c>
      <c r="BX14" s="3">
        <v>5</v>
      </c>
      <c r="BY14" s="3">
        <v>2</v>
      </c>
      <c r="BZ14" s="3">
        <v>19</v>
      </c>
      <c r="CA14" s="3">
        <v>0</v>
      </c>
      <c r="CB14" s="3">
        <v>0</v>
      </c>
      <c r="CC14" s="3">
        <v>0</v>
      </c>
      <c r="CD14" s="3"/>
      <c r="CE14" s="3">
        <v>0</v>
      </c>
      <c r="CF14" s="3"/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/>
      <c r="CP14" s="3"/>
      <c r="CQ14" s="3"/>
      <c r="CR14" s="3"/>
      <c r="CS14" s="3"/>
      <c r="CT14" s="3">
        <v>16802</v>
      </c>
      <c r="CU14" s="3">
        <v>146.04390900000001</v>
      </c>
      <c r="CV14" s="3">
        <v>4691</v>
      </c>
      <c r="CW14" s="3">
        <v>28.54853</v>
      </c>
      <c r="CX14" s="3">
        <v>2</v>
      </c>
      <c r="CY14" s="3">
        <v>1</v>
      </c>
      <c r="CZ14" s="3">
        <v>16</v>
      </c>
      <c r="DA14" s="3">
        <v>15</v>
      </c>
      <c r="DB14" s="3">
        <v>1</v>
      </c>
      <c r="DC14" s="3">
        <v>16</v>
      </c>
      <c r="DD14" s="3">
        <v>93.75</v>
      </c>
      <c r="DE14" s="3">
        <v>100</v>
      </c>
      <c r="DF14" s="6">
        <v>16830</v>
      </c>
      <c r="DG14" s="7">
        <v>146.06</v>
      </c>
      <c r="DH14" s="6">
        <v>4698</v>
      </c>
      <c r="DI14" s="6">
        <v>28.57</v>
      </c>
      <c r="DJ14" s="6">
        <v>2</v>
      </c>
      <c r="DK14" s="6">
        <v>1</v>
      </c>
      <c r="DL14" s="6">
        <v>16</v>
      </c>
      <c r="DM14" s="6">
        <v>15</v>
      </c>
      <c r="DN14" s="6">
        <v>1</v>
      </c>
      <c r="DO14" s="6">
        <v>16</v>
      </c>
      <c r="DP14" s="7">
        <v>93.75</v>
      </c>
      <c r="DQ14" s="7">
        <v>100</v>
      </c>
      <c r="DR14" s="7">
        <v>95.13</v>
      </c>
      <c r="DS14" s="7">
        <v>100</v>
      </c>
    </row>
    <row r="15" spans="1:123" s="1" customFormat="1" ht="24">
      <c r="A15" s="3" t="s">
        <v>304</v>
      </c>
      <c r="B15" s="3" t="s">
        <v>413</v>
      </c>
      <c r="C15" s="4">
        <v>1</v>
      </c>
      <c r="D15" s="3" t="s">
        <v>414</v>
      </c>
      <c r="E15" s="3" t="s">
        <v>415</v>
      </c>
      <c r="F15" s="8">
        <v>1080</v>
      </c>
      <c r="G15" s="3">
        <v>75524</v>
      </c>
      <c r="H15" s="3" t="s">
        <v>416</v>
      </c>
      <c r="I15" s="3" t="s">
        <v>417</v>
      </c>
      <c r="J15" s="3" t="s">
        <v>418</v>
      </c>
      <c r="K15" s="3" t="s">
        <v>419</v>
      </c>
      <c r="L15" s="3" t="s">
        <v>303</v>
      </c>
      <c r="M15" s="3" t="s">
        <v>420</v>
      </c>
      <c r="N15" s="3"/>
      <c r="O15" s="3">
        <v>571491321</v>
      </c>
      <c r="P15" s="3" t="s">
        <v>421</v>
      </c>
      <c r="Q15" s="3"/>
      <c r="R15" s="3"/>
      <c r="S15" s="3"/>
      <c r="T15" s="3"/>
      <c r="U15" s="3"/>
      <c r="V15" s="3"/>
      <c r="W15" s="3">
        <v>4</v>
      </c>
      <c r="X15" s="3">
        <v>1</v>
      </c>
      <c r="Y15" s="3">
        <v>5</v>
      </c>
      <c r="Z15" s="3">
        <v>4</v>
      </c>
      <c r="AA15" s="3">
        <v>0.5</v>
      </c>
      <c r="AB15" s="3">
        <v>4.5</v>
      </c>
      <c r="AC15" s="5" t="str">
        <f t="shared" si="0"/>
        <v>A</v>
      </c>
      <c r="AD15" s="3">
        <v>4</v>
      </c>
      <c r="AE15" s="3">
        <v>0</v>
      </c>
      <c r="AF15" s="3">
        <v>0</v>
      </c>
      <c r="AG15" s="3">
        <v>4</v>
      </c>
      <c r="AH15" s="5" t="str">
        <f t="shared" si="1"/>
        <v>A</v>
      </c>
      <c r="AI15" s="3">
        <v>0</v>
      </c>
      <c r="AJ15" s="3">
        <v>1</v>
      </c>
      <c r="AK15" s="3">
        <v>0</v>
      </c>
      <c r="AL15" s="3">
        <v>4</v>
      </c>
      <c r="AM15" s="3">
        <v>5</v>
      </c>
      <c r="AN15" s="5" t="str">
        <f t="shared" si="2"/>
        <v>A</v>
      </c>
      <c r="AO15" s="3">
        <v>2</v>
      </c>
      <c r="AP15" s="3">
        <v>0</v>
      </c>
      <c r="AQ15" s="3">
        <v>3</v>
      </c>
      <c r="AR15" s="3">
        <v>5</v>
      </c>
      <c r="AS15" s="5" t="str">
        <f t="shared" si="3"/>
        <v>A</v>
      </c>
      <c r="AT15" s="3">
        <v>0</v>
      </c>
      <c r="AU15" s="3">
        <v>0</v>
      </c>
      <c r="AV15" s="3">
        <v>1</v>
      </c>
      <c r="AW15" s="3">
        <v>0</v>
      </c>
      <c r="AX15" s="3">
        <v>4</v>
      </c>
      <c r="AY15" s="3">
        <v>0</v>
      </c>
      <c r="AZ15" s="3">
        <v>5</v>
      </c>
      <c r="BA15" s="5" t="str">
        <f t="shared" si="4"/>
        <v>A</v>
      </c>
      <c r="BB15" s="4">
        <v>1</v>
      </c>
      <c r="BC15" s="4"/>
      <c r="BD15" s="4">
        <v>3</v>
      </c>
      <c r="BE15" s="4"/>
      <c r="BF15" s="3">
        <v>0.8</v>
      </c>
      <c r="BG15" s="3">
        <v>2.4</v>
      </c>
      <c r="BH15" s="3">
        <v>0.8</v>
      </c>
      <c r="BI15" s="3"/>
      <c r="BJ15" s="3">
        <v>4</v>
      </c>
      <c r="BK15" s="5" t="str">
        <f t="shared" si="5"/>
        <v>A</v>
      </c>
      <c r="BL15" s="3">
        <v>0.5</v>
      </c>
      <c r="BM15" s="5" t="str">
        <f t="shared" si="6"/>
        <v>A</v>
      </c>
      <c r="BN15" s="3">
        <v>4.5</v>
      </c>
      <c r="BO15" s="5" t="str">
        <f t="shared" si="7"/>
        <v>A</v>
      </c>
      <c r="BP15" s="4">
        <v>1</v>
      </c>
      <c r="BQ15" s="3"/>
      <c r="BR15" s="3"/>
      <c r="BS15" s="3"/>
      <c r="BT15" s="3">
        <v>11</v>
      </c>
      <c r="BU15" s="3"/>
      <c r="BV15" s="3"/>
      <c r="BW15" s="4">
        <v>1</v>
      </c>
      <c r="BX15" s="3">
        <v>21</v>
      </c>
      <c r="BY15" s="3">
        <v>1679</v>
      </c>
      <c r="BZ15" s="3">
        <v>2427</v>
      </c>
      <c r="CA15" s="3"/>
      <c r="CB15" s="3"/>
      <c r="CC15" s="3"/>
      <c r="CD15" s="3"/>
      <c r="CE15" s="3"/>
      <c r="CF15" s="3"/>
      <c r="CG15" s="3">
        <v>0</v>
      </c>
      <c r="CH15" s="3"/>
      <c r="CI15" s="3"/>
      <c r="CJ15" s="3"/>
      <c r="CK15" s="3"/>
      <c r="CL15" s="3"/>
      <c r="CM15" s="3">
        <v>0</v>
      </c>
      <c r="CN15" s="3"/>
      <c r="CO15" s="3"/>
      <c r="CP15" s="3"/>
      <c r="CQ15" s="3"/>
      <c r="CR15" s="3"/>
      <c r="CS15" s="3" t="s">
        <v>422</v>
      </c>
      <c r="CT15" s="3">
        <v>66665</v>
      </c>
      <c r="CU15" s="3">
        <v>662.21393599999999</v>
      </c>
      <c r="CV15" s="3">
        <v>26817</v>
      </c>
      <c r="CW15" s="3">
        <v>57.607340000000001</v>
      </c>
      <c r="CX15" s="3">
        <v>3</v>
      </c>
      <c r="CY15" s="3">
        <v>3</v>
      </c>
      <c r="CZ15" s="3">
        <v>32</v>
      </c>
      <c r="DA15" s="3">
        <v>6</v>
      </c>
      <c r="DB15" s="3">
        <v>26</v>
      </c>
      <c r="DC15" s="3">
        <v>32</v>
      </c>
      <c r="DD15" s="3">
        <v>18.75</v>
      </c>
      <c r="DE15" s="3">
        <v>100</v>
      </c>
      <c r="DF15" s="6">
        <v>66485</v>
      </c>
      <c r="DG15" s="7">
        <v>662.21</v>
      </c>
      <c r="DH15" s="6">
        <v>26668</v>
      </c>
      <c r="DI15" s="6">
        <v>57.61</v>
      </c>
      <c r="DJ15" s="6">
        <v>3</v>
      </c>
      <c r="DK15" s="6">
        <v>3</v>
      </c>
      <c r="DL15" s="6">
        <v>32</v>
      </c>
      <c r="DM15" s="6">
        <v>8</v>
      </c>
      <c r="DN15" s="6">
        <v>23</v>
      </c>
      <c r="DO15" s="6">
        <v>31</v>
      </c>
      <c r="DP15" s="7">
        <v>25</v>
      </c>
      <c r="DQ15" s="7">
        <v>96.88</v>
      </c>
      <c r="DR15" s="7">
        <v>24.6</v>
      </c>
      <c r="DS15" s="7">
        <v>98.91</v>
      </c>
    </row>
    <row r="16" spans="1:123" s="1" customFormat="1" ht="36">
      <c r="A16" s="3" t="s">
        <v>304</v>
      </c>
      <c r="B16" s="3" t="s">
        <v>423</v>
      </c>
      <c r="C16" s="4">
        <v>1</v>
      </c>
      <c r="D16" s="3" t="s">
        <v>424</v>
      </c>
      <c r="E16" s="3" t="s">
        <v>278</v>
      </c>
      <c r="F16" s="8">
        <v>12</v>
      </c>
      <c r="G16" s="3">
        <v>76140</v>
      </c>
      <c r="H16" s="3" t="s">
        <v>425</v>
      </c>
      <c r="I16" s="3" t="s">
        <v>426</v>
      </c>
      <c r="J16" s="3" t="s">
        <v>427</v>
      </c>
      <c r="K16" s="3" t="s">
        <v>266</v>
      </c>
      <c r="L16" s="3" t="s">
        <v>281</v>
      </c>
      <c r="M16" s="3" t="s">
        <v>428</v>
      </c>
      <c r="N16" s="3"/>
      <c r="O16" s="3">
        <v>577630239</v>
      </c>
      <c r="P16" s="3" t="s">
        <v>429</v>
      </c>
      <c r="Q16" s="3" t="s">
        <v>271</v>
      </c>
      <c r="R16" s="3" t="s">
        <v>295</v>
      </c>
      <c r="S16" s="3" t="s">
        <v>430</v>
      </c>
      <c r="T16" s="3"/>
      <c r="U16" s="3">
        <v>577630298</v>
      </c>
      <c r="V16" s="3" t="s">
        <v>431</v>
      </c>
      <c r="W16" s="3">
        <v>3</v>
      </c>
      <c r="X16" s="3">
        <v>2</v>
      </c>
      <c r="Y16" s="3">
        <v>5</v>
      </c>
      <c r="Z16" s="3">
        <v>3</v>
      </c>
      <c r="AA16" s="3">
        <v>1.88</v>
      </c>
      <c r="AB16" s="3">
        <v>4.88</v>
      </c>
      <c r="AC16" s="5" t="str">
        <f t="shared" si="0"/>
        <v>A</v>
      </c>
      <c r="AD16" s="3">
        <v>1</v>
      </c>
      <c r="AE16" s="3">
        <v>4</v>
      </c>
      <c r="AF16" s="3">
        <v>0</v>
      </c>
      <c r="AG16" s="3">
        <v>5</v>
      </c>
      <c r="AH16" s="5" t="str">
        <f t="shared" si="1"/>
        <v>A</v>
      </c>
      <c r="AI16" s="3">
        <v>0</v>
      </c>
      <c r="AJ16" s="3">
        <v>2</v>
      </c>
      <c r="AK16" s="3">
        <v>1</v>
      </c>
      <c r="AL16" s="3">
        <v>2</v>
      </c>
      <c r="AM16" s="3">
        <v>5</v>
      </c>
      <c r="AN16" s="5" t="str">
        <f t="shared" si="2"/>
        <v>A</v>
      </c>
      <c r="AO16" s="3">
        <v>3</v>
      </c>
      <c r="AP16" s="3">
        <v>1</v>
      </c>
      <c r="AQ16" s="3">
        <v>1</v>
      </c>
      <c r="AR16" s="3">
        <v>5</v>
      </c>
      <c r="AS16" s="5" t="str">
        <f t="shared" si="3"/>
        <v>A</v>
      </c>
      <c r="AT16" s="3">
        <v>0</v>
      </c>
      <c r="AU16" s="3">
        <v>0</v>
      </c>
      <c r="AV16" s="3">
        <v>0</v>
      </c>
      <c r="AW16" s="3">
        <v>0</v>
      </c>
      <c r="AX16" s="3">
        <v>5</v>
      </c>
      <c r="AY16" s="3">
        <v>0</v>
      </c>
      <c r="AZ16" s="3">
        <v>5</v>
      </c>
      <c r="BA16" s="5" t="str">
        <f t="shared" si="4"/>
        <v>A</v>
      </c>
      <c r="BB16" s="4">
        <v>1</v>
      </c>
      <c r="BC16" s="4">
        <v>1</v>
      </c>
      <c r="BD16" s="4">
        <v>2</v>
      </c>
      <c r="BE16" s="4">
        <v>1</v>
      </c>
      <c r="BF16" s="3">
        <v>1</v>
      </c>
      <c r="BG16" s="3">
        <v>2</v>
      </c>
      <c r="BH16" s="3"/>
      <c r="BI16" s="3"/>
      <c r="BJ16" s="3">
        <v>3</v>
      </c>
      <c r="BK16" s="5" t="str">
        <f t="shared" si="5"/>
        <v>A</v>
      </c>
      <c r="BL16" s="3">
        <v>1.88</v>
      </c>
      <c r="BM16" s="5" t="str">
        <f t="shared" si="6"/>
        <v>A</v>
      </c>
      <c r="BN16" s="3">
        <v>4.88</v>
      </c>
      <c r="BO16" s="5" t="str">
        <f t="shared" si="7"/>
        <v>A</v>
      </c>
      <c r="BP16" s="4">
        <v>1</v>
      </c>
      <c r="BQ16" s="3">
        <v>1</v>
      </c>
      <c r="BR16" s="3" t="s">
        <v>298</v>
      </c>
      <c r="BS16" s="3">
        <v>0</v>
      </c>
      <c r="BT16" s="3">
        <v>4</v>
      </c>
      <c r="BU16" s="3">
        <v>1</v>
      </c>
      <c r="BV16" s="3">
        <v>0</v>
      </c>
      <c r="BW16" s="4">
        <v>1</v>
      </c>
      <c r="BX16" s="3">
        <v>12</v>
      </c>
      <c r="BY16" s="3">
        <v>12</v>
      </c>
      <c r="BZ16" s="3">
        <v>103</v>
      </c>
      <c r="CA16" s="3">
        <v>1</v>
      </c>
      <c r="CB16" s="3">
        <v>1</v>
      </c>
      <c r="CC16" s="3">
        <v>0</v>
      </c>
      <c r="CD16" s="3"/>
      <c r="CE16" s="3">
        <v>2</v>
      </c>
      <c r="CF16" s="3" t="s">
        <v>432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1</v>
      </c>
      <c r="CR16" s="3">
        <v>0</v>
      </c>
      <c r="CS16" s="3" t="s">
        <v>433</v>
      </c>
      <c r="CT16" s="3"/>
      <c r="CU16" s="3"/>
      <c r="CV16" s="3"/>
      <c r="CW16" s="3"/>
      <c r="CX16" s="3"/>
      <c r="CY16" s="3"/>
      <c r="CZ16" s="3"/>
      <c r="DA16" s="3"/>
      <c r="DB16" s="3"/>
      <c r="DC16" s="3">
        <v>0</v>
      </c>
      <c r="DD16" s="3"/>
      <c r="DE16" s="3"/>
      <c r="DF16" s="6">
        <v>99013</v>
      </c>
      <c r="DG16" s="7">
        <v>350.37</v>
      </c>
      <c r="DH16" s="6">
        <v>75278</v>
      </c>
      <c r="DI16" s="6">
        <v>102.83</v>
      </c>
      <c r="DJ16" s="6">
        <v>3</v>
      </c>
      <c r="DK16" s="6">
        <v>1</v>
      </c>
      <c r="DL16" s="6">
        <v>30</v>
      </c>
      <c r="DM16" s="6">
        <v>19</v>
      </c>
      <c r="DN16" s="6">
        <v>11</v>
      </c>
      <c r="DO16" s="6">
        <v>30</v>
      </c>
      <c r="DP16" s="7">
        <v>63.33</v>
      </c>
      <c r="DQ16" s="7">
        <v>100</v>
      </c>
      <c r="DR16" s="7">
        <v>82.28</v>
      </c>
      <c r="DS16" s="7">
        <v>100</v>
      </c>
    </row>
    <row r="17" spans="6:34">
      <c r="F17" s="11"/>
      <c r="AH17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2015-08-19T05:04:25Z</dcterms:created>
  <dcterms:modified xsi:type="dcterms:W3CDTF">2015-08-19T05:04:27Z</dcterms:modified>
</cp:coreProperties>
</file>