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88.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89.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90.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drawings/drawing91.xml" ContentType="application/vnd.openxmlformats-officedocument.drawing+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92.xml" ContentType="application/vnd.openxmlformats-officedocument.drawingml.chartshapes+xml"/>
  <Override PartName="/xl/charts/chart298.xml" ContentType="application/vnd.openxmlformats-officedocument.drawingml.chart+xml"/>
  <Override PartName="/xl/drawings/drawing93.xml" ContentType="application/vnd.openxmlformats-officedocument.drawingml.chartshapes+xml"/>
  <Override PartName="/xl/charts/chart299.xml" ContentType="application/vnd.openxmlformats-officedocument.drawingml.chart+xml"/>
  <Override PartName="/xl/drawings/drawing94.xml" ContentType="application/vnd.openxmlformats-officedocument.drawingml.chartshapes+xml"/>
  <Override PartName="/xl/charts/chart300.xml" ContentType="application/vnd.openxmlformats-officedocument.drawingml.chart+xml"/>
  <Override PartName="/xl/drawings/drawing95.xml" ContentType="application/vnd.openxmlformats-officedocument.drawingml.chartshapes+xml"/>
  <Override PartName="/xl/charts/chart301.xml" ContentType="application/vnd.openxmlformats-officedocument.drawingml.chart+xml"/>
  <Override PartName="/xl/drawings/drawing96.xml" ContentType="application/vnd.openxmlformats-officedocument.drawingml.chartshapes+xml"/>
  <Override PartName="/xl/charts/chart302.xml" ContentType="application/vnd.openxmlformats-officedocument.drawingml.chart+xml"/>
  <Override PartName="/xl/drawings/drawing97.xml" ContentType="application/vnd.openxmlformats-officedocument.drawingml.chartshapes+xml"/>
  <Override PartName="/xl/charts/chart303.xml" ContentType="application/vnd.openxmlformats-officedocument.drawingml.chart+xml"/>
  <Override PartName="/xl/drawings/drawing98.xml" ContentType="application/vnd.openxmlformats-officedocument.drawingml.chartshapes+xml"/>
  <Override PartName="/xl/charts/chart304.xml" ContentType="application/vnd.openxmlformats-officedocument.drawingml.chart+xml"/>
  <Override PartName="/xl/drawings/drawing99.xml" ContentType="application/vnd.openxmlformats-officedocument.drawingml.chartshapes+xml"/>
  <Override PartName="/xl/charts/chart305.xml" ContentType="application/vnd.openxmlformats-officedocument.drawingml.chart+xml"/>
  <Override PartName="/xl/drawings/drawing100.xml" ContentType="application/vnd.openxmlformats-officedocument.drawingml.chartshapes+xml"/>
  <Override PartName="/xl/charts/chart306.xml" ContentType="application/vnd.openxmlformats-officedocument.drawingml.chart+xml"/>
  <Override PartName="/xl/drawings/drawing101.xml" ContentType="application/vnd.openxmlformats-officedocument.drawingml.chartshapes+xml"/>
  <Override PartName="/xl/charts/chart307.xml" ContentType="application/vnd.openxmlformats-officedocument.drawingml.chart+xml"/>
  <Override PartName="/xl/drawings/drawing102.xml" ContentType="application/vnd.openxmlformats-officedocument.drawingml.chartshapes+xml"/>
  <Override PartName="/xl/charts/chart308.xml" ContentType="application/vnd.openxmlformats-officedocument.drawingml.chart+xml"/>
  <Override PartName="/xl/drawings/drawing103.xml" ContentType="application/vnd.openxmlformats-officedocument.drawingml.chartshapes+xml"/>
  <Override PartName="/xl/charts/chart309.xml" ContentType="application/vnd.openxmlformats-officedocument.drawingml.chart+xml"/>
  <Override PartName="/xl/drawings/drawing104.xml" ContentType="application/vnd.openxmlformats-officedocument.drawingml.chartshapes+xml"/>
  <Override PartName="/xl/charts/chart310.xml" ContentType="application/vnd.openxmlformats-officedocument.drawingml.chart+xml"/>
  <Override PartName="/xl/drawings/drawing105.xml" ContentType="application/vnd.openxmlformats-officedocument.drawingml.chartshapes+xml"/>
  <Override PartName="/xl/charts/chart311.xml" ContentType="application/vnd.openxmlformats-officedocument.drawingml.chart+xml"/>
  <Override PartName="/xl/drawings/drawing106.xml" ContentType="application/vnd.openxmlformats-officedocument.drawingml.chartshapes+xml"/>
  <Override PartName="/xl/charts/chart312.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313.xml" ContentType="application/vnd.openxmlformats-officedocument.drawingml.chart+xml"/>
  <Override PartName="/xl/drawings/drawing109.xml" ContentType="application/vnd.openxmlformats-officedocument.drawingml.chartshapes+xml"/>
  <Override PartName="/xl/charts/chart314.xml" ContentType="application/vnd.openxmlformats-officedocument.drawingml.chart+xml"/>
  <Override PartName="/xl/drawings/drawing110.xml" ContentType="application/vnd.openxmlformats-officedocument.drawingml.chartshapes+xml"/>
  <Override PartName="/xl/charts/chart315.xml" ContentType="application/vnd.openxmlformats-officedocument.drawingml.chart+xml"/>
  <Override PartName="/xl/drawings/drawing111.xml" ContentType="application/vnd.openxmlformats-officedocument.drawingml.chartshapes+xml"/>
  <Override PartName="/xl/charts/chart316.xml" ContentType="application/vnd.openxmlformats-officedocument.drawingml.chart+xml"/>
  <Override PartName="/xl/drawings/drawing112.xml" ContentType="application/vnd.openxmlformats-officedocument.drawingml.chartshapes+xml"/>
  <Override PartName="/xl/charts/chart317.xml" ContentType="application/vnd.openxmlformats-officedocument.drawingml.chart+xml"/>
  <Override PartName="/xl/drawings/drawing113.xml" ContentType="application/vnd.openxmlformats-officedocument.drawingml.chartshapes+xml"/>
  <Override PartName="/xl/charts/chart318.xml" ContentType="application/vnd.openxmlformats-officedocument.drawingml.chart+xml"/>
  <Override PartName="/xl/drawings/drawing114.xml" ContentType="application/vnd.openxmlformats-officedocument.drawingml.chartshapes+xml"/>
  <Override PartName="/xl/charts/chart319.xml" ContentType="application/vnd.openxmlformats-officedocument.drawingml.chart+xml"/>
  <Override PartName="/xl/drawings/drawing115.xml" ContentType="application/vnd.openxmlformats-officedocument.drawingml.chartshapes+xml"/>
  <Override PartName="/xl/charts/chart320.xml" ContentType="application/vnd.openxmlformats-officedocument.drawingml.chart+xml"/>
  <Override PartName="/xl/drawings/drawing116.xml" ContentType="application/vnd.openxmlformats-officedocument.drawingml.chartshapes+xml"/>
  <Override PartName="/xl/charts/chart321.xml" ContentType="application/vnd.openxmlformats-officedocument.drawingml.chart+xml"/>
  <Override PartName="/xl/drawings/drawing117.xml" ContentType="application/vnd.openxmlformats-officedocument.drawingml.chartshapes+xml"/>
  <Override PartName="/xl/charts/chart322.xml" ContentType="application/vnd.openxmlformats-officedocument.drawingml.chart+xml"/>
  <Override PartName="/xl/drawings/drawing118.xml" ContentType="application/vnd.openxmlformats-officedocument.drawingml.chartshapes+xml"/>
  <Override PartName="/xl/charts/chart323.xml" ContentType="application/vnd.openxmlformats-officedocument.drawingml.chart+xml"/>
  <Override PartName="/xl/drawings/drawing119.xml" ContentType="application/vnd.openxmlformats-officedocument.drawingml.chartshapes+xml"/>
  <Override PartName="/xl/charts/chart324.xml" ContentType="application/vnd.openxmlformats-officedocument.drawingml.chart+xml"/>
  <Override PartName="/xl/drawings/drawing120.xml" ContentType="application/vnd.openxmlformats-officedocument.drawingml.chartshapes+xml"/>
  <Override PartName="/xl/charts/chart325.xml" ContentType="application/vnd.openxmlformats-officedocument.drawingml.chart+xml"/>
  <Override PartName="/xl/drawings/drawing121.xml" ContentType="application/vnd.openxmlformats-officedocument.drawingml.chartshapes+xml"/>
  <Override PartName="/xl/charts/chart326.xml" ContentType="application/vnd.openxmlformats-officedocument.drawingml.chart+xml"/>
  <Override PartName="/xl/drawings/drawing122.xml" ContentType="application/vnd.openxmlformats-officedocument.drawingml.chartshapes+xml"/>
  <Override PartName="/xl/charts/chart327.xml" ContentType="application/vnd.openxmlformats-officedocument.drawingml.chart+xml"/>
  <Override PartName="/xl/drawings/drawing123.xml" ContentType="application/vnd.openxmlformats-officedocument.drawingml.chartshapes+xml"/>
  <Override PartName="/xl/charts/chart328.xml" ContentType="application/vnd.openxmlformats-officedocument.drawingml.chart+xml"/>
  <Override PartName="/xl/drawings/drawing124.xml" ContentType="application/vnd.openxmlformats-officedocument.drawingml.chartshapes+xml"/>
  <Override PartName="/xl/charts/chart329.xml" ContentType="application/vnd.openxmlformats-officedocument.drawingml.chart+xml"/>
  <Override PartName="/xl/drawings/drawing125.xml" ContentType="application/vnd.openxmlformats-officedocument.drawingml.chartshapes+xml"/>
  <Override PartName="/xl/charts/chart330.xml" ContentType="application/vnd.openxmlformats-officedocument.drawingml.chart+xml"/>
  <Override PartName="/xl/drawings/drawing126.xml" ContentType="application/vnd.openxmlformats-officedocument.drawingml.chartshapes+xml"/>
  <Override PartName="/xl/charts/chart331.xml" ContentType="application/vnd.openxmlformats-officedocument.drawingml.chart+xml"/>
  <Override PartName="/xl/drawings/drawing127.xml" ContentType="application/vnd.openxmlformats-officedocument.drawingml.chartshapes+xml"/>
  <Override PartName="/xl/charts/chart332.xml" ContentType="application/vnd.openxmlformats-officedocument.drawingml.chart+xml"/>
  <Override PartName="/xl/drawings/drawing128.xml" ContentType="application/vnd.openxmlformats-officedocument.drawingml.chartshapes+xml"/>
  <Override PartName="/xl/charts/chart333.xml" ContentType="application/vnd.openxmlformats-officedocument.drawingml.chart+xml"/>
  <Override PartName="/xl/drawings/drawing129.xml" ContentType="application/vnd.openxmlformats-officedocument.drawingml.chartshapes+xml"/>
  <Override PartName="/xl/charts/chart334.xml" ContentType="application/vnd.openxmlformats-officedocument.drawingml.chart+xml"/>
  <Override PartName="/xl/drawings/drawing130.xml" ContentType="application/vnd.openxmlformats-officedocument.drawingml.chartshapes+xml"/>
  <Override PartName="/xl/charts/chart335.xml" ContentType="application/vnd.openxmlformats-officedocument.drawingml.chart+xml"/>
  <Override PartName="/xl/drawings/drawing131.xml" ContentType="application/vnd.openxmlformats-officedocument.drawingml.chartshapes+xml"/>
  <Override PartName="/xl/charts/chart336.xml" ContentType="application/vnd.openxmlformats-officedocument.drawingml.chart+xml"/>
  <Override PartName="/xl/drawings/drawing132.xml" ContentType="application/vnd.openxmlformats-officedocument.drawingml.chartshapes+xml"/>
  <Override PartName="/xl/charts/chart337.xml" ContentType="application/vnd.openxmlformats-officedocument.drawingml.chart+xml"/>
  <Override PartName="/xl/drawings/drawing133.xml" ContentType="application/vnd.openxmlformats-officedocument.drawingml.chartshapes+xml"/>
  <Override PartName="/xl/charts/chart338.xml" ContentType="application/vnd.openxmlformats-officedocument.drawingml.chart+xml"/>
  <Override PartName="/xl/drawings/drawing134.xml" ContentType="application/vnd.openxmlformats-officedocument.drawingml.chartshapes+xml"/>
  <Override PartName="/xl/charts/chart339.xml" ContentType="application/vnd.openxmlformats-officedocument.drawingml.chart+xml"/>
  <Override PartName="/xl/drawings/drawing135.xml" ContentType="application/vnd.openxmlformats-officedocument.drawingml.chartshapes+xml"/>
  <Override PartName="/xl/charts/chart340.xml" ContentType="application/vnd.openxmlformats-officedocument.drawingml.chart+xml"/>
  <Override PartName="/xl/drawings/drawing136.xml" ContentType="application/vnd.openxmlformats-officedocument.drawingml.chartshapes+xml"/>
  <Override PartName="/xl/charts/chart341.xml" ContentType="application/vnd.openxmlformats-officedocument.drawingml.chart+xml"/>
  <Override PartName="/xl/drawings/drawing137.xml" ContentType="application/vnd.openxmlformats-officedocument.drawingml.chartshapes+xml"/>
  <Override PartName="/xl/charts/chart342.xml" ContentType="application/vnd.openxmlformats-officedocument.drawingml.chart+xml"/>
  <Override PartName="/xl/drawings/drawing138.xml" ContentType="application/vnd.openxmlformats-officedocument.drawingml.chartshapes+xml"/>
  <Override PartName="/xl/charts/chart343.xml" ContentType="application/vnd.openxmlformats-officedocument.drawingml.chart+xml"/>
  <Override PartName="/xl/drawings/drawing139.xml" ContentType="application/vnd.openxmlformats-officedocument.drawingml.chartshapes+xml"/>
  <Override PartName="/xl/charts/chart344.xml" ContentType="application/vnd.openxmlformats-officedocument.drawingml.chart+xml"/>
  <Override PartName="/xl/drawings/drawing140.xml" ContentType="application/vnd.openxmlformats-officedocument.drawingml.chartshapes+xml"/>
  <Override PartName="/xl/charts/chart345.xml" ContentType="application/vnd.openxmlformats-officedocument.drawingml.chart+xml"/>
  <Override PartName="/xl/drawings/drawing141.xml" ContentType="application/vnd.openxmlformats-officedocument.drawingml.chartshapes+xml"/>
  <Override PartName="/xl/charts/chart346.xml" ContentType="application/vnd.openxmlformats-officedocument.drawingml.chart+xml"/>
  <Override PartName="/xl/drawings/drawing142.xml" ContentType="application/vnd.openxmlformats-officedocument.drawingml.chartshapes+xml"/>
  <Override PartName="/xl/charts/chart347.xml" ContentType="application/vnd.openxmlformats-officedocument.drawingml.chart+xml"/>
  <Override PartName="/xl/drawings/drawing143.xml" ContentType="application/vnd.openxmlformats-officedocument.drawingml.chartshapes+xml"/>
  <Override PartName="/xl/charts/chart348.xml" ContentType="application/vnd.openxmlformats-officedocument.drawingml.chart+xml"/>
  <Override PartName="/xl/drawings/drawing144.xml" ContentType="application/vnd.openxmlformats-officedocument.drawingml.chartshapes+xml"/>
  <Override PartName="/xl/charts/chart349.xml" ContentType="application/vnd.openxmlformats-officedocument.drawingml.chart+xml"/>
  <Override PartName="/xl/drawings/drawing145.xml" ContentType="application/vnd.openxmlformats-officedocument.drawingml.chartshapes+xml"/>
  <Override PartName="/xl/charts/chart350.xml" ContentType="application/vnd.openxmlformats-officedocument.drawingml.chart+xml"/>
  <Override PartName="/xl/drawings/drawing146.xml" ContentType="application/vnd.openxmlformats-officedocument.drawingml.chartshapes+xml"/>
  <Override PartName="/xl/charts/chart351.xml" ContentType="application/vnd.openxmlformats-officedocument.drawingml.chart+xml"/>
  <Override PartName="/xl/drawings/drawing147.xml" ContentType="application/vnd.openxmlformats-officedocument.drawingml.chartshapes+xml"/>
  <Override PartName="/xl/charts/chart352.xml" ContentType="application/vnd.openxmlformats-officedocument.drawingml.chart+xml"/>
  <Override PartName="/xl/drawings/drawing148.xml" ContentType="application/vnd.openxmlformats-officedocument.drawingml.chartshapes+xml"/>
  <Override PartName="/xl/charts/chart353.xml" ContentType="application/vnd.openxmlformats-officedocument.drawingml.chart+xml"/>
  <Override PartName="/xl/drawings/drawing149.xml" ContentType="application/vnd.openxmlformats-officedocument.drawingml.chartshapes+xml"/>
  <Override PartName="/xl/charts/chart354.xml" ContentType="application/vnd.openxmlformats-officedocument.drawingml.chart+xml"/>
  <Override PartName="/xl/drawings/drawing150.xml" ContentType="application/vnd.openxmlformats-officedocument.drawingml.chartshapes+xml"/>
  <Override PartName="/xl/charts/chart355.xml" ContentType="application/vnd.openxmlformats-officedocument.drawingml.chart+xml"/>
  <Override PartName="/xl/drawings/drawing151.xml" ContentType="application/vnd.openxmlformats-officedocument.drawingml.chartshapes+xml"/>
  <Override PartName="/xl/charts/chart356.xml" ContentType="application/vnd.openxmlformats-officedocument.drawingml.chart+xml"/>
  <Override PartName="/xl/drawings/drawing152.xml" ContentType="application/vnd.openxmlformats-officedocument.drawingml.chartshapes+xml"/>
  <Override PartName="/xl/charts/chart357.xml" ContentType="application/vnd.openxmlformats-officedocument.drawingml.chart+xml"/>
  <Override PartName="/xl/drawings/drawing153.xml" ContentType="application/vnd.openxmlformats-officedocument.drawingml.chartshapes+xml"/>
  <Override PartName="/xl/charts/chart358.xml" ContentType="application/vnd.openxmlformats-officedocument.drawingml.chart+xml"/>
  <Override PartName="/xl/drawings/drawing154.xml" ContentType="application/vnd.openxmlformats-officedocument.drawingml.chartshapes+xml"/>
  <Override PartName="/xl/charts/chart359.xml" ContentType="application/vnd.openxmlformats-officedocument.drawingml.chart+xml"/>
  <Override PartName="/xl/drawings/drawing155.xml" ContentType="application/vnd.openxmlformats-officedocument.drawingml.chartshapes+xml"/>
  <Override PartName="/xl/charts/chart360.xml" ContentType="application/vnd.openxmlformats-officedocument.drawingml.chart+xml"/>
  <Override PartName="/xl/drawings/drawing156.xml" ContentType="application/vnd.openxmlformats-officedocument.drawingml.chartshapes+xml"/>
  <Override PartName="/xl/charts/chart361.xml" ContentType="application/vnd.openxmlformats-officedocument.drawingml.chart+xml"/>
  <Override PartName="/xl/drawings/drawing157.xml" ContentType="application/vnd.openxmlformats-officedocument.drawingml.chartshapes+xml"/>
  <Override PartName="/xl/charts/chart362.xml" ContentType="application/vnd.openxmlformats-officedocument.drawingml.chart+xml"/>
  <Override PartName="/xl/drawings/drawing158.xml" ContentType="application/vnd.openxmlformats-officedocument.drawingml.chartshapes+xml"/>
  <Override PartName="/xl/charts/chart363.xml" ContentType="application/vnd.openxmlformats-officedocument.drawingml.chart+xml"/>
  <Override PartName="/xl/drawings/drawing159.xml" ContentType="application/vnd.openxmlformats-officedocument.drawingml.chartshapes+xml"/>
  <Override PartName="/xl/charts/chart364.xml" ContentType="application/vnd.openxmlformats-officedocument.drawingml.chart+xml"/>
  <Override PartName="/xl/drawings/drawing160.xml" ContentType="application/vnd.openxmlformats-officedocument.drawingml.chartshapes+xml"/>
  <Override PartName="/xl/charts/chart365.xml" ContentType="application/vnd.openxmlformats-officedocument.drawingml.chart+xml"/>
  <Override PartName="/xl/drawings/drawing161.xml" ContentType="application/vnd.openxmlformats-officedocument.drawingml.chartshapes+xml"/>
  <Override PartName="/xl/charts/chart366.xml" ContentType="application/vnd.openxmlformats-officedocument.drawingml.chart+xml"/>
  <Override PartName="/xl/drawings/drawing162.xml" ContentType="application/vnd.openxmlformats-officedocument.drawingml.chartshapes+xml"/>
  <Override PartName="/xl/charts/chart367.xml" ContentType="application/vnd.openxmlformats-officedocument.drawingml.chart+xml"/>
  <Override PartName="/xl/drawings/drawing163.xml" ContentType="application/vnd.openxmlformats-officedocument.drawingml.chartshapes+xml"/>
  <Override PartName="/xl/charts/chart368.xml" ContentType="application/vnd.openxmlformats-officedocument.drawingml.chart+xml"/>
  <Override PartName="/xl/drawings/drawing164.xml" ContentType="application/vnd.openxmlformats-officedocument.drawingml.chartshapes+xml"/>
  <Override PartName="/xl/charts/chart369.xml" ContentType="application/vnd.openxmlformats-officedocument.drawingml.chart+xml"/>
  <Override PartName="/xl/drawings/drawing165.xml" ContentType="application/vnd.openxmlformats-officedocument.drawingml.chartshapes+xml"/>
  <Override PartName="/xl/charts/chart370.xml" ContentType="application/vnd.openxmlformats-officedocument.drawingml.chart+xml"/>
  <Override PartName="/xl/drawings/drawing166.xml" ContentType="application/vnd.openxmlformats-officedocument.drawingml.chartshapes+xml"/>
  <Override PartName="/xl/charts/chart371.xml" ContentType="application/vnd.openxmlformats-officedocument.drawingml.chart+xml"/>
  <Override PartName="/xl/drawings/drawing167.xml" ContentType="application/vnd.openxmlformats-officedocument.drawingml.chartshapes+xml"/>
  <Override PartName="/xl/charts/chart372.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373.xml" ContentType="application/vnd.openxmlformats-officedocument.drawingml.chart+xml"/>
  <Override PartName="/xl/drawings/drawing170.xml" ContentType="application/vnd.openxmlformats-officedocument.drawingml.chartshapes+xml"/>
  <Override PartName="/xl/charts/chart374.xml" ContentType="application/vnd.openxmlformats-officedocument.drawingml.chart+xml"/>
  <Override PartName="/xl/drawings/drawing171.xml" ContentType="application/vnd.openxmlformats-officedocument.drawingml.chartshapes+xml"/>
  <Override PartName="/xl/charts/chart375.xml" ContentType="application/vnd.openxmlformats-officedocument.drawingml.chart+xml"/>
  <Override PartName="/xl/drawings/drawing172.xml" ContentType="application/vnd.openxmlformats-officedocument.drawingml.chartshapes+xml"/>
  <Override PartName="/xl/charts/chart376.xml" ContentType="application/vnd.openxmlformats-officedocument.drawingml.chart+xml"/>
  <Override PartName="/xl/drawings/drawing173.xml" ContentType="application/vnd.openxmlformats-officedocument.drawingml.chartshapes+xml"/>
  <Override PartName="/xl/charts/chart377.xml" ContentType="application/vnd.openxmlformats-officedocument.drawingml.chart+xml"/>
  <Override PartName="/xl/charts/chart378.xml" ContentType="application/vnd.openxmlformats-officedocument.drawingml.chart+xml"/>
  <Override PartName="/xl/drawings/drawing174.xml" ContentType="application/vnd.openxmlformats-officedocument.drawingml.chartshapes+xml"/>
  <Override PartName="/xl/charts/chart379.xml" ContentType="application/vnd.openxmlformats-officedocument.drawingml.chart+xml"/>
  <Override PartName="/xl/drawings/drawing175.xml" ContentType="application/vnd.openxmlformats-officedocument.drawingml.chartshapes+xml"/>
  <Override PartName="/xl/charts/chart380.xml" ContentType="application/vnd.openxmlformats-officedocument.drawingml.chart+xml"/>
  <Override PartName="/xl/drawings/drawing176.xml" ContentType="application/vnd.openxmlformats-officedocument.drawingml.chartshapes+xml"/>
  <Override PartName="/xl/charts/chart381.xml" ContentType="application/vnd.openxmlformats-officedocument.drawingml.chart+xml"/>
  <Override PartName="/xl/drawings/drawing177.xml" ContentType="application/vnd.openxmlformats-officedocument.drawingml.chartshapes+xml"/>
  <Override PartName="/xl/charts/chart382.xml" ContentType="application/vnd.openxmlformats-officedocument.drawingml.chart+xml"/>
  <Override PartName="/xl/charts/chart383.xml" ContentType="application/vnd.openxmlformats-officedocument.drawingml.chart+xml"/>
  <Override PartName="/xl/drawings/drawing178.xml" ContentType="application/vnd.openxmlformats-officedocument.drawingml.chartshapes+xml"/>
  <Override PartName="/xl/charts/chart384.xml" ContentType="application/vnd.openxmlformats-officedocument.drawingml.chart+xml"/>
  <Override PartName="/xl/drawings/drawing179.xml" ContentType="application/vnd.openxmlformats-officedocument.drawingml.chartshapes+xml"/>
  <Override PartName="/xl/charts/chart385.xml" ContentType="application/vnd.openxmlformats-officedocument.drawingml.chart+xml"/>
  <Override PartName="/xl/drawings/drawing180.xml" ContentType="application/vnd.openxmlformats-officedocument.drawingml.chartshapes+xml"/>
  <Override PartName="/xl/charts/chart386.xml" ContentType="application/vnd.openxmlformats-officedocument.drawingml.chart+xml"/>
  <Override PartName="/xl/drawings/drawing181.xml" ContentType="application/vnd.openxmlformats-officedocument.drawingml.chartshapes+xml"/>
  <Override PartName="/xl/charts/chart387.xml" ContentType="application/vnd.openxmlformats-officedocument.drawingml.chart+xml"/>
  <Override PartName="/xl/charts/chart388.xml" ContentType="application/vnd.openxmlformats-officedocument.drawingml.chart+xml"/>
  <Override PartName="/xl/drawings/drawing182.xml" ContentType="application/vnd.openxmlformats-officedocument.drawingml.chartshapes+xml"/>
  <Override PartName="/xl/charts/chart389.xml" ContentType="application/vnd.openxmlformats-officedocument.drawingml.chart+xml"/>
  <Override PartName="/xl/drawings/drawing183.xml" ContentType="application/vnd.openxmlformats-officedocument.drawingml.chartshapes+xml"/>
  <Override PartName="/xl/charts/chart390.xml" ContentType="application/vnd.openxmlformats-officedocument.drawingml.chart+xml"/>
  <Override PartName="/xl/drawings/drawing184.xml" ContentType="application/vnd.openxmlformats-officedocument.drawingml.chartshapes+xml"/>
  <Override PartName="/xl/charts/chart391.xml" ContentType="application/vnd.openxmlformats-officedocument.drawingml.chart+xml"/>
  <Override PartName="/xl/drawings/drawing185.xml" ContentType="application/vnd.openxmlformats-officedocument.drawingml.chartshapes+xml"/>
  <Override PartName="/xl/charts/chart392.xml" ContentType="application/vnd.openxmlformats-officedocument.drawingml.chart+xml"/>
  <Override PartName="/xl/charts/chart393.xml" ContentType="application/vnd.openxmlformats-officedocument.drawingml.chart+xml"/>
  <Override PartName="/xl/drawings/drawing186.xml" ContentType="application/vnd.openxmlformats-officedocument.drawingml.chartshapes+xml"/>
  <Override PartName="/xl/charts/chart394.xml" ContentType="application/vnd.openxmlformats-officedocument.drawingml.chart+xml"/>
  <Override PartName="/xl/drawings/drawing187.xml" ContentType="application/vnd.openxmlformats-officedocument.drawingml.chartshapes+xml"/>
  <Override PartName="/xl/charts/chart395.xml" ContentType="application/vnd.openxmlformats-officedocument.drawingml.chart+xml"/>
  <Override PartName="/xl/drawings/drawing188.xml" ContentType="application/vnd.openxmlformats-officedocument.drawingml.chartshapes+xml"/>
  <Override PartName="/xl/charts/chart396.xml" ContentType="application/vnd.openxmlformats-officedocument.drawingml.chart+xml"/>
  <Override PartName="/xl/drawings/drawing189.xml" ContentType="application/vnd.openxmlformats-officedocument.drawingml.chartshapes+xml"/>
  <Override PartName="/xl/charts/chart397.xml" ContentType="application/vnd.openxmlformats-officedocument.drawingml.chart+xml"/>
  <Override PartName="/xl/charts/chart398.xml" ContentType="application/vnd.openxmlformats-officedocument.drawingml.chart+xml"/>
  <Override PartName="/xl/drawings/drawing190.xml" ContentType="application/vnd.openxmlformats-officedocument.drawingml.chartshapes+xml"/>
  <Override PartName="/xl/charts/chart399.xml" ContentType="application/vnd.openxmlformats-officedocument.drawingml.chart+xml"/>
  <Override PartName="/xl/drawings/drawing191.xml" ContentType="application/vnd.openxmlformats-officedocument.drawingml.chartshapes+xml"/>
  <Override PartName="/xl/charts/chart400.xml" ContentType="application/vnd.openxmlformats-officedocument.drawingml.chart+xml"/>
  <Override PartName="/xl/drawings/drawing192.xml" ContentType="application/vnd.openxmlformats-officedocument.drawingml.chartshapes+xml"/>
  <Override PartName="/xl/charts/chart401.xml" ContentType="application/vnd.openxmlformats-officedocument.drawingml.chart+xml"/>
  <Override PartName="/xl/drawings/drawing193.xml" ContentType="application/vnd.openxmlformats-officedocument.drawingml.chartshapes+xml"/>
  <Override PartName="/xl/charts/chart402.xml" ContentType="application/vnd.openxmlformats-officedocument.drawingml.chart+xml"/>
  <Override PartName="/xl/charts/chart403.xml" ContentType="application/vnd.openxmlformats-officedocument.drawingml.chart+xml"/>
  <Override PartName="/xl/drawings/drawing194.xml" ContentType="application/vnd.openxmlformats-officedocument.drawingml.chartshapes+xml"/>
  <Override PartName="/xl/charts/chart404.xml" ContentType="application/vnd.openxmlformats-officedocument.drawingml.chart+xml"/>
  <Override PartName="/xl/drawings/drawing195.xml" ContentType="application/vnd.openxmlformats-officedocument.drawingml.chartshapes+xml"/>
  <Override PartName="/xl/charts/chart405.xml" ContentType="application/vnd.openxmlformats-officedocument.drawingml.chart+xml"/>
  <Override PartName="/xl/drawings/drawing196.xml" ContentType="application/vnd.openxmlformats-officedocument.drawingml.chartshapes+xml"/>
  <Override PartName="/xl/charts/chart406.xml" ContentType="application/vnd.openxmlformats-officedocument.drawingml.chart+xml"/>
  <Override PartName="/xl/drawings/drawing197.xml" ContentType="application/vnd.openxmlformats-officedocument.drawingml.chartshapes+xml"/>
  <Override PartName="/xl/charts/chart407.xml" ContentType="application/vnd.openxmlformats-officedocument.drawingml.chart+xml"/>
  <Override PartName="/xl/charts/chart408.xml" ContentType="application/vnd.openxmlformats-officedocument.drawingml.chart+xml"/>
  <Override PartName="/xl/drawings/drawing198.xml" ContentType="application/vnd.openxmlformats-officedocument.drawingml.chartshapes+xml"/>
  <Override PartName="/xl/charts/chart409.xml" ContentType="application/vnd.openxmlformats-officedocument.drawingml.chart+xml"/>
  <Override PartName="/xl/drawings/drawing199.xml" ContentType="application/vnd.openxmlformats-officedocument.drawingml.chartshapes+xml"/>
  <Override PartName="/xl/charts/chart410.xml" ContentType="application/vnd.openxmlformats-officedocument.drawingml.chart+xml"/>
  <Override PartName="/xl/drawings/drawing200.xml" ContentType="application/vnd.openxmlformats-officedocument.drawingml.chartshapes+xml"/>
  <Override PartName="/xl/charts/chart411.xml" ContentType="application/vnd.openxmlformats-officedocument.drawingml.chart+xml"/>
  <Override PartName="/xl/drawings/drawing201.xml" ContentType="application/vnd.openxmlformats-officedocument.drawingml.chartshapes+xml"/>
  <Override PartName="/xl/charts/chart412.xml" ContentType="application/vnd.openxmlformats-officedocument.drawingml.chart+xml"/>
  <Override PartName="/xl/charts/chart413.xml" ContentType="application/vnd.openxmlformats-officedocument.drawingml.chart+xml"/>
  <Override PartName="/xl/drawings/drawing202.xml" ContentType="application/vnd.openxmlformats-officedocument.drawingml.chartshapes+xml"/>
  <Override PartName="/xl/charts/chart414.xml" ContentType="application/vnd.openxmlformats-officedocument.drawingml.chart+xml"/>
  <Override PartName="/xl/drawings/drawing203.xml" ContentType="application/vnd.openxmlformats-officedocument.drawingml.chartshapes+xml"/>
  <Override PartName="/xl/charts/chart415.xml" ContentType="application/vnd.openxmlformats-officedocument.drawingml.chart+xml"/>
  <Override PartName="/xl/drawings/drawing204.xml" ContentType="application/vnd.openxmlformats-officedocument.drawingml.chartshapes+xml"/>
  <Override PartName="/xl/charts/chart416.xml" ContentType="application/vnd.openxmlformats-officedocument.drawingml.chart+xml"/>
  <Override PartName="/xl/drawings/drawing205.xml" ContentType="application/vnd.openxmlformats-officedocument.drawingml.chartshapes+xml"/>
  <Override PartName="/xl/charts/chart417.xml" ContentType="application/vnd.openxmlformats-officedocument.drawingml.chart+xml"/>
  <Override PartName="/xl/charts/chart418.xml" ContentType="application/vnd.openxmlformats-officedocument.drawingml.chart+xml"/>
  <Override PartName="/xl/drawings/drawing206.xml" ContentType="application/vnd.openxmlformats-officedocument.drawingml.chartshapes+xml"/>
  <Override PartName="/xl/charts/chart419.xml" ContentType="application/vnd.openxmlformats-officedocument.drawingml.chart+xml"/>
  <Override PartName="/xl/drawings/drawing207.xml" ContentType="application/vnd.openxmlformats-officedocument.drawingml.chartshapes+xml"/>
  <Override PartName="/xl/charts/chart420.xml" ContentType="application/vnd.openxmlformats-officedocument.drawingml.chart+xml"/>
  <Override PartName="/xl/drawings/drawing208.xml" ContentType="application/vnd.openxmlformats-officedocument.drawingml.chartshapes+xml"/>
  <Override PartName="/xl/charts/chart421.xml" ContentType="application/vnd.openxmlformats-officedocument.drawingml.chart+xml"/>
  <Override PartName="/xl/drawings/drawing209.xml" ContentType="application/vnd.openxmlformats-officedocument.drawingml.chartshapes+xml"/>
  <Override PartName="/xl/charts/chart422.xml" ContentType="application/vnd.openxmlformats-officedocument.drawingml.chart+xml"/>
  <Override PartName="/xl/charts/chart423.xml" ContentType="application/vnd.openxmlformats-officedocument.drawingml.chart+xml"/>
  <Override PartName="/xl/drawings/drawing210.xml" ContentType="application/vnd.openxmlformats-officedocument.drawingml.chartshapes+xml"/>
  <Override PartName="/xl/charts/chart424.xml" ContentType="application/vnd.openxmlformats-officedocument.drawingml.chart+xml"/>
  <Override PartName="/xl/drawings/drawing211.xml" ContentType="application/vnd.openxmlformats-officedocument.drawingml.chartshapes+xml"/>
  <Override PartName="/xl/charts/chart425.xml" ContentType="application/vnd.openxmlformats-officedocument.drawingml.chart+xml"/>
  <Override PartName="/xl/drawings/drawing212.xml" ContentType="application/vnd.openxmlformats-officedocument.drawingml.chartshapes+xml"/>
  <Override PartName="/xl/charts/chart426.xml" ContentType="application/vnd.openxmlformats-officedocument.drawingml.chart+xml"/>
  <Override PartName="/xl/drawings/drawing213.xml" ContentType="application/vnd.openxmlformats-officedocument.drawingml.chartshapes+xml"/>
  <Override PartName="/xl/charts/chart427.xml" ContentType="application/vnd.openxmlformats-officedocument.drawingml.chart+xml"/>
  <Override PartName="/xl/charts/chart428.xml" ContentType="application/vnd.openxmlformats-officedocument.drawingml.chart+xml"/>
  <Override PartName="/xl/drawings/drawing214.xml" ContentType="application/vnd.openxmlformats-officedocument.drawingml.chartshapes+xml"/>
  <Override PartName="/xl/charts/chart429.xml" ContentType="application/vnd.openxmlformats-officedocument.drawingml.chart+xml"/>
  <Override PartName="/xl/drawings/drawing215.xml" ContentType="application/vnd.openxmlformats-officedocument.drawingml.chartshapes+xml"/>
  <Override PartName="/xl/charts/chart430.xml" ContentType="application/vnd.openxmlformats-officedocument.drawingml.chart+xml"/>
  <Override PartName="/xl/drawings/drawing216.xml" ContentType="application/vnd.openxmlformats-officedocument.drawingml.chartshapes+xml"/>
  <Override PartName="/xl/charts/chart431.xml" ContentType="application/vnd.openxmlformats-officedocument.drawingml.chart+xml"/>
  <Override PartName="/xl/drawings/drawing217.xml" ContentType="application/vnd.openxmlformats-officedocument.drawingml.chartshapes+xml"/>
  <Override PartName="/xl/charts/chart432.xml" ContentType="application/vnd.openxmlformats-officedocument.drawingml.chart+xml"/>
  <Override PartName="/xl/drawings/drawing218.xml" ContentType="application/vnd.openxmlformats-officedocument.drawing+xml"/>
  <Override PartName="/xl/charts/chart433.xml" ContentType="application/vnd.openxmlformats-officedocument.drawingml.chart+xml"/>
  <Override PartName="/xl/drawings/drawing219.xml" ContentType="application/vnd.openxmlformats-officedocument.drawingml.chartshapes+xml"/>
  <Override PartName="/xl/charts/chart434.xml" ContentType="application/vnd.openxmlformats-officedocument.drawingml.chart+xml"/>
  <Override PartName="/xl/drawings/drawing220.xml" ContentType="application/vnd.openxmlformats-officedocument.drawingml.chartshapes+xml"/>
  <Override PartName="/xl/charts/chart435.xml" ContentType="application/vnd.openxmlformats-officedocument.drawingml.chart+xml"/>
  <Override PartName="/xl/drawings/drawing221.xml" ContentType="application/vnd.openxmlformats-officedocument.drawingml.chartshapes+xml"/>
  <Override PartName="/xl/charts/chart436.xml" ContentType="application/vnd.openxmlformats-officedocument.drawingml.chart+xml"/>
  <Override PartName="/xl/drawings/drawing222.xml" ContentType="application/vnd.openxmlformats-officedocument.drawingml.chartshapes+xml"/>
  <Override PartName="/xl/charts/chart437.xml" ContentType="application/vnd.openxmlformats-officedocument.drawingml.chart+xml"/>
  <Override PartName="/xl/charts/chart438.xml" ContentType="application/vnd.openxmlformats-officedocument.drawingml.chart+xml"/>
  <Override PartName="/xl/drawings/drawing223.xml" ContentType="application/vnd.openxmlformats-officedocument.drawingml.chartshapes+xml"/>
  <Override PartName="/xl/charts/chart439.xml" ContentType="application/vnd.openxmlformats-officedocument.drawingml.chart+xml"/>
  <Override PartName="/xl/drawings/drawing224.xml" ContentType="application/vnd.openxmlformats-officedocument.drawingml.chartshapes+xml"/>
  <Override PartName="/xl/charts/chart440.xml" ContentType="application/vnd.openxmlformats-officedocument.drawingml.chart+xml"/>
  <Override PartName="/xl/drawings/drawing225.xml" ContentType="application/vnd.openxmlformats-officedocument.drawingml.chartshapes+xml"/>
  <Override PartName="/xl/charts/chart441.xml" ContentType="application/vnd.openxmlformats-officedocument.drawingml.chart+xml"/>
  <Override PartName="/xl/drawings/drawing226.xml" ContentType="application/vnd.openxmlformats-officedocument.drawingml.chartshapes+xml"/>
  <Override PartName="/xl/charts/chart442.xml" ContentType="application/vnd.openxmlformats-officedocument.drawingml.chart+xml"/>
  <Override PartName="/xl/charts/chart443.xml" ContentType="application/vnd.openxmlformats-officedocument.drawingml.chart+xml"/>
  <Override PartName="/xl/drawings/drawing227.xml" ContentType="application/vnd.openxmlformats-officedocument.drawingml.chartshapes+xml"/>
  <Override PartName="/xl/charts/chart444.xml" ContentType="application/vnd.openxmlformats-officedocument.drawingml.chart+xml"/>
  <Override PartName="/xl/drawings/drawing228.xml" ContentType="application/vnd.openxmlformats-officedocument.drawingml.chartshapes+xml"/>
  <Override PartName="/xl/charts/chart445.xml" ContentType="application/vnd.openxmlformats-officedocument.drawingml.chart+xml"/>
  <Override PartName="/xl/drawings/drawing229.xml" ContentType="application/vnd.openxmlformats-officedocument.drawingml.chartshapes+xml"/>
  <Override PartName="/xl/charts/chart446.xml" ContentType="application/vnd.openxmlformats-officedocument.drawingml.chart+xml"/>
  <Override PartName="/xl/drawings/drawing230.xml" ContentType="application/vnd.openxmlformats-officedocument.drawingml.chartshapes+xml"/>
  <Override PartName="/xl/charts/chart447.xml" ContentType="application/vnd.openxmlformats-officedocument.drawingml.chart+xml"/>
  <Override PartName="/xl/charts/chart448.xml" ContentType="application/vnd.openxmlformats-officedocument.drawingml.chart+xml"/>
  <Override PartName="/xl/drawings/drawing231.xml" ContentType="application/vnd.openxmlformats-officedocument.drawingml.chartshapes+xml"/>
  <Override PartName="/xl/charts/chart449.xml" ContentType="application/vnd.openxmlformats-officedocument.drawingml.chart+xml"/>
  <Override PartName="/xl/drawings/drawing232.xml" ContentType="application/vnd.openxmlformats-officedocument.drawingml.chartshapes+xml"/>
  <Override PartName="/xl/charts/chart450.xml" ContentType="application/vnd.openxmlformats-officedocument.drawingml.chart+xml"/>
  <Override PartName="/xl/drawings/drawing233.xml" ContentType="application/vnd.openxmlformats-officedocument.drawingml.chartshapes+xml"/>
  <Override PartName="/xl/charts/chart451.xml" ContentType="application/vnd.openxmlformats-officedocument.drawingml.chart+xml"/>
  <Override PartName="/xl/drawings/drawing234.xml" ContentType="application/vnd.openxmlformats-officedocument.drawingml.chartshapes+xml"/>
  <Override PartName="/xl/charts/chart452.xml" ContentType="application/vnd.openxmlformats-officedocument.drawingml.chart+xml"/>
  <Override PartName="/xl/charts/chart453.xml" ContentType="application/vnd.openxmlformats-officedocument.drawingml.chart+xml"/>
  <Override PartName="/xl/drawings/drawing235.xml" ContentType="application/vnd.openxmlformats-officedocument.drawingml.chartshapes+xml"/>
  <Override PartName="/xl/charts/chart454.xml" ContentType="application/vnd.openxmlformats-officedocument.drawingml.chart+xml"/>
  <Override PartName="/xl/drawings/drawing236.xml" ContentType="application/vnd.openxmlformats-officedocument.drawingml.chartshapes+xml"/>
  <Override PartName="/xl/charts/chart455.xml" ContentType="application/vnd.openxmlformats-officedocument.drawingml.chart+xml"/>
  <Override PartName="/xl/drawings/drawing237.xml" ContentType="application/vnd.openxmlformats-officedocument.drawingml.chartshapes+xml"/>
  <Override PartName="/xl/charts/chart456.xml" ContentType="application/vnd.openxmlformats-officedocument.drawingml.chart+xml"/>
  <Override PartName="/xl/drawings/drawing238.xml" ContentType="application/vnd.openxmlformats-officedocument.drawingml.chartshapes+xml"/>
  <Override PartName="/xl/charts/chart457.xml" ContentType="application/vnd.openxmlformats-officedocument.drawingml.chart+xml"/>
  <Override PartName="/xl/charts/chart458.xml" ContentType="application/vnd.openxmlformats-officedocument.drawingml.chart+xml"/>
  <Override PartName="/xl/drawings/drawing239.xml" ContentType="application/vnd.openxmlformats-officedocument.drawingml.chartshapes+xml"/>
  <Override PartName="/xl/charts/chart459.xml" ContentType="application/vnd.openxmlformats-officedocument.drawingml.chart+xml"/>
  <Override PartName="/xl/drawings/drawing240.xml" ContentType="application/vnd.openxmlformats-officedocument.drawingml.chartshapes+xml"/>
  <Override PartName="/xl/charts/chart460.xml" ContentType="application/vnd.openxmlformats-officedocument.drawingml.chart+xml"/>
  <Override PartName="/xl/drawings/drawing241.xml" ContentType="application/vnd.openxmlformats-officedocument.drawingml.chartshapes+xml"/>
  <Override PartName="/xl/charts/chart461.xml" ContentType="application/vnd.openxmlformats-officedocument.drawingml.chart+xml"/>
  <Override PartName="/xl/drawings/drawing242.xml" ContentType="application/vnd.openxmlformats-officedocument.drawingml.chartshapes+xml"/>
  <Override PartName="/xl/charts/chart462.xml" ContentType="application/vnd.openxmlformats-officedocument.drawingml.chart+xml"/>
  <Override PartName="/xl/charts/chart463.xml" ContentType="application/vnd.openxmlformats-officedocument.drawingml.chart+xml"/>
  <Override PartName="/xl/drawings/drawing243.xml" ContentType="application/vnd.openxmlformats-officedocument.drawingml.chartshapes+xml"/>
  <Override PartName="/xl/charts/chart464.xml" ContentType="application/vnd.openxmlformats-officedocument.drawingml.chart+xml"/>
  <Override PartName="/xl/drawings/drawing244.xml" ContentType="application/vnd.openxmlformats-officedocument.drawingml.chartshapes+xml"/>
  <Override PartName="/xl/charts/chart465.xml" ContentType="application/vnd.openxmlformats-officedocument.drawingml.chart+xml"/>
  <Override PartName="/xl/drawings/drawing245.xml" ContentType="application/vnd.openxmlformats-officedocument.drawingml.chartshapes+xml"/>
  <Override PartName="/xl/charts/chart466.xml" ContentType="application/vnd.openxmlformats-officedocument.drawingml.chart+xml"/>
  <Override PartName="/xl/drawings/drawing246.xml" ContentType="application/vnd.openxmlformats-officedocument.drawingml.chartshapes+xml"/>
  <Override PartName="/xl/charts/chart467.xml" ContentType="application/vnd.openxmlformats-officedocument.drawingml.chart+xml"/>
  <Override PartName="/xl/charts/chart468.xml" ContentType="application/vnd.openxmlformats-officedocument.drawingml.chart+xml"/>
  <Override PartName="/xl/drawings/drawing247.xml" ContentType="application/vnd.openxmlformats-officedocument.drawingml.chartshapes+xml"/>
  <Override PartName="/xl/charts/chart469.xml" ContentType="application/vnd.openxmlformats-officedocument.drawingml.chart+xml"/>
  <Override PartName="/xl/drawings/drawing248.xml" ContentType="application/vnd.openxmlformats-officedocument.drawingml.chartshapes+xml"/>
  <Override PartName="/xl/charts/chart470.xml" ContentType="application/vnd.openxmlformats-officedocument.drawingml.chart+xml"/>
  <Override PartName="/xl/drawings/drawing249.xml" ContentType="application/vnd.openxmlformats-officedocument.drawingml.chartshapes+xml"/>
  <Override PartName="/xl/charts/chart471.xml" ContentType="application/vnd.openxmlformats-officedocument.drawingml.chart+xml"/>
  <Override PartName="/xl/drawings/drawing250.xml" ContentType="application/vnd.openxmlformats-officedocument.drawingml.chartshapes+xml"/>
  <Override PartName="/xl/charts/chart472.xml" ContentType="application/vnd.openxmlformats-officedocument.drawingml.chart+xml"/>
  <Override PartName="/xl/charts/chart473.xml" ContentType="application/vnd.openxmlformats-officedocument.drawingml.chart+xml"/>
  <Override PartName="/xl/drawings/drawing251.xml" ContentType="application/vnd.openxmlformats-officedocument.drawingml.chartshapes+xml"/>
  <Override PartName="/xl/charts/chart474.xml" ContentType="application/vnd.openxmlformats-officedocument.drawingml.chart+xml"/>
  <Override PartName="/xl/drawings/drawing252.xml" ContentType="application/vnd.openxmlformats-officedocument.drawingml.chartshapes+xml"/>
  <Override PartName="/xl/charts/chart475.xml" ContentType="application/vnd.openxmlformats-officedocument.drawingml.chart+xml"/>
  <Override PartName="/xl/drawings/drawing253.xml" ContentType="application/vnd.openxmlformats-officedocument.drawingml.chartshapes+xml"/>
  <Override PartName="/xl/charts/chart476.xml" ContentType="application/vnd.openxmlformats-officedocument.drawingml.chart+xml"/>
  <Override PartName="/xl/drawings/drawing254.xml" ContentType="application/vnd.openxmlformats-officedocument.drawingml.chartshapes+xml"/>
  <Override PartName="/xl/charts/chart477.xml" ContentType="application/vnd.openxmlformats-officedocument.drawingml.chart+xml"/>
  <Override PartName="/xl/charts/chart478.xml" ContentType="application/vnd.openxmlformats-officedocument.drawingml.chart+xml"/>
  <Override PartName="/xl/drawings/drawing255.xml" ContentType="application/vnd.openxmlformats-officedocument.drawingml.chartshapes+xml"/>
  <Override PartName="/xl/charts/chart479.xml" ContentType="application/vnd.openxmlformats-officedocument.drawingml.chart+xml"/>
  <Override PartName="/xl/drawings/drawing256.xml" ContentType="application/vnd.openxmlformats-officedocument.drawingml.chartshapes+xml"/>
  <Override PartName="/xl/charts/chart480.xml" ContentType="application/vnd.openxmlformats-officedocument.drawingml.chart+xml"/>
  <Override PartName="/xl/drawings/drawing257.xml" ContentType="application/vnd.openxmlformats-officedocument.drawingml.chartshapes+xml"/>
  <Override PartName="/xl/charts/chart481.xml" ContentType="application/vnd.openxmlformats-officedocument.drawingml.chart+xml"/>
  <Override PartName="/xl/drawings/drawing258.xml" ContentType="application/vnd.openxmlformats-officedocument.drawingml.chartshapes+xml"/>
  <Override PartName="/xl/charts/chart482.xml" ContentType="application/vnd.openxmlformats-officedocument.drawingml.chart+xml"/>
  <Override PartName="/xl/charts/chart483.xml" ContentType="application/vnd.openxmlformats-officedocument.drawingml.chart+xml"/>
  <Override PartName="/xl/drawings/drawing259.xml" ContentType="application/vnd.openxmlformats-officedocument.drawingml.chartshapes+xml"/>
  <Override PartName="/xl/charts/chart484.xml" ContentType="application/vnd.openxmlformats-officedocument.drawingml.chart+xml"/>
  <Override PartName="/xl/drawings/drawing260.xml" ContentType="application/vnd.openxmlformats-officedocument.drawingml.chartshapes+xml"/>
  <Override PartName="/xl/charts/chart485.xml" ContentType="application/vnd.openxmlformats-officedocument.drawingml.chart+xml"/>
  <Override PartName="/xl/drawings/drawing261.xml" ContentType="application/vnd.openxmlformats-officedocument.drawingml.chartshapes+xml"/>
  <Override PartName="/xl/charts/chart486.xml" ContentType="application/vnd.openxmlformats-officedocument.drawingml.chart+xml"/>
  <Override PartName="/xl/drawings/drawing262.xml" ContentType="application/vnd.openxmlformats-officedocument.drawingml.chartshapes+xml"/>
  <Override PartName="/xl/charts/chart487.xml" ContentType="application/vnd.openxmlformats-officedocument.drawingml.chart+xml"/>
  <Override PartName="/xl/charts/chart488.xml" ContentType="application/vnd.openxmlformats-officedocument.drawingml.chart+xml"/>
  <Override PartName="/xl/drawings/drawing263.xml" ContentType="application/vnd.openxmlformats-officedocument.drawingml.chartshapes+xml"/>
  <Override PartName="/xl/charts/chart489.xml" ContentType="application/vnd.openxmlformats-officedocument.drawingml.chart+xml"/>
  <Override PartName="/xl/drawings/drawing264.xml" ContentType="application/vnd.openxmlformats-officedocument.drawingml.chartshapes+xml"/>
  <Override PartName="/xl/charts/chart490.xml" ContentType="application/vnd.openxmlformats-officedocument.drawingml.chart+xml"/>
  <Override PartName="/xl/drawings/drawing265.xml" ContentType="application/vnd.openxmlformats-officedocument.drawingml.chartshapes+xml"/>
  <Override PartName="/xl/charts/chart491.xml" ContentType="application/vnd.openxmlformats-officedocument.drawingml.chart+xml"/>
  <Override PartName="/xl/drawings/drawing266.xml" ContentType="application/vnd.openxmlformats-officedocument.drawingml.chartshapes+xml"/>
  <Override PartName="/xl/charts/chart492.xml" ContentType="application/vnd.openxmlformats-officedocument.drawingml.chart+xml"/>
  <Override PartName="/xl/drawings/drawing267.xml" ContentType="application/vnd.openxmlformats-officedocument.drawing+xml"/>
  <Override PartName="/xl/charts/chart493.xml" ContentType="application/vnd.openxmlformats-officedocument.drawingml.chart+xml"/>
  <Override PartName="/xl/theme/themeOverride1.xml" ContentType="application/vnd.openxmlformats-officedocument.themeOverride+xml"/>
  <Override PartName="/xl/drawings/drawing268.xml" ContentType="application/vnd.openxmlformats-officedocument.drawingml.chartshapes+xml"/>
  <Override PartName="/xl/charts/chart494.xml" ContentType="application/vnd.openxmlformats-officedocument.drawingml.chart+xml"/>
  <Override PartName="/xl/drawings/drawing269.xml" ContentType="application/vnd.openxmlformats-officedocument.drawingml.chartshapes+xml"/>
  <Override PartName="/xl/charts/chart495.xml" ContentType="application/vnd.openxmlformats-officedocument.drawingml.chart+xml"/>
  <Override PartName="/xl/drawings/drawing270.xml" ContentType="application/vnd.openxmlformats-officedocument.drawingml.chartshapes+xml"/>
  <Override PartName="/xl/charts/chart496.xml" ContentType="application/vnd.openxmlformats-officedocument.drawingml.chart+xml"/>
  <Override PartName="/xl/drawings/drawing271.xml" ContentType="application/vnd.openxmlformats-officedocument.drawingml.chartshapes+xml"/>
  <Override PartName="/xl/charts/chart497.xml" ContentType="application/vnd.openxmlformats-officedocument.drawingml.chart+xml"/>
  <Override PartName="/xl/charts/chart498.xml" ContentType="application/vnd.openxmlformats-officedocument.drawingml.chart+xml"/>
  <Override PartName="/xl/theme/themeOverride2.xml" ContentType="application/vnd.openxmlformats-officedocument.themeOverride+xml"/>
  <Override PartName="/xl/drawings/drawing272.xml" ContentType="application/vnd.openxmlformats-officedocument.drawingml.chartshapes+xml"/>
  <Override PartName="/xl/charts/chart499.xml" ContentType="application/vnd.openxmlformats-officedocument.drawingml.chart+xml"/>
  <Override PartName="/xl/drawings/drawing273.xml" ContentType="application/vnd.openxmlformats-officedocument.drawingml.chartshapes+xml"/>
  <Override PartName="/xl/charts/chart500.xml" ContentType="application/vnd.openxmlformats-officedocument.drawingml.chart+xml"/>
  <Override PartName="/xl/drawings/drawing274.xml" ContentType="application/vnd.openxmlformats-officedocument.drawingml.chartshapes+xml"/>
  <Override PartName="/xl/charts/chart501.xml" ContentType="application/vnd.openxmlformats-officedocument.drawingml.chart+xml"/>
  <Override PartName="/xl/drawings/drawing275.xml" ContentType="application/vnd.openxmlformats-officedocument.drawingml.chartshapes+xml"/>
  <Override PartName="/xl/charts/chart502.xml" ContentType="application/vnd.openxmlformats-officedocument.drawingml.chart+xml"/>
  <Override PartName="/xl/charts/chart503.xml" ContentType="application/vnd.openxmlformats-officedocument.drawingml.chart+xml"/>
  <Override PartName="/xl/theme/themeOverride3.xml" ContentType="application/vnd.openxmlformats-officedocument.themeOverride+xml"/>
  <Override PartName="/xl/drawings/drawing276.xml" ContentType="application/vnd.openxmlformats-officedocument.drawingml.chartshapes+xml"/>
  <Override PartName="/xl/charts/chart504.xml" ContentType="application/vnd.openxmlformats-officedocument.drawingml.chart+xml"/>
  <Override PartName="/xl/drawings/drawing277.xml" ContentType="application/vnd.openxmlformats-officedocument.drawingml.chartshapes+xml"/>
  <Override PartName="/xl/charts/chart505.xml" ContentType="application/vnd.openxmlformats-officedocument.drawingml.chart+xml"/>
  <Override PartName="/xl/drawings/drawing278.xml" ContentType="application/vnd.openxmlformats-officedocument.drawingml.chartshapes+xml"/>
  <Override PartName="/xl/charts/chart506.xml" ContentType="application/vnd.openxmlformats-officedocument.drawingml.chart+xml"/>
  <Override PartName="/xl/drawings/drawing279.xml" ContentType="application/vnd.openxmlformats-officedocument.drawingml.chartshapes+xml"/>
  <Override PartName="/xl/charts/chart507.xml" ContentType="application/vnd.openxmlformats-officedocument.drawingml.chart+xml"/>
  <Override PartName="/xl/charts/chart508.xml" ContentType="application/vnd.openxmlformats-officedocument.drawingml.chart+xml"/>
  <Override PartName="/xl/theme/themeOverride4.xml" ContentType="application/vnd.openxmlformats-officedocument.themeOverride+xml"/>
  <Override PartName="/xl/drawings/drawing280.xml" ContentType="application/vnd.openxmlformats-officedocument.drawingml.chartshapes+xml"/>
  <Override PartName="/xl/charts/chart509.xml" ContentType="application/vnd.openxmlformats-officedocument.drawingml.chart+xml"/>
  <Override PartName="/xl/drawings/drawing281.xml" ContentType="application/vnd.openxmlformats-officedocument.drawingml.chartshapes+xml"/>
  <Override PartName="/xl/charts/chart510.xml" ContentType="application/vnd.openxmlformats-officedocument.drawingml.chart+xml"/>
  <Override PartName="/xl/drawings/drawing282.xml" ContentType="application/vnd.openxmlformats-officedocument.drawingml.chartshapes+xml"/>
  <Override PartName="/xl/charts/chart511.xml" ContentType="application/vnd.openxmlformats-officedocument.drawingml.chart+xml"/>
  <Override PartName="/xl/drawings/drawing283.xml" ContentType="application/vnd.openxmlformats-officedocument.drawingml.chartshapes+xml"/>
  <Override PartName="/xl/charts/chart512.xml" ContentType="application/vnd.openxmlformats-officedocument.drawingml.chart+xml"/>
  <Override PartName="/xl/charts/chart513.xml" ContentType="application/vnd.openxmlformats-officedocument.drawingml.chart+xml"/>
  <Override PartName="/xl/theme/themeOverride5.xml" ContentType="application/vnd.openxmlformats-officedocument.themeOverride+xml"/>
  <Override PartName="/xl/drawings/drawing284.xml" ContentType="application/vnd.openxmlformats-officedocument.drawingml.chartshapes+xml"/>
  <Override PartName="/xl/charts/chart514.xml" ContentType="application/vnd.openxmlformats-officedocument.drawingml.chart+xml"/>
  <Override PartName="/xl/drawings/drawing285.xml" ContentType="application/vnd.openxmlformats-officedocument.drawingml.chartshapes+xml"/>
  <Override PartName="/xl/charts/chart515.xml" ContentType="application/vnd.openxmlformats-officedocument.drawingml.chart+xml"/>
  <Override PartName="/xl/drawings/drawing286.xml" ContentType="application/vnd.openxmlformats-officedocument.drawingml.chartshapes+xml"/>
  <Override PartName="/xl/charts/chart516.xml" ContentType="application/vnd.openxmlformats-officedocument.drawingml.chart+xml"/>
  <Override PartName="/xl/drawings/drawing287.xml" ContentType="application/vnd.openxmlformats-officedocument.drawingml.chartshapes+xml"/>
  <Override PartName="/xl/charts/chart517.xml" ContentType="application/vnd.openxmlformats-officedocument.drawingml.chart+xml"/>
  <Override PartName="/xl/charts/chart518.xml" ContentType="application/vnd.openxmlformats-officedocument.drawingml.chart+xml"/>
  <Override PartName="/xl/theme/themeOverride6.xml" ContentType="application/vnd.openxmlformats-officedocument.themeOverride+xml"/>
  <Override PartName="/xl/drawings/drawing288.xml" ContentType="application/vnd.openxmlformats-officedocument.drawingml.chartshapes+xml"/>
  <Override PartName="/xl/charts/chart519.xml" ContentType="application/vnd.openxmlformats-officedocument.drawingml.chart+xml"/>
  <Override PartName="/xl/drawings/drawing289.xml" ContentType="application/vnd.openxmlformats-officedocument.drawingml.chartshapes+xml"/>
  <Override PartName="/xl/charts/chart520.xml" ContentType="application/vnd.openxmlformats-officedocument.drawingml.chart+xml"/>
  <Override PartName="/xl/drawings/drawing290.xml" ContentType="application/vnd.openxmlformats-officedocument.drawingml.chartshapes+xml"/>
  <Override PartName="/xl/charts/chart521.xml" ContentType="application/vnd.openxmlformats-officedocument.drawingml.chart+xml"/>
  <Override PartName="/xl/drawings/drawing291.xml" ContentType="application/vnd.openxmlformats-officedocument.drawingml.chartshapes+xml"/>
  <Override PartName="/xl/charts/chart522.xml" ContentType="application/vnd.openxmlformats-officedocument.drawingml.chart+xml"/>
  <Override PartName="/xl/charts/chart523.xml" ContentType="application/vnd.openxmlformats-officedocument.drawingml.chart+xml"/>
  <Override PartName="/xl/theme/themeOverride7.xml" ContentType="application/vnd.openxmlformats-officedocument.themeOverride+xml"/>
  <Override PartName="/xl/drawings/drawing292.xml" ContentType="application/vnd.openxmlformats-officedocument.drawingml.chartshapes+xml"/>
  <Override PartName="/xl/charts/chart524.xml" ContentType="application/vnd.openxmlformats-officedocument.drawingml.chart+xml"/>
  <Override PartName="/xl/drawings/drawing293.xml" ContentType="application/vnd.openxmlformats-officedocument.drawingml.chartshapes+xml"/>
  <Override PartName="/xl/charts/chart525.xml" ContentType="application/vnd.openxmlformats-officedocument.drawingml.chart+xml"/>
  <Override PartName="/xl/drawings/drawing294.xml" ContentType="application/vnd.openxmlformats-officedocument.drawingml.chartshapes+xml"/>
  <Override PartName="/xl/charts/chart526.xml" ContentType="application/vnd.openxmlformats-officedocument.drawingml.chart+xml"/>
  <Override PartName="/xl/drawings/drawing295.xml" ContentType="application/vnd.openxmlformats-officedocument.drawingml.chartshapes+xml"/>
  <Override PartName="/xl/charts/chart527.xml" ContentType="application/vnd.openxmlformats-officedocument.drawingml.chart+xml"/>
  <Override PartName="/xl/charts/chart528.xml" ContentType="application/vnd.openxmlformats-officedocument.drawingml.chart+xml"/>
  <Override PartName="/xl/theme/themeOverride8.xml" ContentType="application/vnd.openxmlformats-officedocument.themeOverride+xml"/>
  <Override PartName="/xl/drawings/drawing296.xml" ContentType="application/vnd.openxmlformats-officedocument.drawingml.chartshapes+xml"/>
  <Override PartName="/xl/charts/chart529.xml" ContentType="application/vnd.openxmlformats-officedocument.drawingml.chart+xml"/>
  <Override PartName="/xl/drawings/drawing297.xml" ContentType="application/vnd.openxmlformats-officedocument.drawingml.chartshapes+xml"/>
  <Override PartName="/xl/charts/chart530.xml" ContentType="application/vnd.openxmlformats-officedocument.drawingml.chart+xml"/>
  <Override PartName="/xl/drawings/drawing298.xml" ContentType="application/vnd.openxmlformats-officedocument.drawingml.chartshapes+xml"/>
  <Override PartName="/xl/charts/chart531.xml" ContentType="application/vnd.openxmlformats-officedocument.drawingml.chart+xml"/>
  <Override PartName="/xl/drawings/drawing299.xml" ContentType="application/vnd.openxmlformats-officedocument.drawingml.chartshapes+xml"/>
  <Override PartName="/xl/charts/chart532.xml" ContentType="application/vnd.openxmlformats-officedocument.drawingml.chart+xml"/>
  <Override PartName="/xl/charts/chart533.xml" ContentType="application/vnd.openxmlformats-officedocument.drawingml.chart+xml"/>
  <Override PartName="/xl/theme/themeOverride9.xml" ContentType="application/vnd.openxmlformats-officedocument.themeOverride+xml"/>
  <Override PartName="/xl/drawings/drawing300.xml" ContentType="application/vnd.openxmlformats-officedocument.drawingml.chartshapes+xml"/>
  <Override PartName="/xl/charts/chart534.xml" ContentType="application/vnd.openxmlformats-officedocument.drawingml.chart+xml"/>
  <Override PartName="/xl/drawings/drawing301.xml" ContentType="application/vnd.openxmlformats-officedocument.drawingml.chartshapes+xml"/>
  <Override PartName="/xl/charts/chart535.xml" ContentType="application/vnd.openxmlformats-officedocument.drawingml.chart+xml"/>
  <Override PartName="/xl/drawings/drawing302.xml" ContentType="application/vnd.openxmlformats-officedocument.drawingml.chartshapes+xml"/>
  <Override PartName="/xl/charts/chart536.xml" ContentType="application/vnd.openxmlformats-officedocument.drawingml.chart+xml"/>
  <Override PartName="/xl/drawings/drawing303.xml" ContentType="application/vnd.openxmlformats-officedocument.drawingml.chartshapes+xml"/>
  <Override PartName="/xl/charts/chart537.xml" ContentType="application/vnd.openxmlformats-officedocument.drawingml.chart+xml"/>
  <Override PartName="/xl/charts/chart538.xml" ContentType="application/vnd.openxmlformats-officedocument.drawingml.chart+xml"/>
  <Override PartName="/xl/theme/themeOverride10.xml" ContentType="application/vnd.openxmlformats-officedocument.themeOverride+xml"/>
  <Override PartName="/xl/drawings/drawing304.xml" ContentType="application/vnd.openxmlformats-officedocument.drawingml.chartshapes+xml"/>
  <Override PartName="/xl/charts/chart539.xml" ContentType="application/vnd.openxmlformats-officedocument.drawingml.chart+xml"/>
  <Override PartName="/xl/drawings/drawing305.xml" ContentType="application/vnd.openxmlformats-officedocument.drawingml.chartshapes+xml"/>
  <Override PartName="/xl/charts/chart540.xml" ContentType="application/vnd.openxmlformats-officedocument.drawingml.chart+xml"/>
  <Override PartName="/xl/drawings/drawing306.xml" ContentType="application/vnd.openxmlformats-officedocument.drawingml.chartshapes+xml"/>
  <Override PartName="/xl/charts/chart541.xml" ContentType="application/vnd.openxmlformats-officedocument.drawingml.chart+xml"/>
  <Override PartName="/xl/drawings/drawing307.xml" ContentType="application/vnd.openxmlformats-officedocument.drawingml.chartshapes+xml"/>
  <Override PartName="/xl/charts/chart542.xml" ContentType="application/vnd.openxmlformats-officedocument.drawingml.chart+xml"/>
  <Override PartName="/xl/charts/chart543.xml" ContentType="application/vnd.openxmlformats-officedocument.drawingml.chart+xml"/>
  <Override PartName="/xl/theme/themeOverride11.xml" ContentType="application/vnd.openxmlformats-officedocument.themeOverride+xml"/>
  <Override PartName="/xl/drawings/drawing308.xml" ContentType="application/vnd.openxmlformats-officedocument.drawingml.chartshapes+xml"/>
  <Override PartName="/xl/charts/chart544.xml" ContentType="application/vnd.openxmlformats-officedocument.drawingml.chart+xml"/>
  <Override PartName="/xl/drawings/drawing309.xml" ContentType="application/vnd.openxmlformats-officedocument.drawingml.chartshapes+xml"/>
  <Override PartName="/xl/charts/chart545.xml" ContentType="application/vnd.openxmlformats-officedocument.drawingml.chart+xml"/>
  <Override PartName="/xl/drawings/drawing310.xml" ContentType="application/vnd.openxmlformats-officedocument.drawingml.chartshapes+xml"/>
  <Override PartName="/xl/charts/chart546.xml" ContentType="application/vnd.openxmlformats-officedocument.drawingml.chart+xml"/>
  <Override PartName="/xl/drawings/drawing311.xml" ContentType="application/vnd.openxmlformats-officedocument.drawingml.chartshapes+xml"/>
  <Override PartName="/xl/charts/chart547.xml" ContentType="application/vnd.openxmlformats-officedocument.drawingml.chart+xml"/>
  <Override PartName="/xl/charts/chart548.xml" ContentType="application/vnd.openxmlformats-officedocument.drawingml.chart+xml"/>
  <Override PartName="/xl/theme/themeOverride12.xml" ContentType="application/vnd.openxmlformats-officedocument.themeOverride+xml"/>
  <Override PartName="/xl/drawings/drawing312.xml" ContentType="application/vnd.openxmlformats-officedocument.drawingml.chartshapes+xml"/>
  <Override PartName="/xl/charts/chart549.xml" ContentType="application/vnd.openxmlformats-officedocument.drawingml.chart+xml"/>
  <Override PartName="/xl/drawings/drawing313.xml" ContentType="application/vnd.openxmlformats-officedocument.drawingml.chartshapes+xml"/>
  <Override PartName="/xl/charts/chart550.xml" ContentType="application/vnd.openxmlformats-officedocument.drawingml.chart+xml"/>
  <Override PartName="/xl/drawings/drawing314.xml" ContentType="application/vnd.openxmlformats-officedocument.drawingml.chartshapes+xml"/>
  <Override PartName="/xl/charts/chart551.xml" ContentType="application/vnd.openxmlformats-officedocument.drawingml.chart+xml"/>
  <Override PartName="/xl/drawings/drawing315.xml" ContentType="application/vnd.openxmlformats-officedocument.drawingml.chartshapes+xml"/>
  <Override PartName="/xl/charts/chart5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9190" yWindow="390" windowWidth="19065" windowHeight="15600" tabRatio="790"/>
  </bookViews>
  <sheets>
    <sheet name="V-DotazníkProSÚ-2022"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'V-DotazníkProSÚ-2022'!$A$3:$EH$280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40" i="71" l="1"/>
  <c r="BH41" i="71" s="1"/>
  <c r="BH39" i="71"/>
  <c r="BH38" i="71"/>
  <c r="BH37" i="71"/>
  <c r="BH36" i="71"/>
  <c r="BH35" i="71"/>
  <c r="BH34" i="71"/>
  <c r="AS40" i="71"/>
  <c r="AS41" i="71" s="1"/>
  <c r="AS38" i="71"/>
  <c r="AS39" i="71" s="1"/>
  <c r="AS36" i="71"/>
  <c r="AS37" i="71" s="1"/>
  <c r="AS34" i="71"/>
  <c r="AS35" i="71" s="1"/>
  <c r="AD40" i="71"/>
  <c r="AD41" i="71" s="1"/>
  <c r="AD38" i="71"/>
  <c r="AD39" i="71" s="1"/>
  <c r="AD36" i="71"/>
  <c r="AD37" i="71" s="1"/>
  <c r="AD34" i="71"/>
  <c r="AD35" i="71" s="1"/>
  <c r="O40" i="71"/>
  <c r="O41" i="71" s="1"/>
  <c r="O38" i="71"/>
  <c r="O39" i="71" s="1"/>
  <c r="O36" i="71"/>
  <c r="O37" i="71" s="1"/>
  <c r="O34" i="71"/>
  <c r="O35" i="71" s="1"/>
  <c r="BD7" i="24"/>
  <c r="BD6" i="24"/>
  <c r="AP7" i="24"/>
  <c r="AP6" i="24"/>
  <c r="AB7" i="24"/>
  <c r="AB6" i="24"/>
  <c r="N7" i="24"/>
  <c r="N6" i="24"/>
  <c r="BG40" i="71" l="1"/>
  <c r="BG41" i="71" s="1"/>
  <c r="BG38" i="71"/>
  <c r="BG39" i="71" s="1"/>
  <c r="BG36" i="71"/>
  <c r="BG37" i="71" s="1"/>
  <c r="BG34" i="71"/>
  <c r="BG35" i="71" s="1"/>
  <c r="AR40" i="71"/>
  <c r="AR41" i="71" s="1"/>
  <c r="AR38" i="71"/>
  <c r="AR39" i="71" s="1"/>
  <c r="AR36" i="71"/>
  <c r="AR37" i="71" s="1"/>
  <c r="AR34" i="71"/>
  <c r="AR35" i="71" s="1"/>
  <c r="AC40" i="71"/>
  <c r="AC41" i="71" s="1"/>
  <c r="AC38" i="71"/>
  <c r="AC39" i="71" s="1"/>
  <c r="AC36" i="71"/>
  <c r="AC37" i="71" s="1"/>
  <c r="AC34" i="71"/>
  <c r="AC35" i="71" s="1"/>
  <c r="N40" i="71"/>
  <c r="N41" i="71" s="1"/>
  <c r="N38" i="71"/>
  <c r="N39" i="71" s="1"/>
  <c r="N36" i="71"/>
  <c r="N37" i="71" s="1"/>
  <c r="N34" i="71"/>
  <c r="N35" i="71" s="1"/>
  <c r="BC7" i="24"/>
  <c r="BC6" i="24"/>
  <c r="AO7" i="24"/>
  <c r="AO6" i="24"/>
  <c r="AA7" i="24"/>
  <c r="AA6" i="24"/>
  <c r="M7" i="24"/>
  <c r="M6" i="24"/>
  <c r="BF40" i="71" l="1"/>
  <c r="BF41" i="71" s="1"/>
  <c r="BF38" i="71"/>
  <c r="BF39" i="71" s="1"/>
  <c r="BF36" i="71"/>
  <c r="BF37" i="71" s="1"/>
  <c r="BF34" i="71"/>
  <c r="BF35" i="71" s="1"/>
  <c r="AQ40" i="71"/>
  <c r="AQ41" i="71" s="1"/>
  <c r="AQ38" i="71"/>
  <c r="AQ39" i="71" s="1"/>
  <c r="AQ36" i="71"/>
  <c r="AQ37" i="71" s="1"/>
  <c r="AQ34" i="71"/>
  <c r="AQ35" i="71" s="1"/>
  <c r="AB40" i="71"/>
  <c r="AB41" i="71" s="1"/>
  <c r="AB38" i="71"/>
  <c r="AB39" i="71" s="1"/>
  <c r="AB36" i="71"/>
  <c r="AB37" i="71" s="1"/>
  <c r="AB34" i="71"/>
  <c r="AB35" i="71" s="1"/>
  <c r="M40" i="71"/>
  <c r="M41" i="71" s="1"/>
  <c r="M38" i="71"/>
  <c r="M39" i="71" s="1"/>
  <c r="M36" i="71"/>
  <c r="M37" i="71" s="1"/>
  <c r="M34" i="71"/>
  <c r="M35" i="71" s="1"/>
  <c r="BB7" i="24"/>
  <c r="BB6" i="24"/>
  <c r="AN7" i="24"/>
  <c r="AN6" i="24"/>
  <c r="Z7" i="24"/>
  <c r="Z6" i="24"/>
  <c r="L7" i="24"/>
  <c r="L6" i="24"/>
  <c r="BE40" i="71"/>
  <c r="BE41" i="71" s="1"/>
  <c r="BE38" i="71"/>
  <c r="BE39" i="71" s="1"/>
  <c r="BE36" i="71"/>
  <c r="BE37" i="71" s="1"/>
  <c r="BE34" i="71"/>
  <c r="BE35" i="71" s="1"/>
  <c r="AP40" i="71"/>
  <c r="AP41" i="71" s="1"/>
  <c r="AP38" i="71"/>
  <c r="AP39" i="71" s="1"/>
  <c r="AP36" i="71"/>
  <c r="AP37" i="71" s="1"/>
  <c r="AP34" i="71"/>
  <c r="AP35" i="71" s="1"/>
  <c r="AA40" i="71"/>
  <c r="AA41" i="71" s="1"/>
  <c r="AA38" i="71"/>
  <c r="AA39" i="71" s="1"/>
  <c r="AA36" i="71"/>
  <c r="AA37" i="71" s="1"/>
  <c r="AA34" i="71"/>
  <c r="AA35" i="71" s="1"/>
  <c r="L40" i="71"/>
  <c r="L41" i="71" s="1"/>
  <c r="L38" i="71"/>
  <c r="L39" i="71" s="1"/>
  <c r="L36" i="71"/>
  <c r="L37" i="71" s="1"/>
  <c r="L34" i="71"/>
  <c r="L35" i="71" s="1"/>
  <c r="BA7" i="24"/>
  <c r="BA6" i="24"/>
  <c r="AM7" i="24"/>
  <c r="AM6" i="24"/>
  <c r="Y7" i="24"/>
  <c r="Y6" i="24"/>
  <c r="K7" i="24"/>
  <c r="K6" i="24"/>
  <c r="BD40" i="71"/>
  <c r="BD41" i="71" s="1"/>
  <c r="BD38" i="71"/>
  <c r="BD39" i="71" s="1"/>
  <c r="BD36" i="71"/>
  <c r="BD37" i="71" s="1"/>
  <c r="BD34" i="71"/>
  <c r="BD35" i="71" s="1"/>
  <c r="AO40" i="71"/>
  <c r="AO41" i="71" s="1"/>
  <c r="AO38" i="71"/>
  <c r="AO39" i="71" s="1"/>
  <c r="AO36" i="71"/>
  <c r="AO37" i="71" s="1"/>
  <c r="AO34" i="71"/>
  <c r="AO35" i="71" s="1"/>
  <c r="Z40" i="71"/>
  <c r="Z41" i="71" s="1"/>
  <c r="Z38" i="71"/>
  <c r="Z39" i="71" s="1"/>
  <c r="Z36" i="71"/>
  <c r="Z37" i="71" s="1"/>
  <c r="Z34" i="71"/>
  <c r="Z35" i="71" s="1"/>
  <c r="K40" i="71"/>
  <c r="K41" i="71" s="1"/>
  <c r="K38" i="71"/>
  <c r="K39" i="71" s="1"/>
  <c r="K36" i="71"/>
  <c r="K37" i="71" s="1"/>
  <c r="K34" i="71"/>
  <c r="K35" i="71" s="1"/>
  <c r="AZ7" i="24"/>
  <c r="AZ6" i="24"/>
  <c r="AL7" i="24"/>
  <c r="AL6" i="24"/>
  <c r="X7" i="24"/>
  <c r="X6" i="24"/>
  <c r="J7" i="24"/>
  <c r="J6" i="24"/>
  <c r="BC40" i="71"/>
  <c r="BC41" i="71" s="1"/>
  <c r="BC38" i="71"/>
  <c r="BC39" i="71" s="1"/>
  <c r="BC36" i="71"/>
  <c r="BC37" i="71" s="1"/>
  <c r="BC34" i="71"/>
  <c r="BC35" i="71" s="1"/>
  <c r="AN40" i="71"/>
  <c r="AN41" i="71" s="1"/>
  <c r="AN38" i="71"/>
  <c r="AN39" i="71" s="1"/>
  <c r="AN36" i="71"/>
  <c r="AN37" i="71" s="1"/>
  <c r="AN34" i="71"/>
  <c r="AN35" i="71" s="1"/>
  <c r="Y40" i="71"/>
  <c r="Y41" i="71" s="1"/>
  <c r="Y38" i="71"/>
  <c r="Y39" i="71" s="1"/>
  <c r="Y36" i="71"/>
  <c r="Y37" i="71" s="1"/>
  <c r="Y34" i="71"/>
  <c r="Y35" i="71" s="1"/>
  <c r="J40" i="71"/>
  <c r="J41" i="71" s="1"/>
  <c r="J38" i="71"/>
  <c r="J39" i="71" s="1"/>
  <c r="J36" i="71"/>
  <c r="J37" i="71" s="1"/>
  <c r="J34" i="71"/>
  <c r="J35" i="71" s="1"/>
  <c r="AY7" i="24"/>
  <c r="AY6" i="24"/>
  <c r="AK7" i="24"/>
  <c r="AK6" i="24"/>
  <c r="W7" i="24"/>
  <c r="W6" i="24"/>
  <c r="I7" i="24"/>
  <c r="I6" i="24"/>
  <c r="BB40" i="71" l="1"/>
  <c r="BB41" i="71" s="1"/>
  <c r="BB38" i="71"/>
  <c r="BB39" i="71" s="1"/>
  <c r="BB36" i="71"/>
  <c r="BB37" i="71" s="1"/>
  <c r="BB34" i="71"/>
  <c r="BB35" i="71" s="1"/>
  <c r="AM40" i="71"/>
  <c r="AM41" i="71" s="1"/>
  <c r="AM38" i="71"/>
  <c r="AM39" i="71" s="1"/>
  <c r="AM36" i="71"/>
  <c r="AM37" i="71" s="1"/>
  <c r="AM34" i="71"/>
  <c r="AM35" i="71" s="1"/>
  <c r="X40" i="71"/>
  <c r="X41" i="71" s="1"/>
  <c r="X38" i="71"/>
  <c r="X39" i="71" s="1"/>
  <c r="X36" i="71"/>
  <c r="X37" i="71" s="1"/>
  <c r="X34" i="71"/>
  <c r="X35" i="71" s="1"/>
  <c r="I40" i="71"/>
  <c r="I41" i="71" s="1"/>
  <c r="I38" i="71"/>
  <c r="I39" i="71" s="1"/>
  <c r="I36" i="71"/>
  <c r="I37" i="71" s="1"/>
  <c r="I34" i="71"/>
  <c r="I35" i="71" s="1"/>
  <c r="AX7" i="24"/>
  <c r="AX6" i="24"/>
  <c r="AJ7" i="24"/>
  <c r="AJ6" i="24"/>
  <c r="V7" i="24"/>
  <c r="V6" i="24"/>
  <c r="H7" i="24"/>
  <c r="H6" i="24"/>
  <c r="BA40" i="71"/>
  <c r="BA41" i="71" s="1"/>
  <c r="BA38" i="71"/>
  <c r="BA39" i="71" s="1"/>
  <c r="BA36" i="71"/>
  <c r="BA37" i="71" s="1"/>
  <c r="BA34" i="71"/>
  <c r="BA35" i="71" s="1"/>
  <c r="AL40" i="71"/>
  <c r="AL41" i="71" s="1"/>
  <c r="AL38" i="71"/>
  <c r="AL39" i="71" s="1"/>
  <c r="AL36" i="71"/>
  <c r="AL37" i="71" s="1"/>
  <c r="AL34" i="71"/>
  <c r="AL35" i="71" s="1"/>
  <c r="W40" i="71"/>
  <c r="W41" i="71" s="1"/>
  <c r="W38" i="71"/>
  <c r="W39" i="71" s="1"/>
  <c r="W36" i="71"/>
  <c r="W37" i="71" s="1"/>
  <c r="W34" i="71"/>
  <c r="W35" i="71" s="1"/>
  <c r="H40" i="71"/>
  <c r="H41" i="71" s="1"/>
  <c r="H38" i="71"/>
  <c r="H39" i="71" s="1"/>
  <c r="H36" i="71"/>
  <c r="H37" i="71" s="1"/>
  <c r="H34" i="71"/>
  <c r="H35" i="71" s="1"/>
  <c r="AW7" i="24"/>
  <c r="AW6" i="24"/>
  <c r="AI7" i="24"/>
  <c r="AI6" i="24"/>
  <c r="U7" i="24"/>
  <c r="U6" i="24"/>
  <c r="G7" i="24"/>
  <c r="G6" i="24"/>
  <c r="AZ40" i="71"/>
  <c r="AZ41" i="71" s="1"/>
  <c r="AZ38" i="71"/>
  <c r="AZ39" i="71" s="1"/>
  <c r="AZ36" i="71"/>
  <c r="AZ37" i="71" s="1"/>
  <c r="AZ34" i="71"/>
  <c r="AZ35" i="71" s="1"/>
  <c r="AK40" i="71"/>
  <c r="AK41" i="71" s="1"/>
  <c r="AK38" i="71"/>
  <c r="AK39" i="71" s="1"/>
  <c r="AK36" i="71"/>
  <c r="AK37" i="71" s="1"/>
  <c r="AK34" i="71"/>
  <c r="AK35" i="71" s="1"/>
  <c r="V40" i="71"/>
  <c r="V41" i="71" s="1"/>
  <c r="V38" i="71"/>
  <c r="V39" i="71" s="1"/>
  <c r="V36" i="71"/>
  <c r="V37" i="71" s="1"/>
  <c r="V34" i="71"/>
  <c r="V35" i="71" s="1"/>
  <c r="G40" i="71"/>
  <c r="G41" i="71" s="1"/>
  <c r="G38" i="71"/>
  <c r="G39" i="71" s="1"/>
  <c r="G36" i="71"/>
  <c r="G37" i="71" s="1"/>
  <c r="G34" i="71"/>
  <c r="G35" i="71" s="1"/>
  <c r="AV7" i="24"/>
  <c r="AV6" i="24"/>
  <c r="AH7" i="24"/>
  <c r="AH6" i="24"/>
  <c r="T7" i="24"/>
  <c r="T6" i="24"/>
  <c r="F7" i="24"/>
  <c r="F6" i="24"/>
  <c r="AY40" i="71"/>
  <c r="AY41" i="71" s="1"/>
  <c r="AY38" i="71"/>
  <c r="AY39" i="71" s="1"/>
  <c r="AY36" i="71"/>
  <c r="AY37" i="71" s="1"/>
  <c r="AY34" i="71"/>
  <c r="AY35" i="71" s="1"/>
  <c r="AJ40" i="71"/>
  <c r="AJ41" i="71" s="1"/>
  <c r="AJ38" i="71"/>
  <c r="AJ39" i="71" s="1"/>
  <c r="AJ36" i="71"/>
  <c r="AJ37" i="71" s="1"/>
  <c r="AJ34" i="71"/>
  <c r="AJ35" i="71" s="1"/>
  <c r="U40" i="71"/>
  <c r="U41" i="71" s="1"/>
  <c r="U38" i="71"/>
  <c r="U39" i="71" s="1"/>
  <c r="U36" i="71"/>
  <c r="U37" i="71" s="1"/>
  <c r="U34" i="71"/>
  <c r="U35" i="71" s="1"/>
  <c r="F40" i="71"/>
  <c r="F41" i="71" s="1"/>
  <c r="F38" i="71"/>
  <c r="F39" i="71" s="1"/>
  <c r="F36" i="71"/>
  <c r="F37" i="71" s="1"/>
  <c r="F34" i="71"/>
  <c r="F35" i="71" s="1"/>
  <c r="AU7" i="24"/>
  <c r="AU6" i="24"/>
  <c r="AG7" i="24"/>
  <c r="AG6" i="24"/>
  <c r="S7" i="24"/>
  <c r="S6" i="24"/>
  <c r="E7" i="24"/>
  <c r="E6" i="24"/>
  <c r="E34" i="71"/>
  <c r="AX40" i="71"/>
  <c r="AX41" i="71" s="1"/>
  <c r="AX38" i="71"/>
  <c r="AX39" i="71" s="1"/>
  <c r="AX36" i="71"/>
  <c r="AX37" i="71" s="1"/>
  <c r="AX34" i="71"/>
  <c r="AX35" i="71" s="1"/>
  <c r="AI40" i="71"/>
  <c r="AI41" i="71" s="1"/>
  <c r="AI38" i="71"/>
  <c r="AI39" i="71" s="1"/>
  <c r="AI36" i="71"/>
  <c r="AI37" i="71" s="1"/>
  <c r="AI34" i="71"/>
  <c r="AI35" i="71" s="1"/>
  <c r="T40" i="71"/>
  <c r="T41" i="71" s="1"/>
  <c r="T38" i="71"/>
  <c r="T39" i="71" s="1"/>
  <c r="T36" i="71"/>
  <c r="T37" i="71" s="1"/>
  <c r="T34" i="71"/>
  <c r="T35" i="71" s="1"/>
  <c r="E40" i="71"/>
  <c r="E41" i="71" s="1"/>
  <c r="E38" i="71"/>
  <c r="E39" i="71" s="1"/>
  <c r="E36" i="71"/>
  <c r="E37" i="71" s="1"/>
  <c r="E35" i="71"/>
  <c r="AT7" i="24"/>
  <c r="AT6" i="24"/>
  <c r="AF7" i="24"/>
  <c r="AF6" i="24"/>
  <c r="R7" i="24"/>
  <c r="R6" i="24"/>
  <c r="D7" i="24"/>
  <c r="D6" i="24"/>
  <c r="D7" i="87"/>
  <c r="C7" i="87"/>
  <c r="E6" i="87"/>
  <c r="F6" i="87" s="1"/>
  <c r="E5" i="87"/>
  <c r="F5" i="87" s="1"/>
  <c r="E4" i="87"/>
  <c r="F4" i="87" s="1"/>
  <c r="E7" i="87" l="1"/>
  <c r="F7" i="87" s="1"/>
  <c r="AW40" i="71"/>
  <c r="AW41" i="71" s="1"/>
  <c r="AH40" i="71"/>
  <c r="AH41" i="71" s="1"/>
  <c r="S40" i="71"/>
  <c r="S41" i="71" s="1"/>
  <c r="D40" i="71"/>
  <c r="D41" i="71" s="1"/>
  <c r="AW38" i="71"/>
  <c r="AW39" i="71" s="1"/>
  <c r="AH38" i="71"/>
  <c r="AH39" i="71" s="1"/>
  <c r="S38" i="71"/>
  <c r="S39" i="71" s="1"/>
  <c r="D38" i="71"/>
  <c r="D39" i="71" s="1"/>
  <c r="AW36" i="71"/>
  <c r="AW37" i="71" s="1"/>
  <c r="AH36" i="71"/>
  <c r="AH37" i="71" s="1"/>
  <c r="S36" i="71"/>
  <c r="S37" i="71" s="1"/>
  <c r="D36" i="71"/>
  <c r="D37" i="71" s="1"/>
  <c r="AW34" i="71"/>
  <c r="AW35" i="71" s="1"/>
  <c r="AH34" i="71"/>
  <c r="AH35" i="71" s="1"/>
  <c r="S34" i="71"/>
  <c r="S35" i="71" s="1"/>
  <c r="D34" i="71"/>
  <c r="D35" i="71" s="1"/>
  <c r="D7" i="61" l="1"/>
  <c r="E7" i="61"/>
  <c r="F7" i="61"/>
  <c r="C7" i="61"/>
  <c r="C6" i="24" l="1"/>
  <c r="C7" i="24" l="1"/>
  <c r="AS7" i="24" l="1"/>
  <c r="AS6" i="24"/>
  <c r="AE7" i="24"/>
  <c r="AE6" i="24"/>
  <c r="Q7" i="24"/>
  <c r="Q6" i="24"/>
  <c r="E7" i="38" l="1"/>
  <c r="D7" i="38"/>
  <c r="C7" i="38"/>
  <c r="F7" i="33"/>
  <c r="E7" i="33"/>
  <c r="D7" i="33"/>
  <c r="C7" i="33"/>
</calcChain>
</file>

<file path=xl/sharedStrings.xml><?xml version="1.0" encoding="utf-8"?>
<sst xmlns="http://schemas.openxmlformats.org/spreadsheetml/2006/main" count="17843" uniqueCount="4567">
  <si>
    <t>Počet oprávněných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</si>
  <si>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</si>
  <si>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</si>
  <si>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</si>
  <si>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</si>
  <si>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</si>
  <si>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</si>
  <si>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</si>
  <si>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</si>
  <si>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</si>
  <si>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</si>
  <si>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</si>
  <si>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</si>
  <si>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</si>
  <si>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</si>
  <si>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</si>
  <si>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</si>
  <si>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</si>
  <si>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</si>
  <si>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</si>
  <si>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</si>
  <si>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</si>
  <si>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</si>
  <si>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</si>
  <si>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</si>
  <si>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</si>
  <si>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</si>
  <si>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</si>
  <si>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</si>
  <si>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</si>
  <si>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</si>
  <si>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</si>
  <si>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</si>
  <si>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</si>
  <si>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</si>
  <si>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</si>
  <si>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</si>
  <si>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</si>
  <si>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</si>
  <si>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</si>
  <si>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</si>
  <si>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</si>
  <si>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</si>
  <si>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</si>
  <si>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</si>
  <si>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</si>
  <si>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</si>
  <si>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</si>
  <si>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</si>
  <si>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</si>
  <si>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</si>
  <si>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</si>
  <si>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</si>
  <si>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</si>
  <si>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</si>
  <si>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</si>
  <si>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</si>
  <si>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</si>
  <si>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</si>
  <si>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</si>
  <si>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</si>
  <si>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</si>
  <si>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</si>
  <si>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</si>
  <si>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</si>
  <si>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</si>
  <si>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</si>
  <si>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</si>
  <si>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</si>
  <si>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</si>
  <si>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</si>
  <si>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</si>
  <si>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</si>
  <si>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</si>
  <si>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</si>
  <si>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</si>
  <si>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</si>
  <si>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</si>
  <si>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</si>
  <si>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</si>
  <si>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</si>
  <si>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</si>
  <si>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</si>
  <si>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</si>
  <si>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</si>
  <si>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</si>
  <si>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</si>
  <si>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</si>
  <si>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</si>
  <si>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</si>
  <si>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</si>
  <si>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</si>
  <si>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</si>
  <si>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</si>
  <si>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</si>
  <si>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</si>
  <si>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</si>
  <si>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</si>
  <si>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</si>
  <si>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</si>
  <si>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</si>
  <si>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</si>
  <si>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</si>
  <si>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</si>
  <si>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</si>
  <si>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</si>
  <si>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</si>
  <si>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</si>
  <si>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</si>
  <si>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</si>
  <si>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</si>
  <si>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</si>
  <si>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</si>
  <si>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</si>
  <si>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</si>
  <si>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</si>
  <si>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</si>
  <si>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</si>
  <si>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</si>
  <si>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</si>
  <si>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</si>
  <si>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</si>
  <si>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</si>
  <si>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</si>
  <si>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</si>
  <si>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</si>
  <si>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</si>
  <si>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</si>
  <si>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</si>
  <si>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</si>
  <si>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</si>
  <si>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</si>
  <si>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</si>
  <si>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</si>
  <si>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</si>
  <si>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</si>
  <si>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</si>
  <si>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</si>
  <si>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</si>
  <si>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</si>
  <si>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</si>
  <si>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</si>
  <si>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</si>
  <si>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</si>
  <si>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</si>
  <si>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</si>
  <si>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</si>
  <si>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</si>
  <si>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</si>
  <si>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</si>
  <si>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</si>
  <si>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</si>
  <si>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</si>
  <si>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</si>
  <si>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</si>
  <si>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</si>
  <si>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</si>
  <si>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</si>
  <si>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</si>
  <si>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</si>
  <si>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</si>
  <si>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</si>
  <si>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</si>
  <si>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</si>
  <si>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</si>
  <si>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</si>
  <si>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</si>
  <si>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</si>
  <si>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</si>
  <si>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</si>
  <si>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</si>
  <si>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</si>
  <si>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</si>
  <si>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</si>
  <si>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</si>
  <si>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</si>
  <si>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</si>
  <si>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</si>
  <si>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</si>
  <si>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</si>
  <si>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</si>
  <si>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</si>
  <si>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</si>
  <si>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</si>
  <si>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</si>
  <si>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</si>
  <si>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</si>
  <si>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</si>
  <si>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</si>
  <si>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</si>
  <si>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</si>
  <si>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</si>
  <si>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</si>
  <si>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</si>
  <si>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</si>
  <si>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</si>
  <si>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</si>
  <si>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</si>
  <si>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</si>
  <si>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</si>
  <si>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</si>
  <si>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</si>
  <si>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</si>
  <si>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</si>
  <si>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</si>
  <si>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</si>
  <si>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</si>
  <si>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</si>
  <si>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</si>
  <si>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</si>
  <si>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</si>
  <si>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</si>
  <si>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</si>
  <si>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</si>
  <si>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</si>
  <si>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</si>
  <si>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</si>
  <si>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</si>
  <si>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</si>
  <si>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</si>
  <si>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</si>
  <si>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</si>
  <si>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</si>
  <si>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</si>
  <si>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</si>
  <si>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</si>
  <si>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</si>
  <si>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</si>
  <si>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</si>
  <si>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</si>
  <si>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</si>
  <si>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</si>
  <si>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</si>
  <si>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</si>
  <si>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</si>
  <si>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</si>
  <si>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</si>
  <si>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</si>
  <si>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</si>
  <si>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</si>
  <si>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</si>
  <si>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</si>
  <si>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</si>
  <si>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</si>
  <si>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</si>
  <si>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</si>
  <si>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</si>
  <si>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</si>
  <si>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</si>
  <si>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</si>
  <si>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</si>
  <si>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</si>
  <si>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</si>
  <si>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</si>
  <si>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</si>
  <si>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</si>
  <si>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</si>
  <si>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</si>
  <si>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</si>
  <si>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</si>
  <si>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</si>
  <si>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</si>
  <si>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</si>
  <si>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</si>
  <si>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</si>
  <si>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</si>
  <si>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Opava</t>
  </si>
  <si>
    <t>Městský úřad Orlová</t>
  </si>
  <si>
    <t>Orlová</t>
  </si>
  <si>
    <t>Městský úřad Rýmařov</t>
  </si>
  <si>
    <t>Rýmařov</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</si>
  <si>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</si>
  <si>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</si>
  <si>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</si>
  <si>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</si>
  <si>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</si>
  <si>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</si>
  <si>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</si>
  <si>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</si>
  <si>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</si>
  <si>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</si>
  <si>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</si>
  <si>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</si>
  <si>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</si>
  <si>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</si>
  <si>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</si>
  <si>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</si>
  <si>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</si>
  <si>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</si>
  <si>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</si>
  <si>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</si>
  <si>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</si>
  <si>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</si>
  <si>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</si>
  <si>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</si>
  <si>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</si>
  <si>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</si>
  <si>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</si>
  <si>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</si>
  <si>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</si>
  <si>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</si>
  <si>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</si>
  <si>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</si>
  <si>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</si>
  <si>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</si>
  <si>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</si>
  <si>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</si>
  <si>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</si>
  <si>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</si>
  <si>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</si>
  <si>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</si>
  <si>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</si>
  <si>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</si>
  <si>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</si>
  <si>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</si>
  <si>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</si>
  <si>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</si>
  <si>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</si>
  <si>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</si>
  <si>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</si>
  <si>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</si>
  <si>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</si>
  <si>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</si>
  <si>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</si>
  <si>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</si>
  <si>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</si>
  <si>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</si>
  <si>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</si>
  <si>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</si>
  <si>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</si>
  <si>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</si>
  <si>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</si>
  <si>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</si>
  <si>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</si>
  <si>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</si>
  <si>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</si>
  <si>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</si>
  <si>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</si>
  <si>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</si>
  <si>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</si>
  <si>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</si>
  <si>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</si>
  <si>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</si>
  <si>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</si>
  <si>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</si>
  <si>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</si>
  <si>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</si>
  <si>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</si>
  <si>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</si>
  <si>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</si>
  <si>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</si>
  <si>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</si>
  <si>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</si>
  <si>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</si>
  <si>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</si>
  <si>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</si>
  <si>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</si>
  <si>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</si>
  <si>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</si>
  <si>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</si>
  <si>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</si>
  <si>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</si>
  <si>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</si>
  <si>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</si>
  <si>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</si>
  <si>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</si>
  <si>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</si>
  <si>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</si>
  <si>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</si>
  <si>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</si>
  <si>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</si>
  <si>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</si>
  <si>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</si>
  <si>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</si>
  <si>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</si>
  <si>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</si>
  <si>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</si>
  <si>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</si>
  <si>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</si>
  <si>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</si>
  <si>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</si>
  <si>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</si>
  <si>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</si>
  <si>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</si>
  <si>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</si>
  <si>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</si>
  <si>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</si>
  <si>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</si>
  <si>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</si>
  <si>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</si>
  <si>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</si>
  <si>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</si>
  <si>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</si>
  <si>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</si>
  <si>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</si>
  <si>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</si>
  <si>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</si>
  <si>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</si>
  <si>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</si>
  <si>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</si>
  <si>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</si>
  <si>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</si>
  <si>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</si>
  <si>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</si>
  <si>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</si>
  <si>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</si>
  <si>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</si>
  <si>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</si>
  <si>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</si>
  <si>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</si>
  <si>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</si>
  <si>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</si>
  <si>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</si>
  <si>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</si>
  <si>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</si>
  <si>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</si>
  <si>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</si>
  <si>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</si>
  <si>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</si>
  <si>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</si>
  <si>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</si>
  <si>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</si>
  <si>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</si>
  <si>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</si>
  <si>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</si>
  <si>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</si>
  <si>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</si>
  <si>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</si>
  <si>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</si>
  <si>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</si>
  <si>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</si>
  <si>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</si>
  <si>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</si>
  <si>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</si>
  <si>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</si>
  <si>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</si>
  <si>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</si>
  <si>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</si>
  <si>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</si>
  <si>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</si>
  <si>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</si>
  <si>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</si>
  <si>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</si>
  <si>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</si>
  <si>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</si>
  <si>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</si>
  <si>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</si>
  <si>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</si>
  <si>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</si>
  <si>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</si>
  <si>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</si>
  <si>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</si>
  <si>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</si>
  <si>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</si>
  <si>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</si>
  <si>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</si>
  <si>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</si>
  <si>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</si>
  <si>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</si>
  <si>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</si>
  <si>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</si>
  <si>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</si>
  <si>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</si>
  <si>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</si>
  <si>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</si>
  <si>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</si>
  <si>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</si>
  <si>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</si>
  <si>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</si>
  <si>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</si>
  <si>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</si>
  <si>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</si>
  <si>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</si>
  <si>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</si>
  <si>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</si>
  <si>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</si>
  <si>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</si>
  <si>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</si>
  <si>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</si>
  <si>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</si>
  <si>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</si>
  <si>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</si>
  <si>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</si>
  <si>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</si>
  <si>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</si>
  <si>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</si>
  <si>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</si>
  <si>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</si>
  <si>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</si>
  <si>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</si>
  <si>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</si>
  <si>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</si>
  <si>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</si>
  <si>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</si>
  <si>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</si>
  <si>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</si>
  <si>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</si>
  <si>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</si>
  <si>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</si>
  <si>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</si>
  <si>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</si>
  <si>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</si>
  <si>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</si>
  <si>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</si>
  <si>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</si>
  <si>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</si>
  <si>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</si>
  <si>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</si>
  <si>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</si>
  <si>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</si>
  <si>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</si>
  <si>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</si>
  <si>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</si>
  <si>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</si>
  <si>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</si>
  <si>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</si>
  <si>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</si>
  <si>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</si>
  <si>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</si>
  <si>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</si>
  <si>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</si>
  <si>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</si>
  <si>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</si>
  <si>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</si>
  <si>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</si>
  <si>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</si>
  <si>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</si>
  <si>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</si>
  <si>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</si>
  <si>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</si>
  <si>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</si>
  <si>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</si>
  <si>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</si>
  <si>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</si>
  <si>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</si>
  <si>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</si>
  <si>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</si>
  <si>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</si>
  <si>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</si>
  <si>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</si>
  <si>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</si>
  <si>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</si>
  <si>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</si>
  <si>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</si>
  <si>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</si>
  <si>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</si>
  <si>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</si>
  <si>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</si>
  <si>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</si>
  <si>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</si>
  <si>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</si>
  <si>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</si>
  <si>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</si>
  <si>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</si>
  <si>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</si>
  <si>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</si>
  <si>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</si>
  <si>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</si>
  <si>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</si>
  <si>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</si>
  <si>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</si>
  <si>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</si>
  <si>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</si>
  <si>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</si>
  <si>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</si>
  <si>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</si>
  <si>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</si>
  <si>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</si>
  <si>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</si>
  <si>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</si>
  <si>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</si>
  <si>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</si>
  <si>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</si>
  <si>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</si>
  <si>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</si>
  <si>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</si>
  <si>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</si>
  <si>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</si>
  <si>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</si>
  <si>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</si>
  <si>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</si>
  <si>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</si>
  <si>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</si>
  <si>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</si>
  <si>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</si>
  <si>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</si>
  <si>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</si>
  <si>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</si>
  <si>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</si>
  <si>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</si>
  <si>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</si>
  <si>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Úřad městské části Brno-Kohoutovice</t>
  </si>
  <si>
    <t>počet úředních osob</t>
  </si>
  <si>
    <t>poměr úředních osob se ZOZ k počtu úředních osob (%)</t>
  </si>
  <si>
    <t>Vybavení</t>
  </si>
  <si>
    <t>Program</t>
  </si>
  <si>
    <t>Předpisy</t>
  </si>
  <si>
    <t>Normy</t>
  </si>
  <si>
    <t>KN</t>
  </si>
  <si>
    <t>SÚ – ČR (%)</t>
  </si>
  <si>
    <t>4</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</si>
  <si>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</si>
  <si>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</si>
  <si>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</si>
  <si>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</si>
  <si>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</si>
  <si>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</si>
  <si>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</si>
  <si>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</si>
  <si>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</si>
  <si>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1</t>
  </si>
  <si>
    <t>Magistrát města Jablonec nad Nisou</t>
  </si>
  <si>
    <t>Brno-Řečkovice a Mokrá Hora</t>
  </si>
  <si>
    <t>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</si>
  <si>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</si>
  <si>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</si>
  <si>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</si>
  <si>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</si>
  <si>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</si>
  <si>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</si>
  <si>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</si>
  <si>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</si>
  <si>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</si>
  <si>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</si>
  <si>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</si>
  <si>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</si>
  <si>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</si>
  <si>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</si>
  <si>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</si>
  <si>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</si>
  <si>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</si>
  <si>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</si>
  <si>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</si>
  <si>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</si>
  <si>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Počet oprávněných úředních osob se zkouškou odborné způsobilosti - § 21 odst. 2 zákona č. 312/2002 Sb.</t>
  </si>
  <si>
    <t>Úřad městské části Brno-Žebětín</t>
  </si>
  <si>
    <t>U134</t>
  </si>
  <si>
    <t>U135</t>
  </si>
  <si>
    <t>U136</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</si>
  <si>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</si>
  <si>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</si>
  <si>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</si>
  <si>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</si>
  <si>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</si>
  <si>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</si>
  <si>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</si>
  <si>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</si>
  <si>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</si>
  <si>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</si>
  <si>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</si>
  <si>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</si>
  <si>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</si>
  <si>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</si>
  <si>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</si>
  <si>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</si>
  <si>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</si>
  <si>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</si>
  <si>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</si>
  <si>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</si>
  <si>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</si>
  <si>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</si>
  <si>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</si>
  <si>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</si>
  <si>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</si>
  <si>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Systémová podjatost</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</si>
  <si>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</si>
  <si>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</si>
  <si>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</si>
  <si>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</si>
  <si>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</si>
  <si>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</si>
  <si>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</si>
  <si>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</si>
  <si>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</si>
  <si>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</si>
  <si>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</si>
  <si>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</si>
  <si>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</si>
  <si>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</si>
  <si>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</si>
  <si>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</si>
  <si>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</si>
  <si>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</si>
  <si>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</si>
  <si>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</si>
  <si>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</si>
  <si>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</si>
  <si>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</si>
  <si>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</si>
  <si>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</si>
  <si>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</si>
  <si>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</si>
  <si>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</si>
  <si>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</si>
  <si>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</si>
  <si>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</si>
  <si>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</si>
  <si>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</si>
  <si>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</si>
  <si>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</si>
  <si>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</si>
  <si>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</si>
  <si>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</si>
  <si>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</si>
  <si>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</si>
  <si>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 xml:space="preserve">Počet vydaných územních rozhodnutí s posouzením vlivů na životní prostředí - § 94a - § 94i </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</si>
  <si>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</si>
  <si>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</si>
  <si>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</si>
  <si>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</si>
  <si>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</si>
  <si>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</si>
  <si>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</si>
  <si>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</si>
  <si>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</si>
  <si>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</si>
  <si>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 a kolaudačních rozhodnutí</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</si>
  <si>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</si>
  <si>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</si>
  <si>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</si>
  <si>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</si>
  <si>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</si>
  <si>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</si>
  <si>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</si>
  <si>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</si>
  <si>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</si>
  <si>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</si>
  <si>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</si>
  <si>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</si>
  <si>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</si>
  <si>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</si>
  <si>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</si>
  <si>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</si>
  <si>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</si>
  <si>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</si>
  <si>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</si>
  <si>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</si>
  <si>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</si>
  <si>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</si>
  <si>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</si>
  <si>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</si>
  <si>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</si>
  <si>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</si>
  <si>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</si>
  <si>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</si>
  <si>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</si>
  <si>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</si>
  <si>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</si>
  <si>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</si>
  <si>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</si>
  <si>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</si>
  <si>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</si>
  <si>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</si>
  <si>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</si>
  <si>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</si>
  <si>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</si>
  <si>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</si>
  <si>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</si>
  <si>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</si>
  <si>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</si>
  <si>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</si>
  <si>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</si>
  <si>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</si>
  <si>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</si>
  <si>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</si>
  <si>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</si>
  <si>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</si>
  <si>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</si>
  <si>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</si>
  <si>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</si>
  <si>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</si>
  <si>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</si>
  <si>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</si>
  <si>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</si>
  <si>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</si>
  <si>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</si>
  <si>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</si>
  <si>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</si>
  <si>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</si>
  <si>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</si>
  <si>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</si>
  <si>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</si>
  <si>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</si>
  <si>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</si>
  <si>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</si>
  <si>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</si>
  <si>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</si>
  <si>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</si>
  <si>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</si>
  <si>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</si>
  <si>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</si>
  <si>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</si>
  <si>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</si>
  <si>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</si>
  <si>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</si>
  <si>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</si>
  <si>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</si>
  <si>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</si>
  <si>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</si>
  <si>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</si>
  <si>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</si>
  <si>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</si>
  <si>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</si>
  <si>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</si>
  <si>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</si>
  <si>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</si>
  <si>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</si>
  <si>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</si>
  <si>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</si>
  <si>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</si>
  <si>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</si>
  <si>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</si>
  <si>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</si>
  <si>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</si>
  <si>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</si>
  <si>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</si>
  <si>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</si>
  <si>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</si>
  <si>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</si>
  <si>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</si>
  <si>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</si>
  <si>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</si>
  <si>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</si>
  <si>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</si>
  <si>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</si>
  <si>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</si>
  <si>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</si>
  <si>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</si>
  <si>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</si>
  <si>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</si>
  <si>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</si>
  <si>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</si>
  <si>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</si>
  <si>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</si>
  <si>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</si>
  <si>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</si>
  <si>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</si>
  <si>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</si>
  <si>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</si>
  <si>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</si>
  <si>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</si>
  <si>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</si>
  <si>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</si>
  <si>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</si>
  <si>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</si>
  <si>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</si>
  <si>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</si>
  <si>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</si>
  <si>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</si>
  <si>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</si>
  <si>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</si>
  <si>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</si>
  <si>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</si>
  <si>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</si>
  <si>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</si>
  <si>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</si>
  <si>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</si>
  <si>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</si>
  <si>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</si>
  <si>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</si>
  <si>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</si>
  <si>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</si>
  <si>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</si>
  <si>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</si>
  <si>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</si>
  <si>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</si>
  <si>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</si>
  <si>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</si>
  <si>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</si>
  <si>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</si>
  <si>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</si>
  <si>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</si>
  <si>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</si>
  <si>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</si>
  <si>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</si>
  <si>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</si>
  <si>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</si>
  <si>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</si>
  <si>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</si>
  <si>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</si>
  <si>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</si>
  <si>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</si>
  <si>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</si>
  <si>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</si>
  <si>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</si>
  <si>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</si>
  <si>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</si>
  <si>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</si>
  <si>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</si>
  <si>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</si>
  <si>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</si>
  <si>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</si>
  <si>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</si>
  <si>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</si>
  <si>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</si>
  <si>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</si>
  <si>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</si>
  <si>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</si>
  <si>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</si>
  <si>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</si>
  <si>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</si>
  <si>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</si>
  <si>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</si>
  <si>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</si>
  <si>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</si>
  <si>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</si>
  <si>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</si>
  <si>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</si>
  <si>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</si>
  <si>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</si>
  <si>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</si>
  <si>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</si>
  <si>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</si>
  <si>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</si>
  <si>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</si>
  <si>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</si>
  <si>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</si>
  <si>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</si>
  <si>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Zborovská</t>
  </si>
  <si>
    <t>81/11</t>
  </si>
  <si>
    <t>15021</t>
  </si>
  <si>
    <t>keebyyf</t>
  </si>
  <si>
    <t>posta@kr-s.cz</t>
  </si>
  <si>
    <t>Odbor životního prostředí a zemědělství / oddělení vodního hospodářství</t>
  </si>
  <si>
    <t>Dr. Ing.</t>
  </si>
  <si>
    <t>Marcela</t>
  </si>
  <si>
    <t>Burešová</t>
  </si>
  <si>
    <t>MPA</t>
  </si>
  <si>
    <t>257280562</t>
  </si>
  <si>
    <t>buresovamar@kr-s.cz</t>
  </si>
  <si>
    <t>A</t>
  </si>
  <si>
    <t>kromě další činnosti dle zákona č. 254/2001 Sb. o vodách a o změně některých zákonů a podle zákona č. 274/2001 Sb. o vodovodech a kanalizacích je to především příprava materiálů pro samosprávné orgány kraje</t>
  </si>
  <si>
    <t>zlepšení pracovního prostředí a komunikace s vedením úřadu</t>
  </si>
  <si>
    <t>JIhočeský</t>
  </si>
  <si>
    <t>U Zimního stadionu</t>
  </si>
  <si>
    <t>1952/2</t>
  </si>
  <si>
    <t>37076</t>
  </si>
  <si>
    <t>České Budějovice 9</t>
  </si>
  <si>
    <t>kdib3rr</t>
  </si>
  <si>
    <t>posta@kraj-jihocesky.cz</t>
  </si>
  <si>
    <t>Odbor životního prostředí, zemědělství a lesnictví / Oddělení ekologie krajiny, vodního hospodářství a NATURA 2000</t>
  </si>
  <si>
    <t>Ing.</t>
  </si>
  <si>
    <t>Zdeněk</t>
  </si>
  <si>
    <t>Klimeš</t>
  </si>
  <si>
    <t>-</t>
  </si>
  <si>
    <t>386720744</t>
  </si>
  <si>
    <t>klimes@kraj-jihocesky.cz</t>
  </si>
  <si>
    <t>Hana</t>
  </si>
  <si>
    <t>Zahradníková</t>
  </si>
  <si>
    <t>386720728</t>
  </si>
  <si>
    <t>zahradnikovah@kraj-jihocesky.cz</t>
  </si>
  <si>
    <t>KÚ jako povodňový orgán mimo povodeň a Povodňová komise Jihočeského kraje + KÚ jako orgán pro zvládání sucha a Krajská komise pro zvládání sucha- 254/2001 Sb. (5%), hraniční vody 254/2001 Sb. (5 %), stanovení podmínek pro vypouštění důlních vod 44/1988 Sb. (3%), dál samosprávné činnosti (dotační programy Jihočeského kraje na úseku vodohospodářské infrastruktury, projektové záměry pro zadržování vody v krajině, budování a rekonstrukce malých vodních nádrží 6%, kofinancování dotačních programů MZe 129 300 a 129 410 - 5 %), vyjadřování k projektům hydrogeologických prací dle § 6 odst. 3 zák. 62/1988 Sb. 5 %, Jihočeské pánve 5 %, staré ekologické zátěže (5 %); vyjádření za úsek vodního hospodářství k záměrům, koncepcím a projektům různých stupňů 5%;</t>
  </si>
  <si>
    <t xml:space="preserve">Nárůst nových agend souvisejících s vodním, stavebním, kanálovým zákonem, časté změny zákonů nepřispívají ke kvalitní práci. Přibývají činnosti související s vykazováním práce pro chod úřadu. Z MMR, MZe či MŽP dotazníky s mnohdy podobnými požadavky (počty vydaných rozhodnutí či jiných opatření, ale vždy podle jiných kritérií). eKlep stále připomínkování pouze v první fázi, další verze již nikdy k připomínkování v eKlepu nejsou. </t>
  </si>
  <si>
    <t xml:space="preserve">Každý by měl dělat zejména tu práci, kterou má v pracovní náplni, měl by se v této oblasti současně i vzdělávat. </t>
  </si>
  <si>
    <t xml:space="preserve">Otázka smysluplnosti akreditovaných seminářů/školení, kde se získává osvědčení o účasti v souladu se zák. č. 312/2002 Sb. - za mnohdy vysoké ceny málo nových informací; v některých oblastech je problém vůbec akreditovaný seminář najít (např. vodní nádrže – výstavba, bezpečnost, ochranná pásma vodních zdrojů). </t>
  </si>
  <si>
    <t>Škroupova</t>
  </si>
  <si>
    <t>1760/18</t>
  </si>
  <si>
    <t>30613</t>
  </si>
  <si>
    <t>zzjbr3p</t>
  </si>
  <si>
    <t>posta@plzensky-kraj.cz</t>
  </si>
  <si>
    <t>Odbor životního prostředí / oddělení vodního hospodářství</t>
  </si>
  <si>
    <t>Jakub</t>
  </si>
  <si>
    <t>Rataj</t>
  </si>
  <si>
    <t>377195379</t>
  </si>
  <si>
    <t>jakub.rataj@plzensky-kraj.cz</t>
  </si>
  <si>
    <t xml:space="preserve">Ing. </t>
  </si>
  <si>
    <t>Milan</t>
  </si>
  <si>
    <t>Janko</t>
  </si>
  <si>
    <t>377195634</t>
  </si>
  <si>
    <t>milan.janko@plzensky-kraj.cz</t>
  </si>
  <si>
    <t>ochrana před povodněmi (254/2001 Sb. vodní zákon), hraniční vody, zákon o vodovodech a kanalizacích č. 274/2001 Sb., agenda dle ust. § 107 vodního zákona</t>
  </si>
  <si>
    <t>méně výkaznictví pro různé orgány a instituce - různý rozsah a různá hlediska hodnocení, přibývá vyjadřování z různých hledisek (k dotacím a jiným žádostem)</t>
  </si>
  <si>
    <t>Závodní</t>
  </si>
  <si>
    <t>353/88</t>
  </si>
  <si>
    <t>36006</t>
  </si>
  <si>
    <t>Karlovy Vary 1</t>
  </si>
  <si>
    <t>siqbxt2</t>
  </si>
  <si>
    <t>epodatelna@kr-karlovarsky.cz</t>
  </si>
  <si>
    <t>Odbor životního prostředí a zemědělství / oddělení vodního hospodářství a havárií</t>
  </si>
  <si>
    <t xml:space="preserve">Mgr. </t>
  </si>
  <si>
    <t>Andrea</t>
  </si>
  <si>
    <t>Krýzlová</t>
  </si>
  <si>
    <t>354222295</t>
  </si>
  <si>
    <t>andrea.kryzlova@kr-karlovarsky.cz</t>
  </si>
  <si>
    <t>Jana</t>
  </si>
  <si>
    <t>Minaříková</t>
  </si>
  <si>
    <t>354222229</t>
  </si>
  <si>
    <t>jana.minarikova@kr-karlovarsky.cz</t>
  </si>
  <si>
    <t>20% EIA (zákon 100/2001 Sb.) 3% zákon o krajích č. 129/2000Sb.</t>
  </si>
  <si>
    <t>kolektivní odborná spolupráce</t>
  </si>
  <si>
    <t>Písemný návod, vysvětlení apod.</t>
  </si>
  <si>
    <t xml:space="preserve">Ústecký </t>
  </si>
  <si>
    <t>Velká Hradební</t>
  </si>
  <si>
    <t>3118/48</t>
  </si>
  <si>
    <t>40002</t>
  </si>
  <si>
    <t>t9zbsva</t>
  </si>
  <si>
    <t>epodatelna@kr-ustecky.cz</t>
  </si>
  <si>
    <t>Odbor životního prostředí a zemědělství / oddělení životního prostředí</t>
  </si>
  <si>
    <t>Irena</t>
  </si>
  <si>
    <t>Jeřábková</t>
  </si>
  <si>
    <t>475657959</t>
  </si>
  <si>
    <t>jerabkova.i@kr-ustecky.cz</t>
  </si>
  <si>
    <t>Barbora</t>
  </si>
  <si>
    <t>Svěcená</t>
  </si>
  <si>
    <t>475657125</t>
  </si>
  <si>
    <t>svecena.b@r-ustecky.cz</t>
  </si>
  <si>
    <t xml:space="preserve">samosprávné - dle zákona č. 129/2000 Sb., odpadové hospodářství dle zák. č.185/2001 Sb., prevence závažných havárií z.č. 224/2015 Sb., procentuální podíl těchto agend - 35 % </t>
  </si>
  <si>
    <t>spousta různé agendy, málo úředníků</t>
  </si>
  <si>
    <t>snížení počtu úkonů, na které je nutné vydávat vyjádření, větší osvěta obecných stavebních úřadů, které požadují na žadatelích mnohdy nadbytečná vyjádření</t>
  </si>
  <si>
    <t>U Jezu</t>
  </si>
  <si>
    <t>642/2a</t>
  </si>
  <si>
    <t>46180</t>
  </si>
  <si>
    <t>Liberec 2</t>
  </si>
  <si>
    <t>c5kbvkw</t>
  </si>
  <si>
    <t>podatelna@kraj-lbc.cz</t>
  </si>
  <si>
    <t>Odbor životního prostředí a zemědělství / oddělení vodního a lesního hospodářství</t>
  </si>
  <si>
    <t>Karel</t>
  </si>
  <si>
    <t>Pop</t>
  </si>
  <si>
    <t>485226423</t>
  </si>
  <si>
    <t>karel.pop@kraj-lbc.cz</t>
  </si>
  <si>
    <t>Stárková</t>
  </si>
  <si>
    <t>485226611</t>
  </si>
  <si>
    <t>hana.starkova@kraj-lbc.cz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</si>
  <si>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</si>
  <si>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</si>
  <si>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</si>
  <si>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</si>
  <si>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</si>
  <si>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50003</t>
  </si>
  <si>
    <t>gcgbp3q</t>
  </si>
  <si>
    <t>posta@kr-kralovehradecky.cz</t>
  </si>
  <si>
    <t>Štorek</t>
  </si>
  <si>
    <t>736521880</t>
  </si>
  <si>
    <t>zstorek@kr-kralovehradecky.cz</t>
  </si>
  <si>
    <t>Marie</t>
  </si>
  <si>
    <t>Fibichová</t>
  </si>
  <si>
    <t>720029488</t>
  </si>
  <si>
    <t>mfibichova@kr-kralovehradecky.cz</t>
  </si>
  <si>
    <t xml:space="preserve"> stanoviska dle zákonů  62/1988 Sb., 44/1988 Sb., odhadem tak asi 40 procent jiné agendy k celkové agendě vodoprávního úřadu </t>
  </si>
  <si>
    <t>Komenského náměstí</t>
  </si>
  <si>
    <t>125</t>
  </si>
  <si>
    <t>53211</t>
  </si>
  <si>
    <t>Pardubice 2</t>
  </si>
  <si>
    <t>z28bw9u</t>
  </si>
  <si>
    <t>posta@pardubickykraj.cz</t>
  </si>
  <si>
    <t>Odbor životního prostředí a zemědělství</t>
  </si>
  <si>
    <t>Martin</t>
  </si>
  <si>
    <t>Vlasák</t>
  </si>
  <si>
    <t>466026350</t>
  </si>
  <si>
    <t>martin.vlasak@pardubickykraj.cz</t>
  </si>
  <si>
    <t>Blanka</t>
  </si>
  <si>
    <t>Škařupová</t>
  </si>
  <si>
    <t>466026425</t>
  </si>
  <si>
    <t>blanka.skarupova@pardubickykraj.cz</t>
  </si>
  <si>
    <t>254/2001 Sb, 274/2001 Sb. - 75 %</t>
  </si>
  <si>
    <t>Dobrá technická pdpora, podpora vzdělávání, respekt při rozhodování</t>
  </si>
  <si>
    <t>Žižkova</t>
  </si>
  <si>
    <t>1882/57</t>
  </si>
  <si>
    <t>58601</t>
  </si>
  <si>
    <t>ksab3eu</t>
  </si>
  <si>
    <t>posta@kr-vysocina.cz</t>
  </si>
  <si>
    <t>Mgr.</t>
  </si>
  <si>
    <t>Jaroslav</t>
  </si>
  <si>
    <t>Mikyna</t>
  </si>
  <si>
    <t>564602267, 724650117</t>
  </si>
  <si>
    <t>mikyna.j@kr-vysocina.cz</t>
  </si>
  <si>
    <t>Pavlína</t>
  </si>
  <si>
    <t>Pokorná</t>
  </si>
  <si>
    <t>564602368</t>
  </si>
  <si>
    <t>pokorna.p@kr-vysocina.cz</t>
  </si>
  <si>
    <t>- zákon č. 99/2004 Sb. (zákon o rybářství)10 % agendy vodoprávního úřadu, - samosprávná činnost - dotační tituly kraje vč. kontroly dotací, ochrana před povodněmi, problematika sucha a nedostatku vody - cca 20% agendy vodopr.úřadu</t>
  </si>
  <si>
    <t>Výpočetní technika a pracovní prostory na výborné úrovni. Výborná péče zaměstnavatele o pracovníky.</t>
  </si>
  <si>
    <t>Zvýšení metodické pomoci formou školení a seminářů ze strany ústředního orgánu.</t>
  </si>
  <si>
    <t>Žerotínovo náměstí</t>
  </si>
  <si>
    <t>3</t>
  </si>
  <si>
    <t>60182</t>
  </si>
  <si>
    <t>x2pbqzq</t>
  </si>
  <si>
    <t>posta@kr-jihomoravsky.cz</t>
  </si>
  <si>
    <t>Odbor životního prostředí/Oddělení vodního a lesního hospodářství</t>
  </si>
  <si>
    <t>Mojmír</t>
  </si>
  <si>
    <t>Pehal</t>
  </si>
  <si>
    <t>541651571</t>
  </si>
  <si>
    <t>pehal.mojmir@kr-jihomoravsky.cz</t>
  </si>
  <si>
    <t>Eva</t>
  </si>
  <si>
    <t>Moučková</t>
  </si>
  <si>
    <t>541652693</t>
  </si>
  <si>
    <t>mouckova.eva@kr-jihomoravsky.cz</t>
  </si>
  <si>
    <t xml:space="preserve">samostatná působnost 20%, zákon č. 274/2001 Sb. 15%, realizace zákona č. 254/2001 Sb. 40% </t>
  </si>
  <si>
    <t>zlepšení softwaru</t>
  </si>
  <si>
    <t>častější metodické porady</t>
  </si>
  <si>
    <t>Jeremenkova</t>
  </si>
  <si>
    <t>1191/40a</t>
  </si>
  <si>
    <t>77900</t>
  </si>
  <si>
    <t>qiabfmf</t>
  </si>
  <si>
    <t>posta@olkraj.cz</t>
  </si>
  <si>
    <t>Breškovcová</t>
  </si>
  <si>
    <t>585508405</t>
  </si>
  <si>
    <t>j.breskovcova@olkraj.cz</t>
  </si>
  <si>
    <t>VODNÍ ZÁKON (ZÁKON č. 254/2001 Sb.) - 52 %, GEOLOGIE (ZÁKON č. 44/1988 S., 61/1988 Sb., 62/1988 Sb.) - 10 % VODOVODY A KANALIZACE (ZÁKON č. 274/2001 Sb.) - 28 %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</si>
  <si>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</si>
  <si>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 Práci znesnadňují komplikované zákony, které se často mění a nedostatečné metodické vedení zejména ze strany MMR.</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</si>
  <si>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</si>
  <si>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 A dále pravidelné metodické porady ze strany MŽP a Mze.</t>
  </si>
  <si>
    <t>třída Tomáše Bati</t>
  </si>
  <si>
    <t>21</t>
  </si>
  <si>
    <t>76190</t>
  </si>
  <si>
    <t>scsbwku</t>
  </si>
  <si>
    <t>podatelna@kr-zlinsky.cz</t>
  </si>
  <si>
    <t>Káčerová</t>
  </si>
  <si>
    <t>577043350</t>
  </si>
  <si>
    <t>jana.kacerova@kr-zlinsky.cz</t>
  </si>
  <si>
    <t>Dana</t>
  </si>
  <si>
    <t>Zápecová</t>
  </si>
  <si>
    <t>577043357</t>
  </si>
  <si>
    <t>dana.zapecova@kr-zlinsky.cz</t>
  </si>
  <si>
    <t>stabilizace legislativy</t>
  </si>
  <si>
    <t>28. října</t>
  </si>
  <si>
    <t>2771/117</t>
  </si>
  <si>
    <t>70218</t>
  </si>
  <si>
    <t>8x6bxsd</t>
  </si>
  <si>
    <t>posta@msk.cz</t>
  </si>
  <si>
    <t>Ing. Bc.</t>
  </si>
  <si>
    <t>Lenka</t>
  </si>
  <si>
    <t>Heczková</t>
  </si>
  <si>
    <t>595622683</t>
  </si>
  <si>
    <t>lenka.heczkova@msk.cz</t>
  </si>
  <si>
    <t>Kroupová</t>
  </si>
  <si>
    <t>595622692</t>
  </si>
  <si>
    <t>jana.kroupova@msk.cz</t>
  </si>
  <si>
    <t>18 % zákon č. 129/200 Sb., o krajích (krajské zřízení), ve znění pozdějších předpisů,</t>
  </si>
  <si>
    <t>vybavení informačními a komunikačními technologiemi, personální obsazení</t>
  </si>
  <si>
    <t>Mariánské náměstí</t>
  </si>
  <si>
    <t>2/2</t>
  </si>
  <si>
    <t>11001</t>
  </si>
  <si>
    <t>48ia97h</t>
  </si>
  <si>
    <t>posta@praha.eu</t>
  </si>
  <si>
    <t>Odbor ochrany prostředí</t>
  </si>
  <si>
    <t>RNDr.</t>
  </si>
  <si>
    <t>Štěpán</t>
  </si>
  <si>
    <t>Kyjovský</t>
  </si>
  <si>
    <t>236004245</t>
  </si>
  <si>
    <t>stepan.kyjovsky@praha.eu</t>
  </si>
  <si>
    <t>Pavel</t>
  </si>
  <si>
    <t>Pospíšil</t>
  </si>
  <si>
    <t>236004428</t>
  </si>
  <si>
    <t>pavel.pospisil@praha.eu</t>
  </si>
  <si>
    <t>vodoprávní dozor dle ust. § 110 vodního zákona, konzultace v počtu 872 - 20%</t>
  </si>
  <si>
    <t>Nedostatkem je málo prostoru v kancelářích a málo finančních prostředků na externí odborné vzdělávání</t>
  </si>
  <si>
    <t>Navýšení finančních prostředků na externí odborné vzdělávání. Zlepšení spolehlivosti počítačů a počítačové sítě.</t>
  </si>
  <si>
    <t>Vodičkova</t>
  </si>
  <si>
    <t>681/18</t>
  </si>
  <si>
    <t>11568</t>
  </si>
  <si>
    <t>b4eb2my</t>
  </si>
  <si>
    <t>posta@praha1.cz</t>
  </si>
  <si>
    <t>Stavební úřad</t>
  </si>
  <si>
    <t>Václav</t>
  </si>
  <si>
    <t>Vaněk</t>
  </si>
  <si>
    <t>221097287</t>
  </si>
  <si>
    <t>vaclav.vanek@praha1.cz</t>
  </si>
  <si>
    <t>Hodanová</t>
  </si>
  <si>
    <t>221097187</t>
  </si>
  <si>
    <t>barbora.hodanova@praha1.cz</t>
  </si>
  <si>
    <t xml:space="preserve">Praha </t>
  </si>
  <si>
    <t>náměstí Míru</t>
  </si>
  <si>
    <t>600/20</t>
  </si>
  <si>
    <t>12039</t>
  </si>
  <si>
    <t>Praha 39</t>
  </si>
  <si>
    <t>y7yb44i</t>
  </si>
  <si>
    <t>posta@praha2.cz</t>
  </si>
  <si>
    <t>Odbor výstavby</t>
  </si>
  <si>
    <t>Jelínek</t>
  </si>
  <si>
    <t>236044205</t>
  </si>
  <si>
    <t>pavel.jelinek@praha2.cz</t>
  </si>
  <si>
    <t xml:space="preserve">silniční správní úřad příslušný podle § 40 odst. 1 zákona č. 13/1997 Sb., o pozemních komunikacích, ve znění pozdějších předpisů </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</si>
  <si>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</si>
  <si>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</si>
  <si>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stavební úřady pro složitější a specifické případy.</t>
  </si>
  <si>
    <t xml:space="preserve">Seifertova </t>
  </si>
  <si>
    <t>559/51</t>
  </si>
  <si>
    <t>13000</t>
  </si>
  <si>
    <t>eqkbt8g</t>
  </si>
  <si>
    <t>podatelna@praha3.cz</t>
  </si>
  <si>
    <t>Odbor výstavby/stavební oddělení</t>
  </si>
  <si>
    <t>ing.</t>
  </si>
  <si>
    <t xml:space="preserve">Václav </t>
  </si>
  <si>
    <t>Tětek</t>
  </si>
  <si>
    <t>222116559</t>
  </si>
  <si>
    <t>tetek.vaclav@praha3.cz</t>
  </si>
  <si>
    <t xml:space="preserve">25% - souhlas s užíváním stavby, kolaudační souhlas dle § 122 SZ </t>
  </si>
  <si>
    <t>personální nouze, během roku se nepodařilo obsadit místo referenta vykonávajícího agendu vodoprávního úřadu</t>
  </si>
  <si>
    <t>lépe by měla fungovat zpětná vazba mezi kooperujícími odbory ÚMČ</t>
  </si>
  <si>
    <t>uveřejňování metodických postupů a řešení, včasnost jejich zpracování</t>
  </si>
  <si>
    <t>Antala Staška</t>
  </si>
  <si>
    <t>2059/80b</t>
  </si>
  <si>
    <t>14046</t>
  </si>
  <si>
    <t>ergbrf7</t>
  </si>
  <si>
    <t>posta@praha4.cz</t>
  </si>
  <si>
    <t>Odbor stavební / oddělení vodohospodářské a územního rozhodování</t>
  </si>
  <si>
    <t>Kotasová</t>
  </si>
  <si>
    <t>261192229</t>
  </si>
  <si>
    <t>eva.kotasova@praha4.cz</t>
  </si>
  <si>
    <t>Martina</t>
  </si>
  <si>
    <t>Šotolová</t>
  </si>
  <si>
    <t>261192141</t>
  </si>
  <si>
    <t>martina.sotolova@praha4.cz</t>
  </si>
  <si>
    <t xml:space="preserve">přerušení řízení § 64 odst. 2 zákona č. 500/2004 Sb., v platném znění (dále jen </t>
  </si>
  <si>
    <t>Podmínky pro výkon státní správy na našem úřadě jsme ohodnotili známkou chvalitebně, jelikož nemáme konkrétní výhrady, které by nám jakýmkoliv způsobem znemožňovaly výkon pracovní činnosti.</t>
  </si>
  <si>
    <t>náměstí 14.října</t>
  </si>
  <si>
    <t>1381/4</t>
  </si>
  <si>
    <t>15022</t>
  </si>
  <si>
    <t>yctbyzq</t>
  </si>
  <si>
    <t>podatelna@praha5.cz</t>
  </si>
  <si>
    <t>Odbor životního prostředí / oddělení odpadového a vodního hospodářství</t>
  </si>
  <si>
    <t>Miroslav</t>
  </si>
  <si>
    <t>Kučera</t>
  </si>
  <si>
    <t>257000462</t>
  </si>
  <si>
    <t>miroslav.kucera@praha5.cz</t>
  </si>
  <si>
    <t>Bc.</t>
  </si>
  <si>
    <t>Iveta</t>
  </si>
  <si>
    <t>Holubová</t>
  </si>
  <si>
    <t>DiS.</t>
  </si>
  <si>
    <t>257000134</t>
  </si>
  <si>
    <t>iveta.holubova@praha5.cz</t>
  </si>
  <si>
    <t>Čs. armády</t>
  </si>
  <si>
    <t>601/23</t>
  </si>
  <si>
    <t>16052</t>
  </si>
  <si>
    <t>bmzbbv7c</t>
  </si>
  <si>
    <t>podatelna@praha6.cz</t>
  </si>
  <si>
    <t>Odbor výstavby / oddělení investičně náročných staveb</t>
  </si>
  <si>
    <t>Petr</t>
  </si>
  <si>
    <t>Malotin</t>
  </si>
  <si>
    <t>220189800</t>
  </si>
  <si>
    <t>pmalotin@praha6.cz</t>
  </si>
  <si>
    <t>David</t>
  </si>
  <si>
    <t>Marmazinský</t>
  </si>
  <si>
    <t>220189817</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</si>
  <si>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</si>
  <si>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</si>
  <si>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</si>
  <si>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</si>
  <si>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U Průhonu</t>
  </si>
  <si>
    <t>1338/38</t>
  </si>
  <si>
    <t>17000</t>
  </si>
  <si>
    <t>r44b2x7</t>
  </si>
  <si>
    <t>podatelna@praha7.cz</t>
  </si>
  <si>
    <t>Gabriela</t>
  </si>
  <si>
    <t>Beach</t>
  </si>
  <si>
    <t>220144221</t>
  </si>
  <si>
    <t>beachg@praha7.cz</t>
  </si>
  <si>
    <t>bylo by vhodné mít širší programové vybavení (např.- GIS)</t>
  </si>
  <si>
    <t>bylo by vhodné mít k dispozici např. GIS</t>
  </si>
  <si>
    <t>Konzultace konkrétních problémů pomocí E-mailů</t>
  </si>
  <si>
    <t>Bez námětů</t>
  </si>
  <si>
    <t>Zenklova</t>
  </si>
  <si>
    <t>1/35</t>
  </si>
  <si>
    <t>18048</t>
  </si>
  <si>
    <t>g5ybpd2</t>
  </si>
  <si>
    <t>posta@praha8.cz</t>
  </si>
  <si>
    <t>Odbor územního rozvoje a výstavby/oddělení vodoprávní</t>
  </si>
  <si>
    <t>Jaroslava</t>
  </si>
  <si>
    <t>Mühlmannová</t>
  </si>
  <si>
    <t>222805729</t>
  </si>
  <si>
    <t>jaroslava.muhlmannova@praha8.cz</t>
  </si>
  <si>
    <t>Nekolová</t>
  </si>
  <si>
    <t>222805761</t>
  </si>
  <si>
    <t>martina.nekolova@praha8.cz</t>
  </si>
  <si>
    <t>0</t>
  </si>
  <si>
    <t>Sokolovská</t>
  </si>
  <si>
    <t>14/324</t>
  </si>
  <si>
    <t>18049</t>
  </si>
  <si>
    <t>nddbppc</t>
  </si>
  <si>
    <t>podatelna@praha9.cz (bez el. podpisu);  posta@praha9.cz (el. podpis)</t>
  </si>
  <si>
    <t>Odbor výstavby a územního rozvoje / oddělení speciálního stavebního řádu a organizační</t>
  </si>
  <si>
    <t>Ing. Mgr.</t>
  </si>
  <si>
    <t>Horejš</t>
  </si>
  <si>
    <t>283091342</t>
  </si>
  <si>
    <t>horejsk@praha9.cz</t>
  </si>
  <si>
    <t>Vršovická</t>
  </si>
  <si>
    <t>1429/68</t>
  </si>
  <si>
    <t>10138</t>
  </si>
  <si>
    <t>irnb7wg</t>
  </si>
  <si>
    <t>posta@praha10.cz</t>
  </si>
  <si>
    <t>Odbor stavební/oddělení stavebního a speciálního řízení, kontrola staveb</t>
  </si>
  <si>
    <t>Ing.arch.</t>
  </si>
  <si>
    <t>Daniel</t>
  </si>
  <si>
    <t>Berit</t>
  </si>
  <si>
    <t>267093386</t>
  </si>
  <si>
    <t>daniel.berit@praha10.cz</t>
  </si>
  <si>
    <t>Kateřina</t>
  </si>
  <si>
    <t>Paulíny</t>
  </si>
  <si>
    <t>267093682</t>
  </si>
  <si>
    <t>katerina.pauliny@praha10.cz</t>
  </si>
  <si>
    <t>Ocelíkova</t>
  </si>
  <si>
    <t>672/1</t>
  </si>
  <si>
    <t>14941</t>
  </si>
  <si>
    <t>Praha 415</t>
  </si>
  <si>
    <t>nr5bpci</t>
  </si>
  <si>
    <t>podatelna@praha11.cz</t>
  </si>
  <si>
    <t>Odbor výstavby/oddělení stavebního a vodoprávního řízení</t>
  </si>
  <si>
    <t xml:space="preserve">Jarmila </t>
  </si>
  <si>
    <t>Preradová</t>
  </si>
  <si>
    <t>267902340</t>
  </si>
  <si>
    <t>preradovaj@praha11.cz</t>
  </si>
  <si>
    <t>Lucie</t>
  </si>
  <si>
    <t>Kutnarová</t>
  </si>
  <si>
    <t>267902334</t>
  </si>
  <si>
    <t>kutnaroval@praha11.cz</t>
  </si>
  <si>
    <t>odbor nemá svého právníka, nízké finanční ohodnocení</t>
  </si>
  <si>
    <t>právníci začlenění do stavebního úřadu, vyšší finanční ohodnocení</t>
  </si>
  <si>
    <t>častější kontakt s metodicky nadřízeným orgánem</t>
  </si>
  <si>
    <t>Úřad městské části Praha12</t>
  </si>
  <si>
    <t>Generála Šišky</t>
  </si>
  <si>
    <t>2375/6</t>
  </si>
  <si>
    <t>14300</t>
  </si>
  <si>
    <t>Praha 412</t>
  </si>
  <si>
    <t>ktcbbxd</t>
  </si>
  <si>
    <t>podatelna@praha12.cz</t>
  </si>
  <si>
    <t>Odbor životního prostředí - oddělení vodního a odpadového hospodářství</t>
  </si>
  <si>
    <t>Ivan</t>
  </si>
  <si>
    <t>Tatai</t>
  </si>
  <si>
    <t>244028500</t>
  </si>
  <si>
    <t>tatai.ivan@praha12.cz</t>
  </si>
  <si>
    <t>Josef</t>
  </si>
  <si>
    <t xml:space="preserve"> Stradiot</t>
  </si>
  <si>
    <t>244028506</t>
  </si>
  <si>
    <t>stradiot.josef@praha12.cz</t>
  </si>
  <si>
    <t>Existence systému VITA</t>
  </si>
  <si>
    <t>Žádná</t>
  </si>
  <si>
    <t>Výše uvedené formy nám vyhovují</t>
  </si>
  <si>
    <t>Vyhovuje mi způsob zasílání metodik nadřízených orgánů, bylo by vhodné zasílat i spec. SÚ dokumenty vhodné pro jejich činnost, které jsou však adresovány pouze obecným SÚ.</t>
  </si>
  <si>
    <t>Sluneční náměstí</t>
  </si>
  <si>
    <t>2580/13</t>
  </si>
  <si>
    <t>15800</t>
  </si>
  <si>
    <t>Praha 58</t>
  </si>
  <si>
    <t>zv6bsur</t>
  </si>
  <si>
    <t>epodatelna@p13.mepnet.cz</t>
  </si>
  <si>
    <t>Odbor stavební</t>
  </si>
  <si>
    <t>Tomáš</t>
  </si>
  <si>
    <t>Círus</t>
  </si>
  <si>
    <t>235011233</t>
  </si>
  <si>
    <t>CirusT@praha13.cz</t>
  </si>
  <si>
    <t>Dáša</t>
  </si>
  <si>
    <t>Horecká</t>
  </si>
  <si>
    <t>235011293</t>
  </si>
  <si>
    <t>HoreckaD@praha13.cz</t>
  </si>
  <si>
    <t>Praha14</t>
  </si>
  <si>
    <t>Bratří Venclíků</t>
  </si>
  <si>
    <t>1073/8</t>
  </si>
  <si>
    <t>19821</t>
  </si>
  <si>
    <t>pmabtfa</t>
  </si>
  <si>
    <t>podatelna@praha14.cz</t>
  </si>
  <si>
    <t>Odbor výstavby / oddělení povolování průmyslových staveb, vodních děl, inženýrských sítí, pozemních komunikací a reklam</t>
  </si>
  <si>
    <t>Věra</t>
  </si>
  <si>
    <t>Joudová</t>
  </si>
  <si>
    <t>281005218</t>
  </si>
  <si>
    <t>vera.joudova@praha14.cz</t>
  </si>
  <si>
    <t>Iva</t>
  </si>
  <si>
    <t>Rangotisová</t>
  </si>
  <si>
    <t>281005312</t>
  </si>
  <si>
    <t>iva.rangotisova@praha14.cz</t>
  </si>
  <si>
    <t>povolování pozemních komunikací - zákon č. 13/1997 15%</t>
  </si>
  <si>
    <t xml:space="preserve">nízký plat, mladí nechtějí na úřad </t>
  </si>
  <si>
    <t>zvýšení platu</t>
  </si>
  <si>
    <t>emailem</t>
  </si>
  <si>
    <t>měsíční porady u nadřízeného orgánu</t>
  </si>
  <si>
    <t>Boloňská</t>
  </si>
  <si>
    <t>478/1</t>
  </si>
  <si>
    <t>10900</t>
  </si>
  <si>
    <t>nkybvp5</t>
  </si>
  <si>
    <t>podatelna@praha15.cz</t>
  </si>
  <si>
    <t>Vladimír</t>
  </si>
  <si>
    <t>Ježek</t>
  </si>
  <si>
    <t>281003318, 281003320</t>
  </si>
  <si>
    <t>Vladimir.Jezek@praha15.cz</t>
  </si>
  <si>
    <t>Jitka</t>
  </si>
  <si>
    <t>Machková</t>
  </si>
  <si>
    <t>281003325</t>
  </si>
  <si>
    <t>jitka.machkova@praha15.cz</t>
  </si>
  <si>
    <t>Bez připomínek</t>
  </si>
  <si>
    <t>Václava Balého</t>
  </si>
  <si>
    <t>23/3</t>
  </si>
  <si>
    <t>15300</t>
  </si>
  <si>
    <t>ntsbt5z</t>
  </si>
  <si>
    <t>elpodatelna@praha16.eu</t>
  </si>
  <si>
    <t>Odbor výstavby, dopravy a životního prostředí / oddělení životního prostředí</t>
  </si>
  <si>
    <t>Hübnerová</t>
  </si>
  <si>
    <t>234128264</t>
  </si>
  <si>
    <t>lenka.hubnerova@p16.mepnet.cz</t>
  </si>
  <si>
    <t>Vodoprávní úřad je zařazen pod odd.životního prostředí, který vykonává agendu dle složkových zákonů o životním prostředí a samosprávní činnosti</t>
  </si>
  <si>
    <t>technická podpora je výborná, ale chybí porady s nadřízeným odvolacím orgánem</t>
  </si>
  <si>
    <t xml:space="preserve">Zlepšení právní podpory - odd.životního prostředí nemá k dispozici specializovaného právníka </t>
  </si>
  <si>
    <t>Požadavek obnovení porad s odvolacím orgánem (krajským úřadem - Magistrát hl.m.Prahy) Pravidelná setkání vodoprávních úřadů s Ministerstvem zemědělství a Ministerstvem životního prostředí</t>
  </si>
  <si>
    <t>Společná metodika MZE, MŽP a MMR z hlediska nového stavebního zákona</t>
  </si>
  <si>
    <t>Žalanského</t>
  </si>
  <si>
    <t>291/12b</t>
  </si>
  <si>
    <t>16302</t>
  </si>
  <si>
    <t>4mnbvza</t>
  </si>
  <si>
    <t>podatelna@praha17.cz</t>
  </si>
  <si>
    <t>Odbor životního prostředí a dopravy</t>
  </si>
  <si>
    <t>Zlatý</t>
  </si>
  <si>
    <t>235300634</t>
  </si>
  <si>
    <t>david.zlaty@praha17.cz</t>
  </si>
  <si>
    <t>Renata</t>
  </si>
  <si>
    <t>Ciprysová</t>
  </si>
  <si>
    <t>235316149</t>
  </si>
  <si>
    <t>renata.ciprysova@praha17.cz</t>
  </si>
  <si>
    <t>vedení vodoprávní evidence, zpracování různých statistických zjišťování, zpracování odchozí pošty, archivace spisů VÚ</t>
  </si>
  <si>
    <t>nevhodné pracovní prostředí - hlučnost - celý odbor v jedné kanceláři (6), chybějící právník, chybí metodické vedení</t>
  </si>
  <si>
    <t>reorganizace</t>
  </si>
  <si>
    <t>Bechyňská</t>
  </si>
  <si>
    <t>639</t>
  </si>
  <si>
    <t>19900</t>
  </si>
  <si>
    <t>87ubtf2</t>
  </si>
  <si>
    <t>podatelna@letnany.cz</t>
  </si>
  <si>
    <t>Odbor výstavby a územního rozhodování</t>
  </si>
  <si>
    <t>Ryčl</t>
  </si>
  <si>
    <t>284028119</t>
  </si>
  <si>
    <t>vaclav.rycl@letnany.cz</t>
  </si>
  <si>
    <t>Richard</t>
  </si>
  <si>
    <t>Tůma</t>
  </si>
  <si>
    <t>284028216</t>
  </si>
  <si>
    <t>richard.tuma@letnany.cz</t>
  </si>
  <si>
    <t>Semilská</t>
  </si>
  <si>
    <t>43/1</t>
  </si>
  <si>
    <t>19700</t>
  </si>
  <si>
    <t>ji9buvp</t>
  </si>
  <si>
    <t>podatelna@kbely.mepnet.cz</t>
  </si>
  <si>
    <t>Odbor životního prostředí, dopravy a místního hospodářství / oddělení životního prostředí</t>
  </si>
  <si>
    <t>286850184</t>
  </si>
  <si>
    <t>blanka.pokorna@kbely.mepnet.cz</t>
  </si>
  <si>
    <t>Mgr. Bc.</t>
  </si>
  <si>
    <t>Marek</t>
  </si>
  <si>
    <t>286855636</t>
  </si>
  <si>
    <t>Marek.Tomas@kbely.mepnet.cz</t>
  </si>
  <si>
    <t>podpora ÚMČ při účasti na školeních a seminářích, zajištění potřebného i nadstandardního vybavení pro výkon pracovní činnosti</t>
  </si>
  <si>
    <t>Zvýšení frekvence vydávání metodických pokynů a pokynů pro řešené méně častých situací.</t>
  </si>
  <si>
    <t>Jívanská</t>
  </si>
  <si>
    <t>647/10</t>
  </si>
  <si>
    <t>19321</t>
  </si>
  <si>
    <t>seibq29</t>
  </si>
  <si>
    <t>urad@pocernice.cz</t>
  </si>
  <si>
    <t>Bidlová</t>
  </si>
  <si>
    <t>720449122</t>
  </si>
  <si>
    <t>vera_bidlova@pocernice.cz</t>
  </si>
  <si>
    <t>Yvona</t>
  </si>
  <si>
    <t>Hájková</t>
  </si>
  <si>
    <t>271071751</t>
  </si>
  <si>
    <t>yvona_hajkova@pocernice.cz</t>
  </si>
  <si>
    <t>kontroly OLK, konzultace se stranami před podáním žádosti a ochranu vod dle vodního zákona</t>
  </si>
  <si>
    <t>nejsou normy v el. podobě</t>
  </si>
  <si>
    <t>Návrat k programu ASPI</t>
  </si>
  <si>
    <t>Viz výše uvedeno.</t>
  </si>
  <si>
    <t xml:space="preserve">Staroklánovická </t>
  </si>
  <si>
    <t>260</t>
  </si>
  <si>
    <t>19016</t>
  </si>
  <si>
    <t>bz3bbxj</t>
  </si>
  <si>
    <t>podatelna@praha21.cz</t>
  </si>
  <si>
    <t>Odbor stavební úřad</t>
  </si>
  <si>
    <t>Jan</t>
  </si>
  <si>
    <t>Kupr</t>
  </si>
  <si>
    <t>281012940</t>
  </si>
  <si>
    <t>jan.kupr@praha21.cz</t>
  </si>
  <si>
    <t>Gurovičová</t>
  </si>
  <si>
    <t>281012969</t>
  </si>
  <si>
    <t>jana.gurovicova@praha21.cz</t>
  </si>
  <si>
    <t>VPE (30), likvidace OV (15) apod.</t>
  </si>
  <si>
    <t xml:space="preserve">na jednoho úředníka mnoho podání - žádostí </t>
  </si>
  <si>
    <t>právní poradenství</t>
  </si>
  <si>
    <t>Nové náměstí</t>
  </si>
  <si>
    <t>1250/10</t>
  </si>
  <si>
    <t>10400</t>
  </si>
  <si>
    <t>Praha 114</t>
  </si>
  <si>
    <t>42ebvne</t>
  </si>
  <si>
    <t>podatelna@praha22.cz</t>
  </si>
  <si>
    <t>Halamová</t>
  </si>
  <si>
    <t>271071856</t>
  </si>
  <si>
    <t>hana.halamova@praha22.cz</t>
  </si>
  <si>
    <t>Veronika</t>
  </si>
  <si>
    <t>Fialová</t>
  </si>
  <si>
    <t>271071863</t>
  </si>
  <si>
    <t>veronika.fialova@praha22.cz</t>
  </si>
  <si>
    <t>--</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</si>
  <si>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</si>
  <si>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</si>
  <si>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t>
  </si>
  <si>
    <t>Více bezplatných školení požádaných MHMP pro pracovníky vodoprávních úřadů</t>
  </si>
  <si>
    <t>Masarykovo náměstí</t>
  </si>
  <si>
    <t>100</t>
  </si>
  <si>
    <t>25601</t>
  </si>
  <si>
    <t>cb4bwan</t>
  </si>
  <si>
    <t>epodatelna@benesov-city.cz</t>
  </si>
  <si>
    <t>Odbor životního prostředí</t>
  </si>
  <si>
    <t>Maleček</t>
  </si>
  <si>
    <t>312821187</t>
  </si>
  <si>
    <t>malecek@benesov-city.cz</t>
  </si>
  <si>
    <t>Velebilová</t>
  </si>
  <si>
    <t>312821196</t>
  </si>
  <si>
    <t>velebilova@benesov-city.cz</t>
  </si>
  <si>
    <t>Pružná pracovní doba, možnosti vzdělávání, technická podpora.</t>
  </si>
  <si>
    <t>Nemám</t>
  </si>
  <si>
    <t>Systematická informovanost všech vodoprávních úřadů.</t>
  </si>
  <si>
    <t>Husovo nám.</t>
  </si>
  <si>
    <t>68</t>
  </si>
  <si>
    <t>26643</t>
  </si>
  <si>
    <t>Beroun 1</t>
  </si>
  <si>
    <t>2gubtq5</t>
  </si>
  <si>
    <t>posta@muberoun.cz</t>
  </si>
  <si>
    <t>Ciroková</t>
  </si>
  <si>
    <t>311654270</t>
  </si>
  <si>
    <t>zp4@muberoun.cz</t>
  </si>
  <si>
    <t>zákon o vodovodech a kanalizacích 274/2001 Sb., 10%, 246/1992 - týrání zvířat - 8%</t>
  </si>
  <si>
    <t>pravidelné porady s MZe a MŽP, bezprostřední transformace stavebních předpisů do předpisů v oblasti ŽP</t>
  </si>
  <si>
    <t xml:space="preserve">Středočeský </t>
  </si>
  <si>
    <t xml:space="preserve">Brandýs nad Labem - Stará Boleslav </t>
  </si>
  <si>
    <t xml:space="preserve">Městský úřad Brandýs nad Labem-Stará Boleslav </t>
  </si>
  <si>
    <t xml:space="preserve">Masarykovo náměstí </t>
  </si>
  <si>
    <t>1/6</t>
  </si>
  <si>
    <t>25001</t>
  </si>
  <si>
    <t xml:space="preserve">Brandýs nad Labem-Stará Boleslav 1 </t>
  </si>
  <si>
    <t xml:space="preserve">c5hb7xy </t>
  </si>
  <si>
    <t>podatelna@brandysko.cz</t>
  </si>
  <si>
    <t xml:space="preserve">Odbor životního prostředí / oddělení vodního hospodářství a ochrany prostředí </t>
  </si>
  <si>
    <t xml:space="preserve">Vlastislav </t>
  </si>
  <si>
    <t>Horáček</t>
  </si>
  <si>
    <t>326653850</t>
  </si>
  <si>
    <t>vlastislav.horacek@brandysko.cz</t>
  </si>
  <si>
    <t xml:space="preserve">Bucková </t>
  </si>
  <si>
    <t>326653854</t>
  </si>
  <si>
    <t>jana.buckova@brandysko.cz</t>
  </si>
  <si>
    <t>vybavenost IT (potřeba lepšího vybavení pracovníků)</t>
  </si>
  <si>
    <t>lepší finanční ohodnocení pracovníků</t>
  </si>
  <si>
    <t xml:space="preserve">pravdelná školení ke každé legislativní změně, obnovit pravidelné porady vedoucích odborů s přehledným seznámením novinek a plánů </t>
  </si>
  <si>
    <t xml:space="preserve">náměstí Jana Žižky z Trocnova </t>
  </si>
  <si>
    <t>1/1</t>
  </si>
  <si>
    <t>28601</t>
  </si>
  <si>
    <t>ffnbe 7e</t>
  </si>
  <si>
    <t>podadelna@meucaslav.cz</t>
  </si>
  <si>
    <t>odbor řivotního prostředí</t>
  </si>
  <si>
    <t>Michal</t>
  </si>
  <si>
    <t>Ryšán</t>
  </si>
  <si>
    <t>725377184</t>
  </si>
  <si>
    <t>rysan@meucaslav.cz</t>
  </si>
  <si>
    <t>Trtíková</t>
  </si>
  <si>
    <t>327300136</t>
  </si>
  <si>
    <t>trtikova@meucaslav.cz</t>
  </si>
  <si>
    <t>celková spokojenost</t>
  </si>
  <si>
    <t>žádná</t>
  </si>
  <si>
    <t xml:space="preserve">Karlštejnská </t>
  </si>
  <si>
    <t>259</t>
  </si>
  <si>
    <t>25228</t>
  </si>
  <si>
    <t>u46bwy4</t>
  </si>
  <si>
    <t>podatelna@mestocernosice.cz</t>
  </si>
  <si>
    <t>JUDr.</t>
  </si>
  <si>
    <t>Markéta</t>
  </si>
  <si>
    <t>221982325</t>
  </si>
  <si>
    <t>marketa.fialova@mestocernosice.cz</t>
  </si>
  <si>
    <t>Dvořáčková</t>
  </si>
  <si>
    <t>221982377</t>
  </si>
  <si>
    <t>marcela.dvorackova@mestocernosice.cz</t>
  </si>
  <si>
    <t>majetkovou a provozní evidenci dle zák. 274/2001, vodoprávní evidenci dle zákona 254/2001, předávání údajů o stavbách a o činnostech vodoprávního úřadu dalším subjektům (např. statistiky a další výkazy) - celkem odhadujeme zátěž na cca 15%</t>
  </si>
  <si>
    <t>narůstá počet neobsazených úvazků i doba, než se pracovní místo podaří obsadit, stávající referenti jsou dlouhodobě neúměrně přetěžováni, zpracování agendy odboru přesahuje jejich možnosti, dále: komplikované projednávání jednotlivých záměrů s ohledem na hustotu osídlení území (námitky, odvolání), pozici vedoucí oddělení vodního hospodářství zajišťuje vedoucí celého odboru, nedořešené zaškolování nových zaměstnanců (pozn.: údaj o délce uznané praxe nemá přímou návaznost na kompetence s ohledem na agendu vodoprávního úřadu, agendy jsou velice různorodé)</t>
  </si>
  <si>
    <t xml:space="preserve">naplnění neobsazených pracovních úvazků na oddělení agendy vodního hospodářství, zajištění plynulého vyřizování veškeré agendy, zlepšení podmínek pro zaměstnance (vzhledem k nabízenému platovému ohodnocení nepřichází do oboru dostatek lidí, schopných tuto agendu vykonávat) </t>
  </si>
  <si>
    <t>školení zaměřená přímo na jednotlivé agendy a jejich aspekty organizovaná a koordinovaná přímo ministerstvy (předošlo by se odlišným výkladům, nastaví se jednotné postupy a vytvoří se přímá zpětná vazba od vodoprávních úřadů směrem k tvorbě funkční legislativy)</t>
  </si>
  <si>
    <t xml:space="preserve">stanovení nepřekročitelných limitů pro žadatele při realizaci záměrů: např. omezení možnosti zřizovat studny tam, kde je vodovod, omezit možnosti zřizování domovních ČOV v souvislé zástavbě (hlavně v území, kde předčištěné odpadní vody je možné na pozemcích likvidovat jen v omezené míře, jednotlivé pozemky jsou malé rozlohy, vyskytuje se zde příliš vysoko hladina podzemních vod, pozemky jsou zastavěné a je problém i s likvidací vod dešťových, v okolí se nachází studny - často plně využívané pro účely zásobování obyvatel), při povolování studní a průzkumných HG vrtů, kdy vodoprávní úřad nemá funkční nástroj k omezení hloubky a navrhovaného množství odběru, které uvádí hydrogeologická posouzení předložená navrhovatelem jako bezproblémová (při povolování studní a HG vrtů se setkáváme s návrhy, které považujeme za předimenzované a nepřiměřené místním poměrům - v konečném důsledku je možné předpokládat budoucí negativní ovlivnění stávajících zdrojů vody mj. i těch pro veřejnou potřebu - a to bez určení konkrétního viníka v návaznosti na jednotlivé stavební záměry, tedy bez určení osoby, která by mohla být za nevyhovující stav přímo odpovědná), vzhledem k omezeným možnostem navrátit v předchozí stav, považujeme včasné řešení problametiky zásobování vodou a dluhodobě udržitelného způsobu likvidace odpadních vod za nezbytné (naše území Praha-západ s hustotou jejího osídlení a dalším rozrůstáním zástavby, s masivním využíváním podzemní vody často i pro zálivku pozemků, se stává v tomto smyslu poměrně konfliktním - o čemž svědčí i narůstající počet námitek v řízeních, odvolání a stížností-nejen písemných) </t>
  </si>
  <si>
    <t xml:space="preserve">náměstí Husovo </t>
  </si>
  <si>
    <t>70</t>
  </si>
  <si>
    <t>28201</t>
  </si>
  <si>
    <t>jgqbsve</t>
  </si>
  <si>
    <t>epodatelna@cesbrod.cz</t>
  </si>
  <si>
    <t>Rostislav</t>
  </si>
  <si>
    <t>Vodička</t>
  </si>
  <si>
    <t>321612181</t>
  </si>
  <si>
    <t>vodicka@cesbrod.cz</t>
  </si>
  <si>
    <t>Kučerová</t>
  </si>
  <si>
    <t>321612185</t>
  </si>
  <si>
    <t>kucerova@cesbrod.cz</t>
  </si>
  <si>
    <t xml:space="preserve">přístup ke specializovaným programům, možnost školení </t>
  </si>
  <si>
    <t xml:space="preserve">žádné </t>
  </si>
  <si>
    <t>Mírové náměstí</t>
  </si>
  <si>
    <t>119</t>
  </si>
  <si>
    <t>26301</t>
  </si>
  <si>
    <t>pnxbx8u</t>
  </si>
  <si>
    <t>epodatelna@mestodobris.cz</t>
  </si>
  <si>
    <t>Odbor výstavby a životního prostředí</t>
  </si>
  <si>
    <t xml:space="preserve">Alena </t>
  </si>
  <si>
    <t>Harmanová</t>
  </si>
  <si>
    <t>318533380</t>
  </si>
  <si>
    <t>harmanova@mestodobris.cz</t>
  </si>
  <si>
    <t>Alena</t>
  </si>
  <si>
    <t>pro časové vytížení není možno podrobně se věnovat méně podstatným pracovním úkonům, nedostatečné technické vybavení (PC, software)</t>
  </si>
  <si>
    <t xml:space="preserve">lepší PC vybavení, větší podíl odkanalizovaných obcí v regionu, </t>
  </si>
  <si>
    <t>Palackého náměstí</t>
  </si>
  <si>
    <t>2</t>
  </si>
  <si>
    <t>26801</t>
  </si>
  <si>
    <t>yjmbxfn</t>
  </si>
  <si>
    <t>e-podatelna@mesto-horovice.cz</t>
  </si>
  <si>
    <t>Odbor výstavby a životního prostředí / úsek vodního hospodářství</t>
  </si>
  <si>
    <t>Grunt</t>
  </si>
  <si>
    <t>311545324</t>
  </si>
  <si>
    <t>grunt@mesto-horovice.cz</t>
  </si>
  <si>
    <t>Součinnost při dotačních akcích města Hořovice. Aktualizace a administrace DPP města Hořovice a ORP Hořovice.</t>
  </si>
  <si>
    <t>Programové vybavení, finanční ohodnocení. Vynikající a vstřícné vedení nadřízeného správního orgánu - Dr. Marcela Burešová.</t>
  </si>
  <si>
    <t xml:space="preserve">Úprava - zvýšení platových tříd a tarifů pro úředníky vodoprávních úřadů. Nelze konkurovat soukromému sektoru, což se odráží ve vysoké fluktuaci pracovníků mezi zaměstnavateli. </t>
  </si>
  <si>
    <t>Online školení či online porady vodoprávních úřadů.</t>
  </si>
  <si>
    <t>Chybí online pravidelné školení ze strany nadřízeného správního orgánu.</t>
  </si>
  <si>
    <t xml:space="preserve">nám. Starosty Pavla </t>
  </si>
  <si>
    <t>44</t>
  </si>
  <si>
    <t>27201</t>
  </si>
  <si>
    <t>Kladno 1</t>
  </si>
  <si>
    <t>dyubpcm</t>
  </si>
  <si>
    <t>magistrat@mestokladno.cz</t>
  </si>
  <si>
    <t>odbor životního prostředí</t>
  </si>
  <si>
    <t>Radovan</t>
  </si>
  <si>
    <t>Víta</t>
  </si>
  <si>
    <t>312604371</t>
  </si>
  <si>
    <t>radovan.vita@mestokladno.cz</t>
  </si>
  <si>
    <t>Kohlíčková</t>
  </si>
  <si>
    <t>312604384</t>
  </si>
  <si>
    <t>katerina.kohlickova@mestokladno.cz</t>
  </si>
  <si>
    <t>vysoká fluktuace, personální nouze</t>
  </si>
  <si>
    <t>lepší platové ohodnocení, lepší zázemí (max. 2 pracovníci v kanceláři), dosáhnout stálejšího personálního obsazení</t>
  </si>
  <si>
    <t>Karlovo nám.</t>
  </si>
  <si>
    <t>78</t>
  </si>
  <si>
    <t>28012</t>
  </si>
  <si>
    <t>Kolín I</t>
  </si>
  <si>
    <t>9kkbs46</t>
  </si>
  <si>
    <t>posta@mukolin.cz</t>
  </si>
  <si>
    <t>Radek</t>
  </si>
  <si>
    <t>Smutný</t>
  </si>
  <si>
    <t>321748335</t>
  </si>
  <si>
    <t>radek.smutny@mukolin.cz</t>
  </si>
  <si>
    <t>Mukařovská</t>
  </si>
  <si>
    <t>321748349</t>
  </si>
  <si>
    <t>blanka.mukarovska@mukolin.cz</t>
  </si>
  <si>
    <t xml:space="preserve">Palackého nám. </t>
  </si>
  <si>
    <t>27801</t>
  </si>
  <si>
    <t>8zzbfvq</t>
  </si>
  <si>
    <t>podatelna@mestokralupy.cz</t>
  </si>
  <si>
    <t>Kobera</t>
  </si>
  <si>
    <t>315739922</t>
  </si>
  <si>
    <t>jan.kobera@mestokralupy.cz</t>
  </si>
  <si>
    <t>Nedbalová</t>
  </si>
  <si>
    <t>315739921</t>
  </si>
  <si>
    <t>blanka.nedbalova@mestokralupy.cz</t>
  </si>
  <si>
    <t>Havlíčkovo náměstí</t>
  </si>
  <si>
    <t>552/1</t>
  </si>
  <si>
    <t>28401</t>
  </si>
  <si>
    <t>Kutná Hora 1</t>
  </si>
  <si>
    <t>b65bfx3</t>
  </si>
  <si>
    <t>podatelna@kutnahora.cz</t>
  </si>
  <si>
    <t>Ondřej</t>
  </si>
  <si>
    <t>Kruliš</t>
  </si>
  <si>
    <t>327710262</t>
  </si>
  <si>
    <t>krulis@mu.kutnahora.cz</t>
  </si>
  <si>
    <t>špatné materiální zabezpečení (vozový park, výpočetní technika atd atd.)</t>
  </si>
  <si>
    <t>lepší metodická činnost, zavádění nových technologií, více peněz do rozpočtu</t>
  </si>
  <si>
    <t>Husovo náměstí</t>
  </si>
  <si>
    <t>548/23</t>
  </si>
  <si>
    <t>28922</t>
  </si>
  <si>
    <t>5adasau</t>
  </si>
  <si>
    <t>podatelna@mestolysa.cz</t>
  </si>
  <si>
    <t>Vendula</t>
  </si>
  <si>
    <t>Štěpánková</t>
  </si>
  <si>
    <t>325510201</t>
  </si>
  <si>
    <t>vendula.stepankova@mestolysa.cz</t>
  </si>
  <si>
    <t xml:space="preserve">náměstí Míru </t>
  </si>
  <si>
    <t>27601</t>
  </si>
  <si>
    <t>hqjb2kg</t>
  </si>
  <si>
    <t>epodatelna@melnik.cz</t>
  </si>
  <si>
    <t>Tomanová</t>
  </si>
  <si>
    <t>315635368</t>
  </si>
  <si>
    <t>l.tomanova@melnik.cz</t>
  </si>
  <si>
    <t>Přijímá, koordinuje a vyřízuje souhrnná stanoviska Odboru ŽP ke stavbám.</t>
  </si>
  <si>
    <t>chybí statistika povolených staveb, není výstup z VPE GIS</t>
  </si>
  <si>
    <t>61</t>
  </si>
  <si>
    <t>29301</t>
  </si>
  <si>
    <t>82sbpfi</t>
  </si>
  <si>
    <t>epodatelna@mb-net.cz</t>
  </si>
  <si>
    <t>Mgr. Ing.</t>
  </si>
  <si>
    <t>Kristýna</t>
  </si>
  <si>
    <t>Novotná</t>
  </si>
  <si>
    <t>326716164</t>
  </si>
  <si>
    <t>novotnak@mb-net.cz</t>
  </si>
  <si>
    <t xml:space="preserve">havárie - § 40-43, dozory - § 110 vodního zákona, přestupky (cca 5 %), nakládání s vodami § 8 vodního zákona (35%), souhlasy dle § 17 (10 %)), </t>
  </si>
  <si>
    <t>zbytečná administrativa (dotazníky, drtivou většinu požadovaných údajů je možné najít v CEVR), nové programové vybavení, které práci zpomalilo, novela stavebního zákona - nedostatečné proškolení, neustálé přibývání agendy, absence metodického vedení v případě povolován průzkumných vrtů</t>
  </si>
  <si>
    <t>nepožadovat údaje, které lze získat z vodoprávní evidence, jednoznačně stanovené pravomoci, zjednodušení právních předpisů (bohužel každá změna je k horšímu)</t>
  </si>
  <si>
    <t>právní poradna</t>
  </si>
  <si>
    <t>právní poradna, upozornění na každý nový právní předpis týkající se oblasti vodního hodpodářství (např. datovou schránkou, emailem), více metodických pokynů</t>
  </si>
  <si>
    <t>29521</t>
  </si>
  <si>
    <t>8ztb4jw</t>
  </si>
  <si>
    <t>podatelna@mnhradiste.cz</t>
  </si>
  <si>
    <t>Vojtek</t>
  </si>
  <si>
    <t>326776742</t>
  </si>
  <si>
    <t>petr.vojtek@mnhradiste.cz</t>
  </si>
  <si>
    <t>Z důvodu časového vytížení a množství agendy není možno podrobně se věnovat dozorové činnosti. Nedostatečná komunikace s úřady ORP při tvorbě zákonů a tím vydání nesmyslných právních předpisů. Nedostatečné poskytování školení od příslušných ministerstev.</t>
  </si>
  <si>
    <t>Zajištění administrativního pracovníka. Zajištění pravního poradenství na úseku vodního hospodářství. Při tvorbě nových právních předpisů provést analýzu na úřadech ORP, aby se pracovníci ministerstvech a pracovníci vytvářející zákony seznámili se skutečností v reálné praxi. Poskytování ČSN zdarma úřadům.</t>
  </si>
  <si>
    <t>Kojetická</t>
  </si>
  <si>
    <t>1028</t>
  </si>
  <si>
    <t>27711</t>
  </si>
  <si>
    <t>45qb68g</t>
  </si>
  <si>
    <t>e-podatelna@neratovice.cz</t>
  </si>
  <si>
    <t>Syrová</t>
  </si>
  <si>
    <t>315650357</t>
  </si>
  <si>
    <t>lenka.syrova@neratovice.cz</t>
  </si>
  <si>
    <t>Nevyhovující práce v informačním systému firmy Marbes a využívání multiagendového systému Agendio</t>
  </si>
  <si>
    <t>zrušení Agendia</t>
  </si>
  <si>
    <t>Náměstí Přemyslovců</t>
  </si>
  <si>
    <t>163</t>
  </si>
  <si>
    <t>28802</t>
  </si>
  <si>
    <t>86abcbd</t>
  </si>
  <si>
    <t>mail@meu-nbk.cz</t>
  </si>
  <si>
    <t>PhDr.</t>
  </si>
  <si>
    <t>Michaela</t>
  </si>
  <si>
    <t>Havelková</t>
  </si>
  <si>
    <t>Ph.D.</t>
  </si>
  <si>
    <t>325501401</t>
  </si>
  <si>
    <t>michaela.havelkova@meu-nbk.cz</t>
  </si>
  <si>
    <t>Kraumanová</t>
  </si>
  <si>
    <t>martina.kraumanova@meu-nbk.cz</t>
  </si>
  <si>
    <t>vodoprávní dozor dle § 110 vodního zákona, agenda týkající se povodní dle §63-87 vodního zákona, 12%</t>
  </si>
  <si>
    <t>nedostatečné personální zajištění</t>
  </si>
  <si>
    <t>Navýšení počtu pracovníků vodoprávního úřadu.</t>
  </si>
  <si>
    <t>Jiřího náměstí</t>
  </si>
  <si>
    <t>20/1</t>
  </si>
  <si>
    <t>29031</t>
  </si>
  <si>
    <t>3qrbxg3</t>
  </si>
  <si>
    <t>podatelna@mesto-podebrady.cz</t>
  </si>
  <si>
    <t>Pešoutová</t>
  </si>
  <si>
    <t>325600480</t>
  </si>
  <si>
    <t>pesoutova@mesto-podebrady.cz</t>
  </si>
  <si>
    <t>nepřehledně uložené spisy, kolísavá IT podpora</t>
  </si>
  <si>
    <t>přerovnání a vytvoření přehledu v uložených spisech</t>
  </si>
  <si>
    <t>odborníci technického i biologického rázu</t>
  </si>
  <si>
    <t>Tyršova</t>
  </si>
  <si>
    <t>108</t>
  </si>
  <si>
    <t>26119</t>
  </si>
  <si>
    <t>2ebbrqu</t>
  </si>
  <si>
    <t>podatelna@pribram-city.cz</t>
  </si>
  <si>
    <t>Mrkáčková</t>
  </si>
  <si>
    <t>318402484</t>
  </si>
  <si>
    <t>hana.mrkackova@pribram.eu</t>
  </si>
  <si>
    <t>stabilizace právních předpisů</t>
  </si>
  <si>
    <t>27</t>
  </si>
  <si>
    <t>26918</t>
  </si>
  <si>
    <t>Rakovník 1</t>
  </si>
  <si>
    <t>qb9bqrd</t>
  </si>
  <si>
    <t>posta@murako.cz</t>
  </si>
  <si>
    <t>Miroslava</t>
  </si>
  <si>
    <t>313259237</t>
  </si>
  <si>
    <t>mkucerova@murako.cz</t>
  </si>
  <si>
    <t>Ohlášení domovních čistíren odpadních vod dle 15a odst. 1 vodního zákona a ohlášení udržovacích prací dle § 15a odst. 3 vodního zákona, ohlášení udržovacích prací dle § 15a odst. 6 vodního zákona, ohlášení vodních a terénních úprav dle § 15a a § 15 b vodního zákona dle § 15a děl</t>
  </si>
  <si>
    <t>vodoprávní úřad je součástí městského úřadu,  často se měnící právní názory, časté změny zákonů a vyhlášek</t>
  </si>
  <si>
    <t>odloučení státní správy od samosprávy</t>
  </si>
  <si>
    <t>53/40</t>
  </si>
  <si>
    <t>25101</t>
  </si>
  <si>
    <t>skjbfwd</t>
  </si>
  <si>
    <t>podatelna@ricany.cz</t>
  </si>
  <si>
    <t>Odbor životního prostředí / vodoprávní úřad</t>
  </si>
  <si>
    <t>Olga</t>
  </si>
  <si>
    <t>Rathouská</t>
  </si>
  <si>
    <t>323618282</t>
  </si>
  <si>
    <t>olga.rathouska@ricany.cz</t>
  </si>
  <si>
    <t xml:space="preserve">zákon o kontrole č.255/2012 Sb. </t>
  </si>
  <si>
    <t>Sedlčany</t>
  </si>
  <si>
    <t>náměstí T. G. Masaryka</t>
  </si>
  <si>
    <t>32</t>
  </si>
  <si>
    <t>26480</t>
  </si>
  <si>
    <t>frsbn7e</t>
  </si>
  <si>
    <t>podatelna@mesto-sedlcany.cz</t>
  </si>
  <si>
    <t>Mrázek</t>
  </si>
  <si>
    <t>736264665</t>
  </si>
  <si>
    <t>mrazek@mesto-sedlcany.cz</t>
  </si>
  <si>
    <t>Andertová</t>
  </si>
  <si>
    <t>314002949</t>
  </si>
  <si>
    <t>andertova@mesto-sedlcany.cz</t>
  </si>
  <si>
    <t xml:space="preserve">zákon 250/2016 - přestupky 4% ; z.2022/2012-kontrolní řád 3% z.254/2001 - kontrolní prohlídky, povodňové prohlídky - 6% </t>
  </si>
  <si>
    <t>personálně, úbytek pracovní doby na úkor samosprávy</t>
  </si>
  <si>
    <t>přidání výpomoci, vstřícnější přístup zaměstanavatele - bonusy apod.</t>
  </si>
  <si>
    <t>online</t>
  </si>
  <si>
    <t>informovat i v této době o změnách v legislativě a následném postupu</t>
  </si>
  <si>
    <t>Velvarská</t>
  </si>
  <si>
    <t>136</t>
  </si>
  <si>
    <t>27453</t>
  </si>
  <si>
    <t>h3jb7t5</t>
  </si>
  <si>
    <t>podatelna@meuslany.cz</t>
  </si>
  <si>
    <t>Odbor životního prostředí/Vodní hospodářství</t>
  </si>
  <si>
    <t>Dagmar</t>
  </si>
  <si>
    <t>Zusková</t>
  </si>
  <si>
    <t>312511210</t>
  </si>
  <si>
    <t>zuskova@meuslany.cz</t>
  </si>
  <si>
    <t>Monika</t>
  </si>
  <si>
    <t>Nováková</t>
  </si>
  <si>
    <t>312511209</t>
  </si>
  <si>
    <t>monika.novakova@meuslany.cz</t>
  </si>
  <si>
    <t xml:space="preserve">Majetková a provozní evidence (274/2001 Sb., § 5) vodoprávní evidence (§ 19 zákona 254/2001 Sb.), předávání údajů Českému statistickému úřadu </t>
  </si>
  <si>
    <t>vměšování samosprávy do výkonu státní správy</t>
  </si>
  <si>
    <t>separace státní správy od samosprávy, navýšení počtu pracovníků</t>
  </si>
  <si>
    <t>včasná reakce na připravované novely a s tím spojená příprava metodických podkladů</t>
  </si>
  <si>
    <t xml:space="preserve">Městský úřad Vlašim </t>
  </si>
  <si>
    <t xml:space="preserve">Jana Masaryka </t>
  </si>
  <si>
    <t>302</t>
  </si>
  <si>
    <t>25801</t>
  </si>
  <si>
    <t xml:space="preserve">Vlašim </t>
  </si>
  <si>
    <t>zbjbfmb</t>
  </si>
  <si>
    <t>podatelna@mesto-vlasim.cz</t>
  </si>
  <si>
    <t xml:space="preserve">Odbor životního prostředí / vodoprávní úřad </t>
  </si>
  <si>
    <t xml:space="preserve">Lenka </t>
  </si>
  <si>
    <t xml:space="preserve">Vopálka Melicharová </t>
  </si>
  <si>
    <t>777279965</t>
  </si>
  <si>
    <t>lenka.vopalkamelicharova@mesto-vlasim.cz</t>
  </si>
  <si>
    <t>734362010</t>
  </si>
  <si>
    <t>zákon o rybářství - rybářské lístky  15%</t>
  </si>
  <si>
    <t>Komenského nám.</t>
  </si>
  <si>
    <t>700</t>
  </si>
  <si>
    <t>25917</t>
  </si>
  <si>
    <t>9gbbwng</t>
  </si>
  <si>
    <t>podatelna@votice.cz</t>
  </si>
  <si>
    <t>Odbor výstavby, územního plánování a životního prostředí</t>
  </si>
  <si>
    <t>Poula</t>
  </si>
  <si>
    <t>317830130</t>
  </si>
  <si>
    <t>zdenek.poula@votice.cz</t>
  </si>
  <si>
    <t>Aneta</t>
  </si>
  <si>
    <t>Brabencová</t>
  </si>
  <si>
    <t>317830159</t>
  </si>
  <si>
    <t>aneta.brabencova@votice.cz</t>
  </si>
  <si>
    <t>ochrana před povodněmi - 5 %, havárie - zásah při úniku závadných látek</t>
  </si>
  <si>
    <t>zvýšení počtu pracovníků</t>
  </si>
  <si>
    <t>ne</t>
  </si>
  <si>
    <t xml:space="preserve">informace e-mailem o novelách zákonů (zvláště pokud je novela včleněna do jiného zákona) - vždy při změně zákonů a s jednotným výkladem jednotlivých ministerstev </t>
  </si>
  <si>
    <t>tř. T. G. Masaryka</t>
  </si>
  <si>
    <t>322</t>
  </si>
  <si>
    <t>38801</t>
  </si>
  <si>
    <t>ih3bzwr</t>
  </si>
  <si>
    <t>mesto@mesto-blatna.cz</t>
  </si>
  <si>
    <t>Šustrová</t>
  </si>
  <si>
    <t>383416233</t>
  </si>
  <si>
    <t>sustrova@mesto-blatna.cz</t>
  </si>
  <si>
    <t>Jahoda</t>
  </si>
  <si>
    <t>383416236</t>
  </si>
  <si>
    <t>jahoda@mesto-blatna.cz</t>
  </si>
  <si>
    <t>nám. Přemysla Otakara II</t>
  </si>
  <si>
    <t>37092</t>
  </si>
  <si>
    <t>kjgb4yx</t>
  </si>
  <si>
    <t>posta@c-budejovice.cz</t>
  </si>
  <si>
    <t>Odbor ochrany životního prostředí</t>
  </si>
  <si>
    <t>Kyrian</t>
  </si>
  <si>
    <t>386801101</t>
  </si>
  <si>
    <t>kyrianr@c-budejovice.cz</t>
  </si>
  <si>
    <t>Pařízková</t>
  </si>
  <si>
    <t>386801115</t>
  </si>
  <si>
    <t>ParizkovaE@c-budejovice.cz</t>
  </si>
  <si>
    <t xml:space="preserve">věci související s vodním zákonem, se zákonem o vodovodech a kanalizacích, podněty, připomínky občanů, stížnosti, záv.stanoviska, souhlasy podle vodního zákona, kontrolní prohlídky stavby </t>
  </si>
  <si>
    <t>Kaplická</t>
  </si>
  <si>
    <t>439</t>
  </si>
  <si>
    <t>38101</t>
  </si>
  <si>
    <t>64pbvxc</t>
  </si>
  <si>
    <t>podatelna@mu.ckrumlov.cz</t>
  </si>
  <si>
    <t>Vlasta</t>
  </si>
  <si>
    <t>Horáková</t>
  </si>
  <si>
    <t>380766550</t>
  </si>
  <si>
    <t>vlasta.horakova@ckrumlov.cz</t>
  </si>
  <si>
    <t>Indrová</t>
  </si>
  <si>
    <t>380766551</t>
  </si>
  <si>
    <t>lenka.indrova@ckrumlov.cz</t>
  </si>
  <si>
    <t>Vše potřebné pro správnou funkci úřadu je zabezpečeno</t>
  </si>
  <si>
    <t>zastavit neúměrné zatěžování úřadů administrativou, zjednodušit průběh řízení, přibrat pracovníka</t>
  </si>
  <si>
    <t>Písemný dotaz a písemná odpověď</t>
  </si>
  <si>
    <t>Krajířova</t>
  </si>
  <si>
    <t>27/I</t>
  </si>
  <si>
    <t>38001</t>
  </si>
  <si>
    <t>s5ebypd</t>
  </si>
  <si>
    <t>podatelna2@dacice.cz</t>
  </si>
  <si>
    <t>Lukáš</t>
  </si>
  <si>
    <t>Skořepa</t>
  </si>
  <si>
    <t>384401241</t>
  </si>
  <si>
    <t>zivotni@dacice.cz</t>
  </si>
  <si>
    <t>Klášterská</t>
  </si>
  <si>
    <t>135/II</t>
  </si>
  <si>
    <t>37701</t>
  </si>
  <si>
    <t>dc7b3kp</t>
  </si>
  <si>
    <t>podatelna@jh.cz</t>
  </si>
  <si>
    <t>Ivana</t>
  </si>
  <si>
    <t>384351280</t>
  </si>
  <si>
    <t>i.novakova@jh.cz</t>
  </si>
  <si>
    <t>3843511280</t>
  </si>
  <si>
    <t xml:space="preserve"> </t>
  </si>
  <si>
    <t>znalost praxe</t>
  </si>
  <si>
    <t>Náměstí</t>
  </si>
  <si>
    <t>38241</t>
  </si>
  <si>
    <t>b3ib5e9</t>
  </si>
  <si>
    <t>podatelna@mestokaplice.cz</t>
  </si>
  <si>
    <t>Odbor životního prostředí, územního plánování a památkové péče / vodoprávní úřad</t>
  </si>
  <si>
    <t>Roman</t>
  </si>
  <si>
    <t>Okrouhlý</t>
  </si>
  <si>
    <t>380303142</t>
  </si>
  <si>
    <t>okrouhly@mestokaplice.cz</t>
  </si>
  <si>
    <t>jako vedoucí vykonávám více agend, archivnictví, rybářské a lovecké lístky, státní správu myslivosti.....</t>
  </si>
  <si>
    <t>náměstí E. Beneše</t>
  </si>
  <si>
    <t>420</t>
  </si>
  <si>
    <t>39901</t>
  </si>
  <si>
    <t>8kabvcx</t>
  </si>
  <si>
    <t>epodatelna@milevsko-mesto.cz</t>
  </si>
  <si>
    <t>Marta</t>
  </si>
  <si>
    <t>Bardová</t>
  </si>
  <si>
    <t>382504202</t>
  </si>
  <si>
    <t>marta.bardova@milevsko-mesto.cz</t>
  </si>
  <si>
    <t>Kukačová</t>
  </si>
  <si>
    <t>382504216</t>
  </si>
  <si>
    <t>barbora.kukacova@milevsko-mesto.cz</t>
  </si>
  <si>
    <t>Velké náměstí</t>
  </si>
  <si>
    <t>114/3</t>
  </si>
  <si>
    <t>39719</t>
  </si>
  <si>
    <t>p5ibfya</t>
  </si>
  <si>
    <t>e-podatelna@mupisek.cz</t>
  </si>
  <si>
    <t>Miloslav</t>
  </si>
  <si>
    <t>Šatra</t>
  </si>
  <si>
    <t>382330650</t>
  </si>
  <si>
    <t>miloslav.satra@mupisek.cz</t>
  </si>
  <si>
    <t>Havrda</t>
  </si>
  <si>
    <t>382330660</t>
  </si>
  <si>
    <t>zdenek.havrda@mupisek.cz</t>
  </si>
  <si>
    <t xml:space="preserve">povodňová ochrana, vodoprávní dozory, likvidace havárií, podněty, stížnosti, další administrativní agenda ( výroční zprávy o činnosti, benchmarking, zpracovávání dalších výkazů, přehledů a jiných dotazníků), hlášení ISPOP, majetková a provozní evidence vodovodů a kanalizací, vodoprávní evidence - v rozsahu cca 15 % </t>
  </si>
  <si>
    <t>Nejasnost a roztříštěnost právních předpisů, tzn. právní nejistota. Neexistence metodického vedení ze strany správních orgánů vyšších stupňů. Permanentní nárůst agendy a centralizace výkonu státní správy na úrovni ORP bez adekvátního personálního zajištění</t>
  </si>
  <si>
    <t>Zjednodušit legislativu, snížit byrokratickou zátěž jak úřadu, tak žadatelů, zlepšit metodické vedení správních orgánů, adekvátně k nárůstu a složitosti agendy vodoprávních úřadů zajistit také personální obsazení úřadu - na úrovni ORP od zrušení Okresních úřadů neustále narůstá jak množství řešené agendy (od roku 2010 agenda domovních studní, průzkumných vrtů, územní rozhodování), tak její složitost (společná územní a stavební povolení a nároky kladené na správní úkony ze strany odvolacích orgánů a správních soudů).</t>
  </si>
  <si>
    <t>online školení ze strany ústředních vodoprávních úřadů</t>
  </si>
  <si>
    <t xml:space="preserve">bezplatná školení k činnosti správních úřadů, průběžné zveřejňování stanovisek, výkladů, názorů či jiných sdělení ústředních správních orgánů na jejich webových stránkách, a to k agendě vykonávané prvoinstančními úřady. </t>
  </si>
  <si>
    <t>38301</t>
  </si>
  <si>
    <t>j5xbvr2</t>
  </si>
  <si>
    <t>podatelna@mupt.cz</t>
  </si>
  <si>
    <t>Vincik</t>
  </si>
  <si>
    <t>miroslav.vincik@mupt.cz</t>
  </si>
  <si>
    <t>388607214</t>
  </si>
  <si>
    <t>zákon o rybářství</t>
  </si>
  <si>
    <t>odborná školení k novému stavebnímu zákonu</t>
  </si>
  <si>
    <t>odborná pomoc nadřízených orgánů</t>
  </si>
  <si>
    <t>náměstí Republiky</t>
  </si>
  <si>
    <t>55/I</t>
  </si>
  <si>
    <t>39217</t>
  </si>
  <si>
    <t>gfvbpaq</t>
  </si>
  <si>
    <t>podatelna@musobeslav.cz</t>
  </si>
  <si>
    <t>Staňková</t>
  </si>
  <si>
    <t>381508160</t>
  </si>
  <si>
    <t>stankova@musobeslav.cz</t>
  </si>
  <si>
    <t>Hniličková</t>
  </si>
  <si>
    <t>381508148</t>
  </si>
  <si>
    <t>hnilickova@musobeslav.cz</t>
  </si>
  <si>
    <t>15%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</si>
  <si>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</si>
  <si>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</si>
  <si>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</si>
  <si>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38621</t>
  </si>
  <si>
    <t>4gpbfnq</t>
  </si>
  <si>
    <t>posta@mu-st.cz</t>
  </si>
  <si>
    <t>Předotová</t>
  </si>
  <si>
    <t>383700277</t>
  </si>
  <si>
    <t>eva.predotova@mu-st.cz</t>
  </si>
  <si>
    <t>Žižkovo nám.</t>
  </si>
  <si>
    <t>39001</t>
  </si>
  <si>
    <t>5zrb8iu</t>
  </si>
  <si>
    <t>posta@mutabor.cz</t>
  </si>
  <si>
    <t>Daňková</t>
  </si>
  <si>
    <t>381486480</t>
  </si>
  <si>
    <t>jana.dankova@mutabor.cz</t>
  </si>
  <si>
    <t>Peková</t>
  </si>
  <si>
    <t>381486478</t>
  </si>
  <si>
    <t>lucie.pekova@mutabor.cz</t>
  </si>
  <si>
    <t>různé evidence, vodoprávní evidence, dotazníky, statistiky, benchmarking, hodnocení zaměstnanců, samospráva, spisový a skartační řád, vedení archivu, kontrolní činnost včetně TBD, povodňová činnost na úrovni obce II. a III. typu - 30 %</t>
  </si>
  <si>
    <t xml:space="preserve">Na předchozím hodnocení se nic nezměnilo. Každodenní úřední hodiny Po,St celý den + Út,Čt,Pá půlden - nerespektování úředních hodin, konzultace a vyřizování žadatelů po celou pracovní dobu bez ohledu na úřední hodiny, velký počet pracovníků v jedné kanceláři, chybějící zasedačky pro jednání, vzájemně se rušíme telefonováním, vyřizováním žadatelů, jednáním, není klid na práci. Kromě státní správy řešení i záležitostí spadajících do samosprávy (ve vlastnictví odboru jsou i vodní díla, která náš odbor spravuje), plnění úkolů z vedení, Rady města, Zastupitelstva města, které vůbec nezohledňují principy státní správy a někdy jsou s nimi ve střetu. Přenesení působnosti na obce a města není z praktického hlediska vůbec vhodné. Přináší to spíš nevýhody. Rozdíl je pouze při omezení v nouzovém stavu, kdy jsou omezeny úřední hodiny. Pracujeme stále z kanceláře, home-office povoleny nemáme, lze se střídat v týmech. Bez přítomnosti žadatelů daleko větší klid na práci. </t>
  </si>
  <si>
    <t>Na předchozím hodnocení se nic nezměnilo. Důsledné oddělení státní správy a samosprávy, méně úředníků v jedné kanceláři, aby nedocházelo k vzájemnému rušení při práci, neúřední hodiny k provádění práce a nikoliv ke konzultaci se žadateli, kterým musíme vyhovět i když nejsou úřední hodiny.</t>
  </si>
  <si>
    <t xml:space="preserve">Po dobu opatření v nouzovém stavu jsou možné pouze on-line školení. Již jsme využili. Při počtu +6 úředníků v jedné kanceláři to není dost dobře možné. </t>
  </si>
  <si>
    <t>Žižkovo náměstí</t>
  </si>
  <si>
    <t>37401</t>
  </si>
  <si>
    <t>q6qbax8</t>
  </si>
  <si>
    <t>podatelna@tsviny.cz</t>
  </si>
  <si>
    <t>Zuzana</t>
  </si>
  <si>
    <t>Žohová</t>
  </si>
  <si>
    <t>386301451</t>
  </si>
  <si>
    <t>zpvodhosp@tsviny.cz</t>
  </si>
  <si>
    <t>115/2000 Sb., náhrada škod způsobených vydrou říční 4 %; 250/2016 Sb. přestupky 1%, spisová a archivní služba 15%, správní poplatky 1%, výkazy ČSÚ a vyplňování dalších dotazníků 1%,</t>
  </si>
  <si>
    <t>velký objem práce, veškerou agendu související s výkonem práce, včetně podatelny, výběru poplatků, vedení spisu, archivace, právní činnosti atd. si zaměstnanec ve velké míře vykonává sám</t>
  </si>
  <si>
    <t>více pracovníků</t>
  </si>
  <si>
    <t>vzory rozhodnutí aj. dokumentů</t>
  </si>
  <si>
    <t>praktické ukázky postupů při šetřeních - neoprávněné stavby, kolaudace, havárie aj. více příkladů řešení z praxe, příklady a rozbory rozsudků soudů</t>
  </si>
  <si>
    <t>Palackého nám.</t>
  </si>
  <si>
    <t>46/II</t>
  </si>
  <si>
    <t>37901</t>
  </si>
  <si>
    <t>4cbbvj4</t>
  </si>
  <si>
    <t>podatelna@mesto-trebon.cz</t>
  </si>
  <si>
    <t>Fliegel</t>
  </si>
  <si>
    <t>384342175</t>
  </si>
  <si>
    <t>jaroslav.fliegel@mesto-trebon.cz</t>
  </si>
  <si>
    <t>Renáta</t>
  </si>
  <si>
    <t>Kněžínková</t>
  </si>
  <si>
    <t>384342176</t>
  </si>
  <si>
    <t>renata.knezinkova@mesto-trebon.cz</t>
  </si>
  <si>
    <t>37501</t>
  </si>
  <si>
    <t>tn8b4c3</t>
  </si>
  <si>
    <t>posta@tnv.cz</t>
  </si>
  <si>
    <t>Palma</t>
  </si>
  <si>
    <t>385772271</t>
  </si>
  <si>
    <t>ivan.palma@tnv.cz</t>
  </si>
  <si>
    <t>Procházka</t>
  </si>
  <si>
    <t>385772272</t>
  </si>
  <si>
    <t>pavel.prochazka.bc@tnv.cz</t>
  </si>
  <si>
    <t>Steinbrenerova</t>
  </si>
  <si>
    <t>6</t>
  </si>
  <si>
    <t xml:space="preserve">9ydb7vm </t>
  </si>
  <si>
    <t>epodatelna@mesto.vimperk.cz</t>
  </si>
  <si>
    <t>Kotál</t>
  </si>
  <si>
    <t>606907553</t>
  </si>
  <si>
    <t>josef.kotal@mesto.vimperk.cz</t>
  </si>
  <si>
    <t>Jaromír</t>
  </si>
  <si>
    <t>Langer</t>
  </si>
  <si>
    <t>388402255</t>
  </si>
  <si>
    <t>jaromir.langer@mesto.vimperk.cz</t>
  </si>
  <si>
    <t>ochrana ZPF, zákon č. 334/92 Sb., 20%, měsíční statistika Stav 2-12  10%, VUME-VUPEzák. 254/2001 Sb., ostatní (PHO, ochranná pásma, zápl.území-aktualizace) zák. 254/2001 Sb. 5%</t>
  </si>
  <si>
    <t>k hodnocení výborně chybí lepší výpočetní technika, včetně softwerového vybavení, technické normy, neustále nějaká statistika (např přepisování evidence VUME_VUPE - naprostá zbytečnost pro vodoprávní úřady, které ji jen přeposílají na MZE), nové programy (proč se vše musí zadávat několikrát do různých systémů) + několikero různých hesel a častá povinnost ke změně hesel. elektronická evidence ISPOP - i pro babičky na vesnicích co nemají internet ???</t>
  </si>
  <si>
    <t>CHYBÍ neustále formuláře a vzory rozhodnutí k zákonu 274/2011Sb., CHYBÍ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 - ale to se taky STÁLE OPAKUJEME...</t>
  </si>
  <si>
    <t>možnost elektronického školení ON LINE</t>
  </si>
  <si>
    <t>cílená elektronická školení, praktické příklady a předávání zkušeností mezi jednotlivými ORP, školení na KUJCK zaměřit na konkrétní oblasti pro vodaře ! Např. provázanost kontrolního řádu a stavebního zákona - kontroly děláme jak na černé stavby, tak i na nepovolené nakládání...školení k novelám vodního a stavebního zákona.</t>
  </si>
  <si>
    <t>nám. Svobody</t>
  </si>
  <si>
    <t>18</t>
  </si>
  <si>
    <t>38901</t>
  </si>
  <si>
    <t>Vodňany I.</t>
  </si>
  <si>
    <t>fb9bfyg</t>
  </si>
  <si>
    <t>muvod@muvodnany.cz</t>
  </si>
  <si>
    <t>Stuchlík</t>
  </si>
  <si>
    <t>383379170</t>
  </si>
  <si>
    <t>stuchlik@muvodnany.cz</t>
  </si>
  <si>
    <t xml:space="preserve">Silvie </t>
  </si>
  <si>
    <t>Čížková</t>
  </si>
  <si>
    <t>383379172</t>
  </si>
  <si>
    <t>cizkova@muvodnany.cz</t>
  </si>
  <si>
    <t xml:space="preserve">Plzeňský </t>
  </si>
  <si>
    <t xml:space="preserve">Městský úřad Blovice </t>
  </si>
  <si>
    <t>143</t>
  </si>
  <si>
    <t>33601</t>
  </si>
  <si>
    <t xml:space="preserve">Blovice </t>
  </si>
  <si>
    <t>dv8bxph</t>
  </si>
  <si>
    <t>epodatelna@mublovice.cz</t>
  </si>
  <si>
    <t xml:space="preserve">Odbor životního prostředí </t>
  </si>
  <si>
    <t xml:space="preserve">Jiří </t>
  </si>
  <si>
    <t>Kos</t>
  </si>
  <si>
    <t>371516156</t>
  </si>
  <si>
    <t>jiri.kos@mublovice.cz</t>
  </si>
  <si>
    <t>Zlatuše</t>
  </si>
  <si>
    <t>Černá</t>
  </si>
  <si>
    <t>371516157</t>
  </si>
  <si>
    <t>zlatuse.cerna@mublovice.cz</t>
  </si>
  <si>
    <t>zákon na ochranu zvířat proti týrání č. 246/1992, 20%</t>
  </si>
  <si>
    <t xml:space="preserve">možnost absolvování školení, programové vybavení </t>
  </si>
  <si>
    <t>webové semináře</t>
  </si>
  <si>
    <t>34401</t>
  </si>
  <si>
    <t>q25byeg</t>
  </si>
  <si>
    <t>podatelna@mesto-domazlice.cz</t>
  </si>
  <si>
    <t>März</t>
  </si>
  <si>
    <t>379719268</t>
  </si>
  <si>
    <t>petr.marz@mesto-domazlice.cz</t>
  </si>
  <si>
    <t>Kitzbergerová</t>
  </si>
  <si>
    <t>379719272</t>
  </si>
  <si>
    <t>jana.kitzbergerova@mesto-domazlice.cz</t>
  </si>
  <si>
    <t>Majetková a provozní evidence (274/2001 Sb.)- 1 Statistika (183/2006 Sb.)- 1 ISPOP (254/2001 Sb.)- 4 vodoprávní dozor (254/2001 Sb)- 10</t>
  </si>
  <si>
    <t>rezerva v technickém vybavení, permanentní změny právních předpisů, nedostatečné proškolování ze strany nadřízených orgánů</t>
  </si>
  <si>
    <t>navýšení pracovníků na úseku vodního hospodářství o 1 osobu</t>
  </si>
  <si>
    <t>Proškolení před nabytím účinnosti všech nových právních předpisů</t>
  </si>
  <si>
    <t>34101</t>
  </si>
  <si>
    <t>ubnbxnt</t>
  </si>
  <si>
    <t>podatelna@muhorazdovice.cz</t>
  </si>
  <si>
    <t>Odbor životního prostředí/vodoprávní úřad</t>
  </si>
  <si>
    <t>Škoda</t>
  </si>
  <si>
    <t>371430548</t>
  </si>
  <si>
    <t>skoda@muhorazdovice.cz</t>
  </si>
  <si>
    <t>přestupky dle zákona č. 250/2016 Sb. %, povodňový orgán 6%, krizové řízení 1%, správní poplatky 6%</t>
  </si>
  <si>
    <t>velmi dobré podmínky</t>
  </si>
  <si>
    <t>ze seminářů a porad písemné výstupy</t>
  </si>
  <si>
    <t>školení a metod. pomoc úředníků by měla být vedena bezplatně orgány stát. správy (např. ministerstva) tak, aby sdělené údaje byly jednotné a tím by byl sjednocen i výkon stát. správy. V současné době přednáš. osoby sdělují info ze svého úhlu pohledu.</t>
  </si>
  <si>
    <t>52</t>
  </si>
  <si>
    <t>34561</t>
  </si>
  <si>
    <t>zgibvyv</t>
  </si>
  <si>
    <t>epodatelna@muht.cz</t>
  </si>
  <si>
    <t>Königsmarková</t>
  </si>
  <si>
    <t>379415173</t>
  </si>
  <si>
    <t>j.konigsmarkova@muht.cz</t>
  </si>
  <si>
    <t>Milan, Jana</t>
  </si>
  <si>
    <t>Nový, Baštářová</t>
  </si>
  <si>
    <t>379415175, 379415176</t>
  </si>
  <si>
    <t>m.novy@muht.cz; j.bastarova@muht.cz</t>
  </si>
  <si>
    <t>spolupráce na vydávání koordinovaných stanovisek a pod.</t>
  </si>
  <si>
    <t>zastaralé PC</t>
  </si>
  <si>
    <t>modernizace výpočetní techniky</t>
  </si>
  <si>
    <t>62</t>
  </si>
  <si>
    <t>33901</t>
  </si>
  <si>
    <t>Klatovy 1</t>
  </si>
  <si>
    <t>24ebrt5</t>
  </si>
  <si>
    <t>posta@mukt.cz</t>
  </si>
  <si>
    <t>Klimentová</t>
  </si>
  <si>
    <t>376347383</t>
  </si>
  <si>
    <t>gklimentova@mukt.cz</t>
  </si>
  <si>
    <t>Jiří</t>
  </si>
  <si>
    <t>Hosnedl</t>
  </si>
  <si>
    <t>376347285</t>
  </si>
  <si>
    <t>jhosnedl@mukt.cz</t>
  </si>
  <si>
    <t>přestupky, kontrolní prohlídky stavby, výjimky</t>
  </si>
  <si>
    <t xml:space="preserve">nedostatečné personální zabezpečení odboru, zvyšování agendy VÚ  </t>
  </si>
  <si>
    <t>navýšení administrativního pracovníka na pomoc vedení agendy vodoprávního úřadu a administrativních činností, metodické vedení nadřízeného správního orgánu</t>
  </si>
  <si>
    <t>právní pomoc pro konkrétní případy, sjednocení výkladů a vzorů, školení v oblasti orientace v systémových podkladech pro vydání rozhodnutí VÚ</t>
  </si>
  <si>
    <t>metodické vedení nadřízených orgánů, sjednocení výkladů a vzorů, praktický výklad pro vedení agendy VÚ</t>
  </si>
  <si>
    <t>Markova tř.</t>
  </si>
  <si>
    <t>33141</t>
  </si>
  <si>
    <t>jidbxnx</t>
  </si>
  <si>
    <t>podatelna@kralovice.cz</t>
  </si>
  <si>
    <t>MVDr.</t>
  </si>
  <si>
    <t>Pikeš</t>
  </si>
  <si>
    <t>373300250</t>
  </si>
  <si>
    <t>pikes.petr@kralovice.cz</t>
  </si>
  <si>
    <t>Šubrt</t>
  </si>
  <si>
    <t>373300258</t>
  </si>
  <si>
    <t>subrt.pavel@kralovice.cz</t>
  </si>
  <si>
    <t xml:space="preserve">protipovodňová ochrana, přestupky, kontroly, ukládání nápravných opatření, ISPOP, VÚME, VÚPE </t>
  </si>
  <si>
    <t>náměstí Augustina Němejce</t>
  </si>
  <si>
    <t>63</t>
  </si>
  <si>
    <t>33501</t>
  </si>
  <si>
    <t>Nepomuk 1</t>
  </si>
  <si>
    <t>f6mbchf</t>
  </si>
  <si>
    <t>podatelna@urad-nepomuk.cz</t>
  </si>
  <si>
    <t>Samek</t>
  </si>
  <si>
    <t>371519775</t>
  </si>
  <si>
    <t>jaroslav.samek@urad-nepomuk.cz</t>
  </si>
  <si>
    <t>Holá</t>
  </si>
  <si>
    <t>371519725</t>
  </si>
  <si>
    <t>lenka.hola@urad-nepomuk.cz</t>
  </si>
  <si>
    <t>tajemník povodňové komise 2%</t>
  </si>
  <si>
    <t>nedostatečná IT technika</t>
  </si>
  <si>
    <t>Benešova třída</t>
  </si>
  <si>
    <t>295</t>
  </si>
  <si>
    <t>33023</t>
  </si>
  <si>
    <t>8hrbtcq</t>
  </si>
  <si>
    <t>podatelna@nyrany.cz</t>
  </si>
  <si>
    <t>Odbor životního prostředí / státní správa vodního hospodářství</t>
  </si>
  <si>
    <t>Ing</t>
  </si>
  <si>
    <t>Hauer</t>
  </si>
  <si>
    <t>377168019</t>
  </si>
  <si>
    <t>petr.hauer@nyrany.cz</t>
  </si>
  <si>
    <t>Horká</t>
  </si>
  <si>
    <t>377168025</t>
  </si>
  <si>
    <t>michaela.horka@nyrany.cz</t>
  </si>
  <si>
    <t>z. 255/2012, z. 250/2016, z. 634/2004, v. 501/2006,v. 471/2001</t>
  </si>
  <si>
    <t>problémy s katastrem, konfliktní zákazníci, velké množství agendy</t>
  </si>
  <si>
    <t>30632</t>
  </si>
  <si>
    <t>6iybfxn</t>
  </si>
  <si>
    <t>posta@plzen.eu</t>
  </si>
  <si>
    <t>Odbor stavebně správní / speciální stavební úřad staveb vodních děl</t>
  </si>
  <si>
    <t>Ludmila</t>
  </si>
  <si>
    <t>Šormová</t>
  </si>
  <si>
    <t>378034133</t>
  </si>
  <si>
    <t>sormova@plzen.eu</t>
  </si>
  <si>
    <t>107</t>
  </si>
  <si>
    <t>33401</t>
  </si>
  <si>
    <t>hcpbx62</t>
  </si>
  <si>
    <t>podatelna@prestice-mesto.cz</t>
  </si>
  <si>
    <t>Vít</t>
  </si>
  <si>
    <t>Dvořák</t>
  </si>
  <si>
    <t>379304520</t>
  </si>
  <si>
    <t>dvorak@prestice-mesto.cz</t>
  </si>
  <si>
    <t>Kůsová Šimková</t>
  </si>
  <si>
    <t>379304527</t>
  </si>
  <si>
    <t>kusova@prestice-mesto.cz</t>
  </si>
  <si>
    <t>33701</t>
  </si>
  <si>
    <t>mmfb7hp</t>
  </si>
  <si>
    <t>epodatelna@rokycany.cz</t>
  </si>
  <si>
    <t>Ladislav</t>
  </si>
  <si>
    <t>Janík</t>
  </si>
  <si>
    <t>371706240</t>
  </si>
  <si>
    <t>ladislav.janik@rokycany.cz</t>
  </si>
  <si>
    <t>Dezortová</t>
  </si>
  <si>
    <t>371706248</t>
  </si>
  <si>
    <t>aneta.dezortova@rokycany.cz</t>
  </si>
  <si>
    <t>přestupky z. 250/2016 Sb., vodoprávní dozor z. 254/2001 Sb., statistické výkazy, vodoprávní evidence, VÚME, VÚPE, archivace, správní poplatky, stížnosti, podněty, řešení ekologických havárií</t>
  </si>
  <si>
    <t>Vodoprávní úřad se 4 pracovníky vykonává státní správu na úseku VH v 68 obcích okresu Rokycany. Agenda se navýšila o řešení likvidace dešťových vod ze staveb.</t>
  </si>
  <si>
    <t>Více školení ohledně změn v zákonech (vodní zákon, stavební zákon,..)</t>
  </si>
  <si>
    <t>náměstí ČSA</t>
  </si>
  <si>
    <t>294</t>
  </si>
  <si>
    <t>33301</t>
  </si>
  <si>
    <t>u4abzrc</t>
  </si>
  <si>
    <t>posta@stod.ipodatelna.cz</t>
  </si>
  <si>
    <t>Panušková</t>
  </si>
  <si>
    <t>379209450</t>
  </si>
  <si>
    <t>panuskova@mestostod.cz</t>
  </si>
  <si>
    <t>Jarmila</t>
  </si>
  <si>
    <t>Straková</t>
  </si>
  <si>
    <t>379209452</t>
  </si>
  <si>
    <t>strakova@mestostod.cz</t>
  </si>
  <si>
    <t>velká vytíženost pracovníků na odboru; nevhodně umístěná kancelář - u kanceláře úřadu práce</t>
  </si>
  <si>
    <t>34901</t>
  </si>
  <si>
    <t>gkub5mb</t>
  </si>
  <si>
    <t>posta@mustribro.cz</t>
  </si>
  <si>
    <t>Šauerová</t>
  </si>
  <si>
    <t>374801150</t>
  </si>
  <si>
    <t>sauerova@mustribro.cz</t>
  </si>
  <si>
    <t>Dvořáková</t>
  </si>
  <si>
    <t>374801152</t>
  </si>
  <si>
    <t>dvorakova@mustribro.cz</t>
  </si>
  <si>
    <t>odpadové hospodářství (541/2020), ochrana ovzduší (201/2012), ochrana ŽP z hlediska všech složek ŽP</t>
  </si>
  <si>
    <t>absence přístupu k ČSN, do CUZK, program pro tvorbu dokumentů (VITA, PVT...) atd.</t>
  </si>
  <si>
    <t>náměstí Svobody</t>
  </si>
  <si>
    <t>138</t>
  </si>
  <si>
    <t>34201</t>
  </si>
  <si>
    <t>Sušice 1</t>
  </si>
  <si>
    <t>i7ab4sa</t>
  </si>
  <si>
    <t>podatelna@mususice.cz</t>
  </si>
  <si>
    <t>Zemenová</t>
  </si>
  <si>
    <t>376540160</t>
  </si>
  <si>
    <t>izemenova@mususice.cz</t>
  </si>
  <si>
    <t xml:space="preserve">František </t>
  </si>
  <si>
    <t>Randák</t>
  </si>
  <si>
    <t>376540168</t>
  </si>
  <si>
    <t>frandak@mususice.cz</t>
  </si>
  <si>
    <t>povodňová ochrana z.č. 254/2001 Sb.,  přestupkové řízení, kontroly, ISPOP, statistika, majetková a provozní evidence, správní poplatky, společné řízení, závěrečné kontrolní prohlídky , vyjimky ze stavební vyhlášky</t>
  </si>
  <si>
    <t>technické zabezpečení, informace, nedostatečné personální zabezpečení</t>
  </si>
  <si>
    <t>technické vybavení (např. výkonější počítač, mít k dispozici tiskárnu, atd.)</t>
  </si>
  <si>
    <t>Hornická</t>
  </si>
  <si>
    <t>1695</t>
  </si>
  <si>
    <t>34701</t>
  </si>
  <si>
    <t>2tubyxs</t>
  </si>
  <si>
    <t>podatelna@tachov-mesto.cz</t>
  </si>
  <si>
    <t xml:space="preserve">Miroslav </t>
  </si>
  <si>
    <t>Rolko</t>
  </si>
  <si>
    <t>374774280</t>
  </si>
  <si>
    <t>miroslav.rolko@tachov-mesto.cz</t>
  </si>
  <si>
    <t>Novák</t>
  </si>
  <si>
    <t>374774284</t>
  </si>
  <si>
    <t>daniel.novak@tachov-mesto.cz</t>
  </si>
  <si>
    <t>6 % povodňová agenda,přestupky, podle zákona č.274/2001 Sb. o vodovodech a kanalizacích, drobná činnost pro samosprávu, výkon povolovaní stavebních záměrů podle § 94j stavebního zákona představuje další zatížení vodoprávních úřadů, jedná se o společná povolení zejména u studní a výjimky k umisťování podle § 169 odst. 3 stavebního zákona</t>
  </si>
  <si>
    <t>- a) již zapracovaní odborníci na jedné straně, na druhé nepříliš vhodné začlenění OŽP pod samosprávu a naprostá nejistota vodoprávních i jiných správních úřadu na úseku ŽP ze schváleného stavebního zákona pokračuje, některé problémy s výpočetní technikou, která již nemá dostatečnou kapacitu pro využívání nových programů, týká se to zejména využívání programů - Vita, Athéna a vod.evidencí a také možností vyřizování digitalních žádostí, bez vykonných počítačů a větších obrazovek nelze prohlížet výkresy ani pracovat s dalšími různorodými soubory s kapacitou více než 10 MB, protože to je časově velmi problematické, zdlouhavé a neekonomické c) neustále se měnící předpisy a jejich výklady ze strany ministerstev životního prostředí a zemědělství (změna vodního zákona - 34 x) a nedomyšlená novelizace stavebního zákona a také zhoršující se metodická pomoc, platy  jsou  problematické zejména pro nastupující generaci zakládající rodiny je jednodušší jít prodávat do supermarketu,</t>
  </si>
  <si>
    <t xml:space="preserve">lepší zákony, předpisy a včasný výklad či upozornění ministerstev na jejich platnost a vznik, program evidence vodoprávního úřadu je pořád dost složitý a jsou tam k vyplnění zcela zbytečné údaje, zabírá to čas při vyplňování dat, jednoduché  lze věci  dělat jednoduše - naráží na komplikované zákony, chybí zákonná úprava ve vodním zákoně k ochraně kvality i kvantity vody při činnosti zemědělců,rybářů a také v lesáků, opatření k zadržení vody v krajině a její využití  je nutné precizovat a ne to co se děje nyní  - je potřeba zajistit ochranu vody před  vodní erozí - nová vyhláška je výsměchem všem vodohospodářům, je složitá, nekontrolovatelná  a naprosto benevolentní k činnosti zemědělců podporované dotační politikou státu, jak sdělil jeden ze zpracovatelů takhle to nemělo být,  co potřebují všechny úřady - jasné a kontrolovatelné zákony, počítačové a programové vybavení, které umožní efektivně pracovat, potřebné zázemí a také odborníky na svých místech, nelze dobře se starat o vodní hospodářství,  ani ve státní správě, bez  odborníků přiměřeně placených                                               </t>
  </si>
  <si>
    <t>videokonference, videoškolení, metodické videopokyny a programy ke stažení na stránkách ministerstev ale osobní styk  to nenahradíd.</t>
  </si>
  <si>
    <t xml:space="preserve">viz. řádka výše a také aktuální informace </t>
  </si>
  <si>
    <t>Kamenná</t>
  </si>
  <si>
    <t>473/52</t>
  </si>
  <si>
    <t>35201</t>
  </si>
  <si>
    <t>5nubqy8</t>
  </si>
  <si>
    <t>podatelna@muas.cz</t>
  </si>
  <si>
    <t>Kubíčková</t>
  </si>
  <si>
    <t>354524262</t>
  </si>
  <si>
    <t>kubickova.iva@muas.cz</t>
  </si>
  <si>
    <t>Vodrážka</t>
  </si>
  <si>
    <t>354524248</t>
  </si>
  <si>
    <t>vodrazka.petr@muas.cz</t>
  </si>
  <si>
    <t xml:space="preserve">vodoprávní řízení (254/2001 Sb.) - 50 % vydávání souhrnných stanovisek za odbor životního prostředí - 10 % </t>
  </si>
  <si>
    <t>problém zastupitelnosti - jeden pracovník na vodoprávním úřadě</t>
  </si>
  <si>
    <t>náměstí Krále Jiřího z Poděbrad</t>
  </si>
  <si>
    <t>1/14</t>
  </si>
  <si>
    <t>35020</t>
  </si>
  <si>
    <t>Cheb 1</t>
  </si>
  <si>
    <t>a8gbnyc</t>
  </si>
  <si>
    <t>podatelna@cheb.cz</t>
  </si>
  <si>
    <t>Odbor stavební a životního prostředí/oddělení životního prostředí/úsek vodního hospodářství</t>
  </si>
  <si>
    <t>Šinka</t>
  </si>
  <si>
    <t>354440140</t>
  </si>
  <si>
    <t>sinka@cheb.cz</t>
  </si>
  <si>
    <t>Sobotka</t>
  </si>
  <si>
    <t>354440522</t>
  </si>
  <si>
    <t>sobotka@cheb.cz</t>
  </si>
  <si>
    <t>podílí se na výkonu samosprávy na úseku vodního hospodářství - 10 %, MPVAK - zák.č. 274/2001 Sb., ISPOP - zák.č. 254/2001 Sb.</t>
  </si>
  <si>
    <t>technické zabezpečení je na dobré úrovni, vytvořeny dobré pracovní podmínky - zajištění dopravy, ochranné pracovní pomůcky atd.</t>
  </si>
  <si>
    <t>zaměření se na konkrétní problémy výkonu statní správy na úseku vodního hospodářství</t>
  </si>
  <si>
    <t>Moskevská</t>
  </si>
  <si>
    <t>2035/21</t>
  </si>
  <si>
    <t>36120</t>
  </si>
  <si>
    <t>a89bwi8</t>
  </si>
  <si>
    <t>posta@mmkv.cz</t>
  </si>
  <si>
    <t>Úřad územního plánování a stavební úřad</t>
  </si>
  <si>
    <t>Vrbický</t>
  </si>
  <si>
    <t>353152516</t>
  </si>
  <si>
    <t>l.vrbicky@mmkv.cz</t>
  </si>
  <si>
    <t>Petra</t>
  </si>
  <si>
    <t>Szabo</t>
  </si>
  <si>
    <t>353152737</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</si>
  <si>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</si>
  <si>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</si>
  <si>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</si>
  <si>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</si>
  <si>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</si>
  <si>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1438</t>
  </si>
  <si>
    <t>35820</t>
  </si>
  <si>
    <t>riebz3t</t>
  </si>
  <si>
    <t>podatelna@meu.kraslice.cz</t>
  </si>
  <si>
    <t>Hejkal</t>
  </si>
  <si>
    <t>352370439</t>
  </si>
  <si>
    <t>hejkal@meu.kraslice.cz</t>
  </si>
  <si>
    <t>Galina</t>
  </si>
  <si>
    <t>Ožanová</t>
  </si>
  <si>
    <t>352370458</t>
  </si>
  <si>
    <t>ozanova@meu.kraslice.cz</t>
  </si>
  <si>
    <t xml:space="preserve">souhlasy podle §  17 zák. č. 254/2001 Sb; schvalování provozních a manipulačních řádů, vodoprávní dozor     </t>
  </si>
  <si>
    <t>softwarové výpadky</t>
  </si>
  <si>
    <t>jiný software a AT prostředí</t>
  </si>
  <si>
    <t>Ruská</t>
  </si>
  <si>
    <t>155/3</t>
  </si>
  <si>
    <t>35301</t>
  </si>
  <si>
    <t>bprbqms</t>
  </si>
  <si>
    <t>epodatelna@muml.cz</t>
  </si>
  <si>
    <t>Nečas</t>
  </si>
  <si>
    <t>354922351</t>
  </si>
  <si>
    <t>pavel.necas@muml.cz</t>
  </si>
  <si>
    <t>354922167</t>
  </si>
  <si>
    <t>vlasta.novakova@muml.cz</t>
  </si>
  <si>
    <t>povodňové prohlídky § 72 VZ, řeší havárie § 41 VZ, schvaluje havarijní plány; majetková a provozní evidence</t>
  </si>
  <si>
    <t>složité programové vybavení, jakákoliv změna musí být provedena administrátorem IT</t>
  </si>
  <si>
    <t>program VITA - každý speciální SÚ by měl mít pro svůj výkon pouze vzory, které jsou pro něj používané, nikoliv několik vzorů pro zahájení řízení, ideální pouze jeden vzor a ten si přetvořit pro svůj případ, předěláváme takto všechny vzory; stavební zákon je nesrozumitelný, každý § se odkazuje na jiný paragraf, než se člověk dopátrá odpovědi, stráví kolikrát dopoledne u jedné informace, každý speciální SÚ by měl mít své služební auto</t>
  </si>
  <si>
    <t>Bylo by vhodné 1x ročně poslat co se v daném roce mění, jaké zákony a jaké konkrétní § a dále připomenout, co musí VÚ každý rok posílat za výkazy nebo hlášení na ministerstva apod.</t>
  </si>
  <si>
    <t>Jáchymvoská</t>
  </si>
  <si>
    <t>36301</t>
  </si>
  <si>
    <t>Ostrov nad Ohří</t>
  </si>
  <si>
    <t>d5zbgz2</t>
  </si>
  <si>
    <t>podatelna@ostrov.cz</t>
  </si>
  <si>
    <t>Jindra</t>
  </si>
  <si>
    <t>Jerglová</t>
  </si>
  <si>
    <t>354224867</t>
  </si>
  <si>
    <t>jjerglova@ostrov.cz</t>
  </si>
  <si>
    <t>funkce vedoucí, přestupky na úseku ŽP</t>
  </si>
  <si>
    <t>Rokycanova</t>
  </si>
  <si>
    <t>1929</t>
  </si>
  <si>
    <t>35601</t>
  </si>
  <si>
    <t>6xmbrxu</t>
  </si>
  <si>
    <t>epodatelna@mu-sokolov.cz</t>
  </si>
  <si>
    <t>Škrabalová</t>
  </si>
  <si>
    <t>354228170</t>
  </si>
  <si>
    <t>jitka.skrabalova@mu-sokolov.cz</t>
  </si>
  <si>
    <t>Brandlová</t>
  </si>
  <si>
    <t>354228178</t>
  </si>
  <si>
    <t>katerina.brandlova@mu-sokolov.cz</t>
  </si>
  <si>
    <t>povodňová ochrana - působnost povodňového orgánu města a ORP, tvorba pov. plánů - zákon 254/2001, cca 10%</t>
  </si>
  <si>
    <t>velké vytížení pracovníků, stoupající administrativní i odborná zátěž, nedostatek času na kontrolní činnost a přestupková řízení, kvalitní rozhodování - vše přetrvává, zhoršení podmínek pro práci přestěhováním kanceláří - více referentů v kanceláři - nedostatek klidu pro soustředění, nedostatek prostoru pro jednání s klienty, vzájemné rušení telefonáty. Kapacitní problémy při výpadku zaměstnanců.</t>
  </si>
  <si>
    <t>za současného stavu nevidíme řešení, více prostor není k dispozici, nedaří se ani obsadit uvolněné pracovní místo jednoho z referentů vykonávajících agendu</t>
  </si>
  <si>
    <t>Břežánská</t>
  </si>
  <si>
    <t>50/4</t>
  </si>
  <si>
    <t>41831</t>
  </si>
  <si>
    <t>qdtb7vx</t>
  </si>
  <si>
    <t>ePodatelna@bilina.cz</t>
  </si>
  <si>
    <t xml:space="preserve">Odbor dopravy, životního prostředí a stavebního úřadu , oddělení ŽP </t>
  </si>
  <si>
    <t>Helena</t>
  </si>
  <si>
    <t>Volfová</t>
  </si>
  <si>
    <t>417810875</t>
  </si>
  <si>
    <t>volfova@bilina.cz</t>
  </si>
  <si>
    <t xml:space="preserve">Dagmar, Jiří </t>
  </si>
  <si>
    <t>Drábková, Vaník</t>
  </si>
  <si>
    <t>417810874, 417810872</t>
  </si>
  <si>
    <t>drabkova@bilina.cz; vanik@bilina.cz</t>
  </si>
  <si>
    <t>Myslivost (449/2001 Sb. - 30%), Ovzduší (201/2012 Sb. - 20%), Veterinární péče (166/199 Sb., 246/1992 Sb. - 20%)</t>
  </si>
  <si>
    <t>Nedostatečný prostor pro archivaci</t>
  </si>
  <si>
    <t>Zvětšení prostoru pro archivaci</t>
  </si>
  <si>
    <t>Mírové nám.</t>
  </si>
  <si>
    <t>1175/5</t>
  </si>
  <si>
    <t>40538</t>
  </si>
  <si>
    <t>Děčín 2</t>
  </si>
  <si>
    <t>x9hbpfn</t>
  </si>
  <si>
    <t>posta@mmdecin.cz</t>
  </si>
  <si>
    <t>Odbor životního prostředí / oddělení vodoprávní úřad a ochrany prostředí</t>
  </si>
  <si>
    <t>Mošnová</t>
  </si>
  <si>
    <t>412591470</t>
  </si>
  <si>
    <t>zuzana.mosnova@mmdecin.cz</t>
  </si>
  <si>
    <t>Taušnerová</t>
  </si>
  <si>
    <t>412591469</t>
  </si>
  <si>
    <t>lenka.tausnerova@mmdecin.cz</t>
  </si>
  <si>
    <t xml:space="preserve">vykonává agendu povodňového orgánu ORP a města Děčín, vykonává agendu podle § 40 vodního zákona, zajišťuje a vykonává agendu za Mm Děčín - stanoviska k zjišťovacím řízením podle zákona č. 100/2001 Sb., (EIA) </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</si>
  <si>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</si>
  <si>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</si>
  <si>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</si>
  <si>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4602</t>
  </si>
  <si>
    <t>43028</t>
  </si>
  <si>
    <t>otxb8v</t>
  </si>
  <si>
    <t>podatelna@chomutov-mesto.cz</t>
  </si>
  <si>
    <t>Odbor životní prostředí, Odbor vodoprávní úřad</t>
  </si>
  <si>
    <t>Mutinská</t>
  </si>
  <si>
    <t>474637940</t>
  </si>
  <si>
    <t>d.mutinska@chomutov-mesto.cz</t>
  </si>
  <si>
    <t>Halušková</t>
  </si>
  <si>
    <t>474637948</t>
  </si>
  <si>
    <t>v.haluskova@chomutov.cz</t>
  </si>
  <si>
    <t>Mírové náměstí 1</t>
  </si>
  <si>
    <t>43201</t>
  </si>
  <si>
    <t>uaybdrx</t>
  </si>
  <si>
    <t>e-podatelna@mesto-kadan.cz</t>
  </si>
  <si>
    <t>Frajt</t>
  </si>
  <si>
    <t>474319553</t>
  </si>
  <si>
    <t>jiri.frajt@mesto-kadan.cz</t>
  </si>
  <si>
    <t xml:space="preserve">Eliška </t>
  </si>
  <si>
    <t>Slavíková</t>
  </si>
  <si>
    <t>474319559</t>
  </si>
  <si>
    <t>eliska.slavikova@mesto-kadan.cz</t>
  </si>
  <si>
    <t>dvě pracovnice vykonávají každá agendu vodoprávního úřadu v rozsahu 50% ORP, 1. pracovnice vykonává agendu na úseku ochrany ZPF z.č. 334/1992 Sb. v rozsahu 100%,  2. pracovnice vykonává agendu samospráva ve vodním hospodářství města v rozsahu 100%</t>
  </si>
  <si>
    <t>15/7</t>
  </si>
  <si>
    <t>41201</t>
  </si>
  <si>
    <t>Litoměřice 1</t>
  </si>
  <si>
    <t>tpebfnu</t>
  </si>
  <si>
    <t>podatelna@litomerice.cz</t>
  </si>
  <si>
    <t>Odbor životního prostředí / oddělení vodoprávní úřad</t>
  </si>
  <si>
    <t>Jiřina</t>
  </si>
  <si>
    <t>Bartoňová</t>
  </si>
  <si>
    <t>416916172</t>
  </si>
  <si>
    <t>jirina.bartonova@litomerice.cz</t>
  </si>
  <si>
    <t>lepší počítačové vybavení, mapové podklady, odborná školení</t>
  </si>
  <si>
    <t>koordinace postupů mezi MŽP a MZe</t>
  </si>
  <si>
    <t>11</t>
  </si>
  <si>
    <t>43601</t>
  </si>
  <si>
    <t>8tybqzk</t>
  </si>
  <si>
    <t>podatelna@mulitvinov.cz</t>
  </si>
  <si>
    <t>Porteš</t>
  </si>
  <si>
    <t>476767890</t>
  </si>
  <si>
    <t>jaroslav.portes@mulitvinov.cz</t>
  </si>
  <si>
    <t>476767891</t>
  </si>
  <si>
    <t>petra.buresova@mulitvinov.cz</t>
  </si>
  <si>
    <t xml:space="preserve"> zákon č. 274/2001 Sb., o vodovodech a kanalizacích pro veřejnou potřebu a o změně některých zákonů, ve znění pozdějších předpisů 20 procent</t>
  </si>
  <si>
    <t>Personálně stabilní technické zabezpečení na dobré úrovni</t>
  </si>
  <si>
    <t>změna úředních hodin pro veřejnost, spolupráce mezi odbory</t>
  </si>
  <si>
    <t>metodické pokyny, webináře</t>
  </si>
  <si>
    <t>Porady</t>
  </si>
  <si>
    <t>35</t>
  </si>
  <si>
    <t>44001</t>
  </si>
  <si>
    <t>gc9bxmk</t>
  </si>
  <si>
    <t>podatelna@mulouny.cz</t>
  </si>
  <si>
    <t>životního prostředí</t>
  </si>
  <si>
    <t>415621208</t>
  </si>
  <si>
    <t>m.novakova@mulouny.cz</t>
  </si>
  <si>
    <t>15-správní řád,katastrální zákon,zákon o spisové službě a archivnictví-havarie,povodňové plány,listinná vpe,digitální vpe,crve,archiv,tbd,ruian,revize katastru,vodoprávní dozor,spisová služba,vúme,vúpe, správní poplatky,podněty,stat.výkazy,statistika VD</t>
  </si>
  <si>
    <t>posílení vodoprávního úřadu</t>
  </si>
  <si>
    <t>porada KÚ</t>
  </si>
  <si>
    <t>407/2</t>
  </si>
  <si>
    <t>41030</t>
  </si>
  <si>
    <t>ytbbs49</t>
  </si>
  <si>
    <t>podatelna@meulovo.cz</t>
  </si>
  <si>
    <t>Vojtěch</t>
  </si>
  <si>
    <t>Hamerník</t>
  </si>
  <si>
    <t>416571130</t>
  </si>
  <si>
    <t>vojtech.hamernik@meulovo.cz</t>
  </si>
  <si>
    <t>Václava</t>
  </si>
  <si>
    <t>Velichová</t>
  </si>
  <si>
    <t>416571132</t>
  </si>
  <si>
    <t>vaclava.velichova@meulovo.cz</t>
  </si>
  <si>
    <t>Rostlinolékařká péče, povodňový orgán</t>
  </si>
  <si>
    <t>Radniční</t>
  </si>
  <si>
    <t>1/2</t>
  </si>
  <si>
    <t>43469</t>
  </si>
  <si>
    <t>pffbfvy</t>
  </si>
  <si>
    <t>podatelna@mesto-most.cz</t>
  </si>
  <si>
    <t>odbor stavební úřad, oddělení speciálních stavebních úřadů</t>
  </si>
  <si>
    <t>Karlíková</t>
  </si>
  <si>
    <t>476448381</t>
  </si>
  <si>
    <t>jitka.karlikova@mesto-most.cz</t>
  </si>
  <si>
    <t>Karolína</t>
  </si>
  <si>
    <t>Švepešová</t>
  </si>
  <si>
    <t>476448261</t>
  </si>
  <si>
    <t>karolina.svepesova@mesto-most.cz</t>
  </si>
  <si>
    <t>Mírová</t>
  </si>
  <si>
    <t>615</t>
  </si>
  <si>
    <t>44101</t>
  </si>
  <si>
    <t>fh4btis</t>
  </si>
  <si>
    <t>podatelna@podborany.net</t>
  </si>
  <si>
    <t>František</t>
  </si>
  <si>
    <t>Jurča</t>
  </si>
  <si>
    <t>415237532</t>
  </si>
  <si>
    <t>jurca@podborany.net</t>
  </si>
  <si>
    <t>Laurichova</t>
  </si>
  <si>
    <t>415237534</t>
  </si>
  <si>
    <t>týrání zvířat zč. 246/1992 Sb - 40%, rybářství zč. 99/2004 Sb. 5%</t>
  </si>
  <si>
    <t>poddimenzovaný stav referentů, neaktuální zákony, chybí přístup k ČSN</t>
  </si>
  <si>
    <t>posílit odbor, lepší přístup k aktualizovaným zákonným normám a přístup k ČSN, zachovat funkční a vyhovující systém VITA</t>
  </si>
  <si>
    <t>upřesnit městům postavení vodoprávních úřadu - státní správa, ne samospráva, sjednocení celorepublikově platové třídy, a to min. 11. třídu</t>
  </si>
  <si>
    <t>Karlovo náměstí</t>
  </si>
  <si>
    <t>41321</t>
  </si>
  <si>
    <t>qdwbviv</t>
  </si>
  <si>
    <t>epodatelna@roudnicenl.cz</t>
  </si>
  <si>
    <t>Drož</t>
  </si>
  <si>
    <t>416850183</t>
  </si>
  <si>
    <t>vdroz@roudnicenl.cz</t>
  </si>
  <si>
    <t>Helebrantová</t>
  </si>
  <si>
    <t>416850179</t>
  </si>
  <si>
    <t>phelebrantova@roudnicenl.cz</t>
  </si>
  <si>
    <t>ochrana ovzduší z. č. 201/2012 Sb. ; 0,5%</t>
  </si>
  <si>
    <t>personální posílení agendy vodoprávního úřadu</t>
  </si>
  <si>
    <t>Třída 9. května</t>
  </si>
  <si>
    <t>1366/48</t>
  </si>
  <si>
    <t>40801</t>
  </si>
  <si>
    <t>sdrbhgg</t>
  </si>
  <si>
    <t>epodatelna@rumburk.cz</t>
  </si>
  <si>
    <t>Latislav</t>
  </si>
  <si>
    <t>+420 412 356 289, +420 724169 633</t>
  </si>
  <si>
    <t>jiri.latislav@rumburk.cz</t>
  </si>
  <si>
    <t>+420 412 356 289, +420 724 169 633</t>
  </si>
  <si>
    <t xml:space="preserve">Počty rozhodnutí, počty odvolání. </t>
  </si>
  <si>
    <t>41595</t>
  </si>
  <si>
    <t>Teplice 1</t>
  </si>
  <si>
    <t>nmrb49w</t>
  </si>
  <si>
    <t>posta@teplice.cz</t>
  </si>
  <si>
    <t>Teuschelová</t>
  </si>
  <si>
    <t>417510560</t>
  </si>
  <si>
    <t>teuschelova@teplice.cz</t>
  </si>
  <si>
    <t>mimo SSÚ - láz. zák., zák. o vál. hrobech, samospráva (zák. o pohřebnictví)</t>
  </si>
  <si>
    <t>časté změny legislativy a vyplývající komplikace (metodické, časové, ...) + programové vybavení</t>
  </si>
  <si>
    <t>programové vybavení</t>
  </si>
  <si>
    <t>jakákoliv metodická školení na Krajském úřadě a ministerstvech; více vzájemné spolupráce ministerstev</t>
  </si>
  <si>
    <t>2336/8</t>
  </si>
  <si>
    <t>40100</t>
  </si>
  <si>
    <t>vt8bhx2</t>
  </si>
  <si>
    <t>podatelna.magistrat@mag-ul.cz</t>
  </si>
  <si>
    <t>Stanislava</t>
  </si>
  <si>
    <t>Kolářová</t>
  </si>
  <si>
    <t>475271742</t>
  </si>
  <si>
    <t>stanislava.kolarova@mag-ul.cz</t>
  </si>
  <si>
    <t>Simona</t>
  </si>
  <si>
    <t>Karpíšková</t>
  </si>
  <si>
    <t>475271710</t>
  </si>
  <si>
    <t>Simona.Karpiskova@mag-ul.cz</t>
  </si>
  <si>
    <t>Vyjadřování za samosprávní orgán statutárního města Ústí nad Labem, příprava podkladů pro jednání Komise ŽP, Rady a Zastupitelstva města, zajišťování vodohospodářských projektů, spolupráce při přípravě a realizaci investic města</t>
  </si>
  <si>
    <t>Stále se zvyšující tlak na činnosti plně nesouvisející s výkonem státní správy - zejména řešení požadavků samosprávy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</si>
  <si>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</si>
  <si>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</si>
  <si>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</si>
  <si>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nám.E.Beneše</t>
  </si>
  <si>
    <t>470</t>
  </si>
  <si>
    <t>40747</t>
  </si>
  <si>
    <t>kabbfuj</t>
  </si>
  <si>
    <t>Varnsdorf@varnsdorf.cz</t>
  </si>
  <si>
    <t>Přemysl</t>
  </si>
  <si>
    <t>Brzák</t>
  </si>
  <si>
    <t>417545150</t>
  </si>
  <si>
    <t>premysl.brzak@varnsdorf.cz</t>
  </si>
  <si>
    <t>Ilona</t>
  </si>
  <si>
    <t>Šimonková</t>
  </si>
  <si>
    <t>470545154</t>
  </si>
  <si>
    <t>ilona.simonkova@varnsdorf.cz</t>
  </si>
  <si>
    <t>zák.č.99/2004 Sb., rybníkářství, o výkonu rybářského práva</t>
  </si>
  <si>
    <t>odborné programy, školení</t>
  </si>
  <si>
    <t>přístup k normám</t>
  </si>
  <si>
    <t>nejsou</t>
  </si>
  <si>
    <t>Náměstí Svobody</t>
  </si>
  <si>
    <t>43801</t>
  </si>
  <si>
    <t>q7ebuu4</t>
  </si>
  <si>
    <t>epodatelna@mesto-zatec.cz</t>
  </si>
  <si>
    <t>Stavební a vyvlastňovací úřad, životní prostředí</t>
  </si>
  <si>
    <t>Trávníček</t>
  </si>
  <si>
    <t>415736490</t>
  </si>
  <si>
    <t>travnicek@mesto-zatec.cz</t>
  </si>
  <si>
    <t>Pfeiferová</t>
  </si>
  <si>
    <t>415736459</t>
  </si>
  <si>
    <t>pfeiferova@mesto-zatec.cz</t>
  </si>
  <si>
    <t xml:space="preserve">důvodem pro chvalitebné hodnocení je fakt, že vodoprávní úřad má k dispozici veškeré dostupné vybavení pro svou práci. Nevýhodou ovšem je, že nepůsobí jako samostatná složka, ale je zařazen v rámci organizační struktury úřadu. </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</si>
  <si>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</si>
  <si>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</si>
  <si>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47036</t>
  </si>
  <si>
    <t>bkfbe3p</t>
  </si>
  <si>
    <t>podatelna@mucl.cz</t>
  </si>
  <si>
    <t>Alexandra</t>
  </si>
  <si>
    <t>Píšková</t>
  </si>
  <si>
    <t>487881136</t>
  </si>
  <si>
    <t>piskova@mucl.cz</t>
  </si>
  <si>
    <t>Rývorová</t>
  </si>
  <si>
    <t>487881235</t>
  </si>
  <si>
    <t>ryvorova@mucl.cz</t>
  </si>
  <si>
    <t>řeší přestupky na úseku výše uvedených agend</t>
  </si>
  <si>
    <t>bylo by zapotřebí 1 administr. pracovníka</t>
  </si>
  <si>
    <t>administrativní činnosti svěřit pracovníkům s menší odbornou kvalifikací a nižším platovým zařazením</t>
  </si>
  <si>
    <t>nám. T. G. Masaryka</t>
  </si>
  <si>
    <t>37</t>
  </si>
  <si>
    <t>46413</t>
  </si>
  <si>
    <t>t27bufd</t>
  </si>
  <si>
    <t>podatelna@mu-frydlant.cz</t>
  </si>
  <si>
    <t>Odbor stavebního úřadu a životního prostředí / oddělení životního prostředí</t>
  </si>
  <si>
    <t>Kunclová</t>
  </si>
  <si>
    <t>488886904</t>
  </si>
  <si>
    <t>hana.kunclova@mu-frydlant.cz</t>
  </si>
  <si>
    <t>velký objem agendy, nelze vykonávat kontrolní činnost, pomoc obcím jen ve vyžádaných případech</t>
  </si>
  <si>
    <t>významné personální posílení, zvyšování odbornosti</t>
  </si>
  <si>
    <t>spolupráce s krajským úřadem velmi dobrá, takže nemám další požadavky</t>
  </si>
  <si>
    <t>3100/19</t>
  </si>
  <si>
    <t>46601</t>
  </si>
  <si>
    <t>wufbr2a</t>
  </si>
  <si>
    <t>mujablonec@mestojablonec.cz</t>
  </si>
  <si>
    <t>Odbor stavební a životního prostředí / oddělení vodoprávní úřad</t>
  </si>
  <si>
    <t>Řimnáčová</t>
  </si>
  <si>
    <t>483357160</t>
  </si>
  <si>
    <t>rimnacova@mestojablonec.cz</t>
  </si>
  <si>
    <t xml:space="preserve">Michal </t>
  </si>
  <si>
    <t>Holý</t>
  </si>
  <si>
    <t>483357361</t>
  </si>
  <si>
    <t>holy@mestojablonec.cz</t>
  </si>
  <si>
    <t>odpovídající technické vybavení, vyhovující kancelářské prostory atd.</t>
  </si>
  <si>
    <t>82</t>
  </si>
  <si>
    <t>51401</t>
  </si>
  <si>
    <t>g2nbdtx</t>
  </si>
  <si>
    <t>epodatelna@mesto.jilemnice.cz</t>
  </si>
  <si>
    <t>Myslivec</t>
  </si>
  <si>
    <t>481565317</t>
  </si>
  <si>
    <t>myslivec@mesto.jilemnice.cz</t>
  </si>
  <si>
    <t>Fišera</t>
  </si>
  <si>
    <t>481565316</t>
  </si>
  <si>
    <t>fisera@mesto.jilemnice.cz</t>
  </si>
  <si>
    <t>Státní správa myslivosti, zákon 449/2001 o myslivosti, podíl 20%</t>
  </si>
  <si>
    <t>nám. Dr. E. Beneše</t>
  </si>
  <si>
    <t>46059</t>
  </si>
  <si>
    <t>Liberec 1</t>
  </si>
  <si>
    <t>7c6by6u</t>
  </si>
  <si>
    <t>posta@magistrat.liberec.cz</t>
  </si>
  <si>
    <t>Odbor životního prostředí / oddělení Vodoprávní úřad</t>
  </si>
  <si>
    <t>Krokerová</t>
  </si>
  <si>
    <t>485244871</t>
  </si>
  <si>
    <t>krokerova.katerina@magistrat.liberec.cz</t>
  </si>
  <si>
    <t>485244881</t>
  </si>
  <si>
    <t>povodňové komise - 5%, dozorová činnost - 25%</t>
  </si>
  <si>
    <t>Dobré programové vybavení. Stabilní personální obsazení. Vliv samosprávy.</t>
  </si>
  <si>
    <t>Výraznější ohodnocení stabilních pracovníků</t>
  </si>
  <si>
    <t>okamžitá a bezplatná pomoc právníka</t>
  </si>
  <si>
    <t>Intenzivnější metodické vedení nadřízeným orgánem</t>
  </si>
  <si>
    <t>nám. Míru</t>
  </si>
  <si>
    <t>47301</t>
  </si>
  <si>
    <t>b7wbphv</t>
  </si>
  <si>
    <t>podatelna@novy-bor.cz</t>
  </si>
  <si>
    <t>Klásková</t>
  </si>
  <si>
    <t>487712346</t>
  </si>
  <si>
    <t>jklaskova@novy-bor.cz</t>
  </si>
  <si>
    <t>povodně, ekol. výchovu, havárie</t>
  </si>
  <si>
    <t>velké množství žádostí, málo kvalifikovaných pracovníků</t>
  </si>
  <si>
    <t>navýšení počtu VH pracovníků</t>
  </si>
  <si>
    <t>Odborné poradenství, Příklady z praxe</t>
  </si>
  <si>
    <t>Husova</t>
  </si>
  <si>
    <t>51301</t>
  </si>
  <si>
    <t>d36bywp</t>
  </si>
  <si>
    <t>musm@semily.cz</t>
  </si>
  <si>
    <t>Mazánková</t>
  </si>
  <si>
    <t>481629255</t>
  </si>
  <si>
    <t>mazankova@mu.semily.cz</t>
  </si>
  <si>
    <t>481629256</t>
  </si>
  <si>
    <t>pokorna@mu.semily.cz</t>
  </si>
  <si>
    <t>Dozory, povodňová problematika, stížnosti ( vodní zákon), podíl cca40%</t>
  </si>
  <si>
    <t>Zasílání výkladů a nové judikatury</t>
  </si>
  <si>
    <t>častější bezplatná metodická školení</t>
  </si>
  <si>
    <t>Palackého</t>
  </si>
  <si>
    <t>359</t>
  </si>
  <si>
    <t>46841</t>
  </si>
  <si>
    <t>92zbxiu</t>
  </si>
  <si>
    <t>meu@tanvald.cz</t>
  </si>
  <si>
    <t>Odbor stavební úřad a životní prostředí</t>
  </si>
  <si>
    <t>Aleš</t>
  </si>
  <si>
    <t>Šebesta</t>
  </si>
  <si>
    <t>483369560</t>
  </si>
  <si>
    <t>asebesta@tanvald.cz</t>
  </si>
  <si>
    <t>Šárka</t>
  </si>
  <si>
    <t>Brožková</t>
  </si>
  <si>
    <t>483369563</t>
  </si>
  <si>
    <t>sbrozkova@tanvald.cz</t>
  </si>
  <si>
    <t>povodňová komise, krizový štáb</t>
  </si>
  <si>
    <t>podmínky nejsou úplně vytvořeny dle našich požadavků</t>
  </si>
  <si>
    <t>přijmout ještě jednoho člověka na VÚ a rozloučit se s pracovníky, kteří neplní své povinnosti</t>
  </si>
  <si>
    <t>neustálé školení a konzultace se zaměřením na konkrétní případy z praxe (terénu)</t>
  </si>
  <si>
    <t>Antonína Dvořáka</t>
  </si>
  <si>
    <t>335</t>
  </si>
  <si>
    <t>51101</t>
  </si>
  <si>
    <t>vehbxe9</t>
  </si>
  <si>
    <t>podatelna@mu.turnov.cz</t>
  </si>
  <si>
    <t>Malá</t>
  </si>
  <si>
    <t>481366153</t>
  </si>
  <si>
    <t>h.mala@mu.turnov.cz</t>
  </si>
  <si>
    <t>Houžvička</t>
  </si>
  <si>
    <t>481366159</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</si>
  <si>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</si>
  <si>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</si>
  <si>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</si>
  <si>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</si>
  <si>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</si>
  <si>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</si>
  <si>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</si>
  <si>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46822</t>
  </si>
  <si>
    <t>zbgbryd</t>
  </si>
  <si>
    <t>podatelna@zelbrod.cz</t>
  </si>
  <si>
    <t>Hoření</t>
  </si>
  <si>
    <t>483333984</t>
  </si>
  <si>
    <t>m.horeni@zelbrod.cz</t>
  </si>
  <si>
    <t>vedoucí OŽP</t>
  </si>
  <si>
    <t>Žádostí je na 1 pracovníka příliš a dochází k prodlevám ve vyřízení</t>
  </si>
  <si>
    <t>Přijetí nového pracovníka nebo rozdělení práce.</t>
  </si>
  <si>
    <t>I v současné době plně funkční.</t>
  </si>
  <si>
    <t>třída Masarykova</t>
  </si>
  <si>
    <t>239</t>
  </si>
  <si>
    <t>55001</t>
  </si>
  <si>
    <t>mdubzhy</t>
  </si>
  <si>
    <t>podatelna@broumov-mesto.cz</t>
  </si>
  <si>
    <t>Archlebová</t>
  </si>
  <si>
    <t>491504345</t>
  </si>
  <si>
    <t>archlebova@broumov-mesto.cz</t>
  </si>
  <si>
    <t>Hedvika</t>
  </si>
  <si>
    <t>Grendelová</t>
  </si>
  <si>
    <t>491504346</t>
  </si>
  <si>
    <t>grendelova@broumov-mesto.cz</t>
  </si>
  <si>
    <t>č. 334/1992 Sb.  a  201/2012 Sb. což je cca 27% k celkové agendě vodního hos.</t>
  </si>
  <si>
    <t>nám. F. L. Věka</t>
  </si>
  <si>
    <t>51801</t>
  </si>
  <si>
    <t>mgjbetz</t>
  </si>
  <si>
    <t>posta@mestodobruska.cz</t>
  </si>
  <si>
    <t>Odbor výstavby a životního prostředí / oddělení životního prostředí / úsek vodního hospodářství</t>
  </si>
  <si>
    <t>Bohuslava</t>
  </si>
  <si>
    <t>Tupcová</t>
  </si>
  <si>
    <t>723073740</t>
  </si>
  <si>
    <t>b.tupcova@mestodobruska.cz</t>
  </si>
  <si>
    <t>Baše</t>
  </si>
  <si>
    <t>777418419</t>
  </si>
  <si>
    <t>d.base@mestodobruska.cz</t>
  </si>
  <si>
    <t>vydávání koordinovaných závazných stanovisek</t>
  </si>
  <si>
    <t>personální krize</t>
  </si>
  <si>
    <t>motivace zaměstnanců</t>
  </si>
  <si>
    <t>38</t>
  </si>
  <si>
    <t>54417</t>
  </si>
  <si>
    <t>mu5b26c</t>
  </si>
  <si>
    <t>podatelna@mudk.cz</t>
  </si>
  <si>
    <t>Odbor životního prostředí - vodoprávní úřad</t>
  </si>
  <si>
    <t xml:space="preserve">Milan </t>
  </si>
  <si>
    <t>Šimek</t>
  </si>
  <si>
    <t>499318138</t>
  </si>
  <si>
    <t>simek.milan@mudk.cz</t>
  </si>
  <si>
    <t>499318120</t>
  </si>
  <si>
    <t>mala.kristyna@mudk.cz</t>
  </si>
  <si>
    <t>vyřizování podnětů, vodoprávní evidence, archivace,povodňová ochrana ORP,komise ORP Dvůr Králové n/L, majetková a provozní evidence, statistika VPÚ, evidence vodních děl na ORP včetně zakreslení do mapových podkladů (GIS l), 30% z VPÚ</t>
  </si>
  <si>
    <t>odpovídající podmínky</t>
  </si>
  <si>
    <t>náměstí Jiřího z Poděbrad</t>
  </si>
  <si>
    <t>342</t>
  </si>
  <si>
    <t>50801</t>
  </si>
  <si>
    <t>Hořice v Podkrkonoší</t>
  </si>
  <si>
    <t>247bzdz</t>
  </si>
  <si>
    <t>mesturad@horice.org</t>
  </si>
  <si>
    <t>492105462</t>
  </si>
  <si>
    <t>volfova@horice.org</t>
  </si>
  <si>
    <t>Melnyková</t>
  </si>
  <si>
    <t>492105463</t>
  </si>
  <si>
    <t>melnykova@horice.org</t>
  </si>
  <si>
    <t>ochrana přírody - z.č.114/1992 Sb. 40% obecní lesy - z.č.289/1995 Sb. 10%</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</si>
  <si>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</si>
  <si>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</si>
  <si>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Československé armády</t>
  </si>
  <si>
    <t>408</t>
  </si>
  <si>
    <t>50200</t>
  </si>
  <si>
    <t>bebb2in</t>
  </si>
  <si>
    <t>epodatelna@mmhk.cz</t>
  </si>
  <si>
    <t>Zumr</t>
  </si>
  <si>
    <t>495707651</t>
  </si>
  <si>
    <t>Petr.Zumr@mmhk.cz</t>
  </si>
  <si>
    <t>Povodňová ochrana města a ORP - 254/2001 Sb.</t>
  </si>
  <si>
    <t>Navýšení referentů vodoprávního úřadu</t>
  </si>
  <si>
    <t>16</t>
  </si>
  <si>
    <t>55101</t>
  </si>
  <si>
    <t>sbwbzd5</t>
  </si>
  <si>
    <t>podatelna@jaromer-josefov.cz</t>
  </si>
  <si>
    <t>Filipec</t>
  </si>
  <si>
    <t>491847150</t>
  </si>
  <si>
    <t>filipec@jaromer-josefov.cz</t>
  </si>
  <si>
    <t>Hřivnová</t>
  </si>
  <si>
    <t>491847154</t>
  </si>
  <si>
    <t>hrivnova@jaromer-josefov.cz</t>
  </si>
  <si>
    <t>zákon o přestupcích 5%, zákon o státní kontrole-10%, řešení havárií §40 VZ 5%, povodňoý orgán 2%</t>
  </si>
  <si>
    <t>dostupnost podkladů, materiální zajištění - výborné,</t>
  </si>
  <si>
    <t>lepší platové ohodnocení zohledňující vzdělání, snížení počtu povinných akredit. školení (6 ročně)více akreditovaných školení orientovaných na odbornost (ne na legislativu) a jejich dostupnost v rámci kraje, méně byrokracie při práci v terénu, pružná pracovní doba</t>
  </si>
  <si>
    <t>50601</t>
  </si>
  <si>
    <t>ztmbqug</t>
  </si>
  <si>
    <t>podatelna@mujicin.cz</t>
  </si>
  <si>
    <t>493545371</t>
  </si>
  <si>
    <t>Skoda@mujicin.cz</t>
  </si>
  <si>
    <t>extrémní vytíženost pracovníků, stres</t>
  </si>
  <si>
    <t>zvýšit počet zaměstnanců</t>
  </si>
  <si>
    <t>51741</t>
  </si>
  <si>
    <t>aj5bhbi</t>
  </si>
  <si>
    <t>podatelna@muko.cz</t>
  </si>
  <si>
    <t>Stavební úřad - životní prostředí</t>
  </si>
  <si>
    <t>Lédrová</t>
  </si>
  <si>
    <t>725082583</t>
  </si>
  <si>
    <t>lledrova@muko.cz</t>
  </si>
  <si>
    <t>Kmečová</t>
  </si>
  <si>
    <t>773781184</t>
  </si>
  <si>
    <t>lkmecova@muko.cz</t>
  </si>
  <si>
    <t>střet stání správy se samosprávou, nedostatečné metodické vedení</t>
  </si>
  <si>
    <t>sjednocení postupu všech ORP</t>
  </si>
  <si>
    <t>40</t>
  </si>
  <si>
    <t>54701</t>
  </si>
  <si>
    <t>gmtbqhx</t>
  </si>
  <si>
    <t>podatelna@mestonachod.cz</t>
  </si>
  <si>
    <t>Poul</t>
  </si>
  <si>
    <t>491405463</t>
  </si>
  <si>
    <t>o.poul@mestonachod.cz</t>
  </si>
  <si>
    <t>státní správa na úseku vodovodů a kanalizací (zák. č. 274/2001 Sb.) - 10%, státní správa rybářství (zák.č. 99/2004 Sb.) - 5%, státní správa na úseku nakládání s odpady (zák. č. 185/2001 Sb.) - 35%</t>
  </si>
  <si>
    <t>malé kanceláře</t>
  </si>
  <si>
    <t>zvětšit pracovní prostory</t>
  </si>
  <si>
    <t>online výuka</t>
  </si>
  <si>
    <t>vyšší frekvence školení, porad a seminářů</t>
  </si>
  <si>
    <t>Dukelské nám.</t>
  </si>
  <si>
    <t>39</t>
  </si>
  <si>
    <t>50924</t>
  </si>
  <si>
    <t>y73bsrg</t>
  </si>
  <si>
    <t>podatelna@munovapaka.cz</t>
  </si>
  <si>
    <t>Pyciak</t>
  </si>
  <si>
    <t>493760170</t>
  </si>
  <si>
    <t>pyciak@munovapaka.cz</t>
  </si>
  <si>
    <t>Janoušková</t>
  </si>
  <si>
    <t>493760171</t>
  </si>
  <si>
    <t>janouskoval@munovapaka.cz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</si>
  <si>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</si>
  <si>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vliv samosprávy, málo pracovního prostoru, vysoká pracovní vytíženost, nedostatek času na řešení problematických situací, nízký plat</t>
  </si>
  <si>
    <t>snížení vlivu samosprávy, větší pracovní prostor, vyšší platové ohodnocení</t>
  </si>
  <si>
    <t>54901</t>
  </si>
  <si>
    <t>qgfbxi4</t>
  </si>
  <si>
    <t>posta@novemestonm.cz</t>
  </si>
  <si>
    <t>Odbor výstavby a regionálního rozvoje, Oddělení životního prostředí</t>
  </si>
  <si>
    <t>Hanka</t>
  </si>
  <si>
    <t>491419660</t>
  </si>
  <si>
    <t>hanka@novemestonm.cz</t>
  </si>
  <si>
    <t>podmínky dle právních předpisů</t>
  </si>
  <si>
    <t>žádné</t>
  </si>
  <si>
    <t>50401</t>
  </si>
  <si>
    <t>2umb8hk</t>
  </si>
  <si>
    <t>mesto@novybydzov.cz</t>
  </si>
  <si>
    <t>Rejthárek</t>
  </si>
  <si>
    <t>Libuše</t>
  </si>
  <si>
    <t>Vízková</t>
  </si>
  <si>
    <t>495703962</t>
  </si>
  <si>
    <t>vizkova@novybydzov.cz</t>
  </si>
  <si>
    <t>pasport zeleně, archivnictví, povodňová kmise</t>
  </si>
  <si>
    <t xml:space="preserve">online </t>
  </si>
  <si>
    <t>Havlíčkova</t>
  </si>
  <si>
    <t>51601</t>
  </si>
  <si>
    <t>qc8bbmz</t>
  </si>
  <si>
    <t>e-podatelna@rychnov-city.cz</t>
  </si>
  <si>
    <t>Odbor výstavby a životního prostředí, oddělení životního prostředí</t>
  </si>
  <si>
    <t>Dušek</t>
  </si>
  <si>
    <t>494509550</t>
  </si>
  <si>
    <t>petr.dusek@rychnov-city.cz</t>
  </si>
  <si>
    <t>Dita</t>
  </si>
  <si>
    <t>Kunertová</t>
  </si>
  <si>
    <t>494509356</t>
  </si>
  <si>
    <t>dita.kunertova@rychnov-city.cz</t>
  </si>
  <si>
    <t>spolupráce na invest. záměrech obce  do infrastruktury VH</t>
  </si>
  <si>
    <t xml:space="preserve">činnost související se státní správou přerušována plněním dalších úkolů, nárůst požadavků na statistické údaje, konzultační činnosti </t>
  </si>
  <si>
    <t>porovnání vytíženosti pracovníků na jedn. úsecích</t>
  </si>
  <si>
    <t>individuální právnická konzultace u složitějších případů</t>
  </si>
  <si>
    <t>předávání praktických zkušeností dle již řešených případů</t>
  </si>
  <si>
    <t>Slovanské náměstí</t>
  </si>
  <si>
    <t>165</t>
  </si>
  <si>
    <t>54101</t>
  </si>
  <si>
    <t>Trutnov 1</t>
  </si>
  <si>
    <t>3acbs2c</t>
  </si>
  <si>
    <t>podatelna@trutnov.cz</t>
  </si>
  <si>
    <t>Odbor životního prostředí / oddělení  vodního hospodářství</t>
  </si>
  <si>
    <t>Brázdová</t>
  </si>
  <si>
    <t>499803255</t>
  </si>
  <si>
    <t>brazdova@trutnov.cz</t>
  </si>
  <si>
    <t>organizační struktura úřadu</t>
  </si>
  <si>
    <t>Zámek</t>
  </si>
  <si>
    <t>54301</t>
  </si>
  <si>
    <t>f77btm4</t>
  </si>
  <si>
    <t>posta@muvrchlabi.cz</t>
  </si>
  <si>
    <t>Anna</t>
  </si>
  <si>
    <t>Havlíčková</t>
  </si>
  <si>
    <t>499405704, 730166311</t>
  </si>
  <si>
    <t>havlickovaanna@muvrchlabi.cz</t>
  </si>
  <si>
    <t xml:space="preserve">Anna </t>
  </si>
  <si>
    <t>Vždy je co zlepšovat.</t>
  </si>
  <si>
    <t xml:space="preserve">Motivovat vyškolené lidi, aby ze státní správy neodcházeli. </t>
  </si>
  <si>
    <t>Vysvětlení a metodické pokyny problematických případů</t>
  </si>
  <si>
    <t>Častější porady nebo školení o novinkách v době před účinností změny/novely používaných zákonů (např. stavebního).</t>
  </si>
  <si>
    <t>Staré náměstí</t>
  </si>
  <si>
    <t>56002</t>
  </si>
  <si>
    <t>bhqbzrn</t>
  </si>
  <si>
    <t>epodatelna@ceska-trebova.cz</t>
  </si>
  <si>
    <t>Vrbická</t>
  </si>
  <si>
    <t>465500180</t>
  </si>
  <si>
    <t>ivana.vrbicka@ceska-trebova.cz</t>
  </si>
  <si>
    <t>Vovsová</t>
  </si>
  <si>
    <t>465500188</t>
  </si>
  <si>
    <t>petra.vovsova@ceska-trebova.cz</t>
  </si>
  <si>
    <t>449/2001 Sb. - 10%, 289/1995 Sb. -  40% (agendy vykonávané mimo pracovní úvazky VPU)</t>
  </si>
  <si>
    <t>souběh státní správy a samosprávy</t>
  </si>
  <si>
    <t>oddělit státní správu a samosprávu (ne ale způsobem, jak je navrhováno v novém stavebním zákoně), omezení vyplňování různých dotazníků</t>
  </si>
  <si>
    <t>Poděbradovo náměstí</t>
  </si>
  <si>
    <t>53923</t>
  </si>
  <si>
    <t>Hlinsko v Čechách</t>
  </si>
  <si>
    <t>k4hby3r</t>
  </si>
  <si>
    <t>mesto@hlinsko.cz</t>
  </si>
  <si>
    <t>Kopecká</t>
  </si>
  <si>
    <t>469326155</t>
  </si>
  <si>
    <t>kopecka@hlinsko.cz</t>
  </si>
  <si>
    <t>Malinová</t>
  </si>
  <si>
    <t>469326154</t>
  </si>
  <si>
    <t>malinova@hlinsko.cz</t>
  </si>
  <si>
    <t>přestupkový zákon</t>
  </si>
  <si>
    <t>praktické příklady z praxe</t>
  </si>
  <si>
    <t>zasílání info o novelách právních předpisech, metodikách....</t>
  </si>
  <si>
    <t>Holubova</t>
  </si>
  <si>
    <t>53414</t>
  </si>
  <si>
    <t>hwkbrgj</t>
  </si>
  <si>
    <t>holice@mestoholice.cz</t>
  </si>
  <si>
    <t>Vlastimil</t>
  </si>
  <si>
    <t>Zrůst</t>
  </si>
  <si>
    <t>466741260</t>
  </si>
  <si>
    <t>zrust@mestoholice.cz</t>
  </si>
  <si>
    <t>Božena</t>
  </si>
  <si>
    <t>Křemenáková</t>
  </si>
  <si>
    <t>466741262</t>
  </si>
  <si>
    <t>Pardubická</t>
  </si>
  <si>
    <t>67</t>
  </si>
  <si>
    <t>53716</t>
  </si>
  <si>
    <t>3y8b2pi</t>
  </si>
  <si>
    <t>podatelna@chrudim-city.cz</t>
  </si>
  <si>
    <t>Odbor životního prostředí/oddělení vodního hospodářství</t>
  </si>
  <si>
    <t>Ivo</t>
  </si>
  <si>
    <t>Rychnovský</t>
  </si>
  <si>
    <t>469657300</t>
  </si>
  <si>
    <t>ivo.rychnovsky@chrudim-city.cz</t>
  </si>
  <si>
    <t>Coufalová</t>
  </si>
  <si>
    <t>469657334</t>
  </si>
  <si>
    <t>lenka.coufalova@chrudim-city.cz</t>
  </si>
  <si>
    <t>prostředí výkonu státní správy</t>
  </si>
  <si>
    <t>Posílit personální obsazení</t>
  </si>
  <si>
    <t xml:space="preserve">Zvýšení počtu metodických školení ze strany KÚ popř. MZe. </t>
  </si>
  <si>
    <t xml:space="preserve">Velké náměstí </t>
  </si>
  <si>
    <t>5</t>
  </si>
  <si>
    <t>56169</t>
  </si>
  <si>
    <t>kf6btex</t>
  </si>
  <si>
    <t>kraliky@kraliky.eu</t>
  </si>
  <si>
    <t>Orlita</t>
  </si>
  <si>
    <t>465670881</t>
  </si>
  <si>
    <t>j.orlita@kraliky.eu</t>
  </si>
  <si>
    <t>Růžena</t>
  </si>
  <si>
    <t>Urnerová</t>
  </si>
  <si>
    <t>465670885</t>
  </si>
  <si>
    <t>r.urnerova@kraliky.eu</t>
  </si>
  <si>
    <t>Povodňové plány - 2%,; Řešení havárie 1%; Přestupky 2%; CRVE - 2%; VUMPEVAK - 1 %; ISPOP - 1% ; Ochrana zvířat 15%, Ovzduší 20%</t>
  </si>
  <si>
    <t>nemáme připomínek</t>
  </si>
  <si>
    <t xml:space="preserve"> Lanškroun</t>
  </si>
  <si>
    <t>nám. J. M. Marků</t>
  </si>
  <si>
    <t>12</t>
  </si>
  <si>
    <t>56301</t>
  </si>
  <si>
    <t>27tbq25</t>
  </si>
  <si>
    <t>podatelna@lanskroun.eu</t>
  </si>
  <si>
    <t>Juřinová</t>
  </si>
  <si>
    <t>465385283</t>
  </si>
  <si>
    <t>petra.jurinova@lanskroun.eu</t>
  </si>
  <si>
    <t>Šebrle</t>
  </si>
  <si>
    <t>465385285</t>
  </si>
  <si>
    <t>jiri.sebrle@lanskroun.eu</t>
  </si>
  <si>
    <t xml:space="preserve"> vodoprávní dozor §110 VZ, VPe § 19 VZ, povodně hlava IX VZ, havárie § 40 VZ, MPE § 5 VaK, spisová služba, ČSÚ, výkazy pro různá ministerstva, kraj a další instituce, zařizování smluv</t>
  </si>
  <si>
    <t>zbytečně složitá a uživatelsky nepříjemná spisová služba GINIS</t>
  </si>
  <si>
    <t xml:space="preserve">zjednodušení spisové služby GORDIC, ujednocení mapových portálů, </t>
  </si>
  <si>
    <t xml:space="preserve">Bří Šťastných </t>
  </si>
  <si>
    <t>1000</t>
  </si>
  <si>
    <t>57020</t>
  </si>
  <si>
    <t>x4cbvs8</t>
  </si>
  <si>
    <t>podatelna@litomysl.cz</t>
  </si>
  <si>
    <t>Paclíková</t>
  </si>
  <si>
    <t>461653420</t>
  </si>
  <si>
    <t>olga.paclikova@litomysl.cz</t>
  </si>
  <si>
    <t>Bohuslav</t>
  </si>
  <si>
    <t>Říha</t>
  </si>
  <si>
    <t>461653421</t>
  </si>
  <si>
    <t>bohuslav.riha@litomysl.cz</t>
  </si>
  <si>
    <t>32/29</t>
  </si>
  <si>
    <t>57101</t>
  </si>
  <si>
    <t>Moravská Třebová 1</t>
  </si>
  <si>
    <t>fqtb4bs</t>
  </si>
  <si>
    <t>posta@mtrebova.cz</t>
  </si>
  <si>
    <t>Báča</t>
  </si>
  <si>
    <t>461353047</t>
  </si>
  <si>
    <t>pbaca@mtrebova.cz</t>
  </si>
  <si>
    <t>Cápalová</t>
  </si>
  <si>
    <t>461353043</t>
  </si>
  <si>
    <t>vcapalova@mtrebova.cz</t>
  </si>
  <si>
    <t>Příliš komplikovaný zákonný systém, nejsou k dispozici technické normy, chybí jednotný postup vytvořený metodicky shodně pro celou ČR.</t>
  </si>
  <si>
    <t xml:space="preserve">Nutno vytvořit vzory jednotné rozhodnutí a zpracovat jednoduchou metodiku postupu v každém typu řízení stejnou pro celou ČR nebo alespoň v rámci kraje.  </t>
  </si>
  <si>
    <t>Pernštýnské náměstí</t>
  </si>
  <si>
    <t>53021</t>
  </si>
  <si>
    <t>ukzbx4z</t>
  </si>
  <si>
    <t>posta@mmp.cz</t>
  </si>
  <si>
    <t>Odbor životního prostředí/odd. vodního hospodářství</t>
  </si>
  <si>
    <t>Otto</t>
  </si>
  <si>
    <t>Sigmund</t>
  </si>
  <si>
    <t>736519030</t>
  </si>
  <si>
    <t>otto.sigmund@mmp.cz</t>
  </si>
  <si>
    <t>Horáčková Strnadová</t>
  </si>
  <si>
    <t>466859215</t>
  </si>
  <si>
    <t>marketa.strnadova@mmp.cz</t>
  </si>
  <si>
    <t>15</t>
  </si>
  <si>
    <t>dlouhodobá znalost problematiky</t>
  </si>
  <si>
    <t>160</t>
  </si>
  <si>
    <t>57201</t>
  </si>
  <si>
    <t>w87brph</t>
  </si>
  <si>
    <t>epodatelna@policka.org</t>
  </si>
  <si>
    <t>odbor územního plánování, rozvoje a životního prostředí</t>
  </si>
  <si>
    <t>Masná</t>
  </si>
  <si>
    <t>461723850</t>
  </si>
  <si>
    <t>masna@policka.org</t>
  </si>
  <si>
    <t>Klein</t>
  </si>
  <si>
    <t>461723853</t>
  </si>
  <si>
    <t>klein@policka.org</t>
  </si>
  <si>
    <t>Odpadové hospodářství dle zákona č. 541/2020 Sb., o odpadech v podílu 25%</t>
  </si>
  <si>
    <t>Žádné</t>
  </si>
  <si>
    <t xml:space="preserve">Včasné vydávání metodických pokynů a věštníků MZe, MŽP a MMR, </t>
  </si>
  <si>
    <t>Pořádání praktických workshopů (školení) se zaměřením na konkrétní problematiku.</t>
  </si>
  <si>
    <t>1665</t>
  </si>
  <si>
    <t>53533</t>
  </si>
  <si>
    <t>b4hbqav</t>
  </si>
  <si>
    <t>epodatelna@mestoprelouc.cz</t>
  </si>
  <si>
    <t>odbor stavební</t>
  </si>
  <si>
    <t>Lubomír</t>
  </si>
  <si>
    <t>Novotný</t>
  </si>
  <si>
    <t>466094141</t>
  </si>
  <si>
    <t>lubomir.novotny@mestoprelouc.cz</t>
  </si>
  <si>
    <t>Státní správa dle z. 254/2001 Sb. 55 % Jiné - 5 %</t>
  </si>
  <si>
    <t>T. G. Masaryka</t>
  </si>
  <si>
    <t>5/35</t>
  </si>
  <si>
    <t>56802</t>
  </si>
  <si>
    <t>6jrbphg</t>
  </si>
  <si>
    <t>radnice@svitavy.cz</t>
  </si>
  <si>
    <t>Košňar</t>
  </si>
  <si>
    <t>461550250</t>
  </si>
  <si>
    <t>vaclav.kosnar@svitavy.cz</t>
  </si>
  <si>
    <t>Kamila</t>
  </si>
  <si>
    <t>Bílá</t>
  </si>
  <si>
    <t>461550255</t>
  </si>
  <si>
    <t>kamila.bila@svitavy.cz</t>
  </si>
  <si>
    <t>Samospráva v oblasti vodního hospodářství</t>
  </si>
  <si>
    <t>nutná modernizace technického vybavení</t>
  </si>
  <si>
    <t>Sychrova</t>
  </si>
  <si>
    <t>56224</t>
  </si>
  <si>
    <t>bxcbwmg</t>
  </si>
  <si>
    <t>podatelna@muuo.cz</t>
  </si>
  <si>
    <t>Mánková</t>
  </si>
  <si>
    <t>465514222</t>
  </si>
  <si>
    <t>mankova@muuo.cz</t>
  </si>
  <si>
    <t>465514216</t>
  </si>
  <si>
    <t>kubesova@seznam.cz</t>
  </si>
  <si>
    <t xml:space="preserve">ochrana vod 254/2001 Sb., a úkoly vedoucího a samosprávy, </t>
  </si>
  <si>
    <t>vlastní zkušenost</t>
  </si>
  <si>
    <t>lepší prostor pro jednání s klienty s důrazem na ochranu úředníků</t>
  </si>
  <si>
    <t xml:space="preserve">B. Smetany </t>
  </si>
  <si>
    <t>92</t>
  </si>
  <si>
    <t>56632</t>
  </si>
  <si>
    <t>47jbpbt</t>
  </si>
  <si>
    <t>radnice@vysoke-myto.cz</t>
  </si>
  <si>
    <t>Odbor stavebního úřadu a územního plánování</t>
  </si>
  <si>
    <t>Luboš</t>
  </si>
  <si>
    <t>Karmín</t>
  </si>
  <si>
    <t>465466161</t>
  </si>
  <si>
    <t>lubos.karmin@vysoke-myto.cz</t>
  </si>
  <si>
    <t>Vyhledal</t>
  </si>
  <si>
    <t>465466160</t>
  </si>
  <si>
    <t>martin.vyhledal@vysoke-myto.cz</t>
  </si>
  <si>
    <t>166</t>
  </si>
  <si>
    <t>56401</t>
  </si>
  <si>
    <t>ia9b3gu</t>
  </si>
  <si>
    <t>e-podatelna@zamberk.eu</t>
  </si>
  <si>
    <t>Schöps</t>
  </si>
  <si>
    <t>465670263</t>
  </si>
  <si>
    <t>p.schops@zamberk.eu</t>
  </si>
  <si>
    <t>Určitý časový prostor je věnován přípravě podkladů v rámci benchmarking - cca 0,5%</t>
  </si>
  <si>
    <t>Osoby vykonávající agendu vodoprávního úřadu k dispozici technické normy v digitální formě nemají - tento přístup má pouze jeden pracovník městského úřadu, který nevykonává činnost speciálního stavebního úřadu v kompetenci vodoprávního úřadu.</t>
  </si>
  <si>
    <t>Zjednodušení platných právních předpisů v oblasti stavebního a vodního práva.</t>
  </si>
  <si>
    <t>Metodická pomoc musí vycházet především z velmi dobré znalosti platných právních předpisů, ale také ze zkušeností získaných při aplikaci těchto předpisů v praxi, tj. v reálném životě, ne vždy se to však daří.</t>
  </si>
  <si>
    <t>Příční</t>
  </si>
  <si>
    <t>405</t>
  </si>
  <si>
    <t>59301</t>
  </si>
  <si>
    <t>b3mbs36</t>
  </si>
  <si>
    <t>posta@bystricenp.cz</t>
  </si>
  <si>
    <t>566590300, 602743900</t>
  </si>
  <si>
    <t>frantisek.klimes@bystricenp.cz</t>
  </si>
  <si>
    <t>majetková a provozní evidence, statistiky, podklady pro samosprávu, zpracování povodňového plánu, povodňová komise, státní dozor vodoprávního úřadu apod.</t>
  </si>
  <si>
    <t>úřad zajišťuje vše potřebné pro výkon státní správy</t>
  </si>
  <si>
    <t>bez doporučení</t>
  </si>
  <si>
    <t>stávající forma je dostačující</t>
  </si>
  <si>
    <t>metodická pomoc je dostačující</t>
  </si>
  <si>
    <t>57</t>
  </si>
  <si>
    <t>58061</t>
  </si>
  <si>
    <t>5uvbfub</t>
  </si>
  <si>
    <t>epodatelna@muhb.cz</t>
  </si>
  <si>
    <t>Gerthnerová</t>
  </si>
  <si>
    <t>569497200</t>
  </si>
  <si>
    <t>mgerthnerova@muhb.cz</t>
  </si>
  <si>
    <t>Miluše</t>
  </si>
  <si>
    <t>Ostatnická</t>
  </si>
  <si>
    <t>569497209</t>
  </si>
  <si>
    <t>mostatnicka@muhb.cz</t>
  </si>
  <si>
    <t>nepociťujeme nedostatky</t>
  </si>
  <si>
    <t>Horní náměstí</t>
  </si>
  <si>
    <t>300</t>
  </si>
  <si>
    <t>6gfbdxd</t>
  </si>
  <si>
    <t>urad@mesto-humpolec.cz</t>
  </si>
  <si>
    <t>Odbor životního prostředí a památkové péče</t>
  </si>
  <si>
    <t>Kocman</t>
  </si>
  <si>
    <t>565518180</t>
  </si>
  <si>
    <t>frantisek.kocman@mesto-humpolec.cz</t>
  </si>
  <si>
    <t>Trnka</t>
  </si>
  <si>
    <t>565518182</t>
  </si>
  <si>
    <t>zdenek.trnka@mesto-humpolec.cz</t>
  </si>
  <si>
    <t>rybářství, ZPF</t>
  </si>
  <si>
    <t>PC vybavenost, dostupnost informací, dobrý kolektiv</t>
  </si>
  <si>
    <t>zvýšit plat</t>
  </si>
  <si>
    <t>Trčků z Lípy</t>
  </si>
  <si>
    <t>69</t>
  </si>
  <si>
    <t>58301</t>
  </si>
  <si>
    <t>94ubfm7</t>
  </si>
  <si>
    <t>podatelna@chotebor.cz</t>
  </si>
  <si>
    <t>Odbor stavebního úřadu a životního prostředí, oddělení životního prostředí</t>
  </si>
  <si>
    <t xml:space="preserve">Iva </t>
  </si>
  <si>
    <t>Škarydová</t>
  </si>
  <si>
    <t>569641110</t>
  </si>
  <si>
    <t>skarydova@chotebor.cz</t>
  </si>
  <si>
    <t>Škarydova</t>
  </si>
  <si>
    <t>5696411110</t>
  </si>
  <si>
    <t xml:space="preserve">ISPOP, majetková a provozní evidence, různé statistiky a evidence </t>
  </si>
  <si>
    <t xml:space="preserve"> Magistrát města Jihlavy</t>
  </si>
  <si>
    <t>97/1</t>
  </si>
  <si>
    <t>jw5bxb4</t>
  </si>
  <si>
    <t>e-podatelna@jihlava-city.cz</t>
  </si>
  <si>
    <t>Ing. et Ing.</t>
  </si>
  <si>
    <t>Dohnalová</t>
  </si>
  <si>
    <t>565593320</t>
  </si>
  <si>
    <t>jana.dohnalova@jihlava-city.cz</t>
  </si>
  <si>
    <t xml:space="preserve">na úseku rybářství zákon č.99/2004 Sb. - přestupky </t>
  </si>
  <si>
    <t>vzhledem k rozsahu a náročnosti agendy vykonávané vodoprávním úřadem, je třeba maximálního pracovního nasazení, nízká podpora v zákonech v případě, že dojde k jejich porušování, špatná vymahatelnost a nízká opora odvolacích orgánů, zvyšující se podíl administrativy na úkor kontrolní činnosti</t>
  </si>
  <si>
    <t>bylo by třeba posílit vodoprávní úřad o dalšího zaměstnance nebo se pokusit snížit zbytečnou administrativu</t>
  </si>
  <si>
    <t>přenos zkušeností mezi jednotlivými úřady</t>
  </si>
  <si>
    <t>výklady ke změnám a problémům ve vodním hospodářství</t>
  </si>
  <si>
    <t>31</t>
  </si>
  <si>
    <t>67602</t>
  </si>
  <si>
    <t>25dbcps</t>
  </si>
  <si>
    <t>epodatelna@mbudejovice.cz</t>
  </si>
  <si>
    <t>Tibor</t>
  </si>
  <si>
    <t>Andrejkovič</t>
  </si>
  <si>
    <t>568408380</t>
  </si>
  <si>
    <t>tandrejkovic@mbudejovice.cz</t>
  </si>
  <si>
    <t>Selingerová</t>
  </si>
  <si>
    <t>568408379</t>
  </si>
  <si>
    <t>pselingerova@mbudejovice.cz</t>
  </si>
  <si>
    <t>státní správa na úseku rybářství - zákon č. 99/2004 Sb., o rybářství</t>
  </si>
  <si>
    <t>lepší počítačové vybavení</t>
  </si>
  <si>
    <t>posílání informací emailem</t>
  </si>
  <si>
    <t>Masarykovo nám.</t>
  </si>
  <si>
    <t>104</t>
  </si>
  <si>
    <t>67571</t>
  </si>
  <si>
    <t>s72bqcj</t>
  </si>
  <si>
    <t>podatelna@mesto-namest.cz</t>
  </si>
  <si>
    <t>Odbor životního prostředí a živnostenský</t>
  </si>
  <si>
    <t>Sedláček</t>
  </si>
  <si>
    <t>568619180</t>
  </si>
  <si>
    <t>sedlacek@mesto-namest.cz</t>
  </si>
  <si>
    <t>Suchánek</t>
  </si>
  <si>
    <t>568619184</t>
  </si>
  <si>
    <t>suchanek@mesto-namest.cz</t>
  </si>
  <si>
    <t>Lovecké lístky - zákon o myslivosti,  zaplevelené pozemky - zák. č. 326/2004 Sb.</t>
  </si>
  <si>
    <t>Spokojen</t>
  </si>
  <si>
    <t>Spokojen.</t>
  </si>
  <si>
    <t>Vratislavovo náměstí</t>
  </si>
  <si>
    <t>103</t>
  </si>
  <si>
    <t>59231</t>
  </si>
  <si>
    <t>y67bvir</t>
  </si>
  <si>
    <t>posta@nmnm.cz</t>
  </si>
  <si>
    <t>Odbor stavební a životního prostředí / vodoprávní úřad</t>
  </si>
  <si>
    <t>Jamborová</t>
  </si>
  <si>
    <t>566598400</t>
  </si>
  <si>
    <t>lenka.jamborova@meu.nmnm.cz</t>
  </si>
  <si>
    <t>Joklová</t>
  </si>
  <si>
    <t>566598408</t>
  </si>
  <si>
    <t>kristyna.joklova@meu.nmnm.cz</t>
  </si>
  <si>
    <t>Předávání dat VÚME, VUPE (§ 5 odst. 3 zákona o vodovodech a kanalizacích), vedení vodoprávní evidence na základě §2 odst. 1 vyhlášky č. 414/2013, předávání dat statistickému úřadu o povolených stavbách včetně předpokládaných nákladů</t>
  </si>
  <si>
    <t xml:space="preserve">Technické zázemí úřadu, neobsahuje potřebná propojení s komunikačními portály a aplikacemi. Speciální program pro vedení agendy vodoprávního úřadu (Vita) nelze využít v celém potenciálu využití.. </t>
  </si>
  <si>
    <t xml:space="preserve">Využití speciálního programu pro vedení agendy vodoprávního úřadu v celé šíři možností, které nabízí. Na jiných úřadech je běžnou praxí, že fungují. Dále zlepšení programové vybavenosti odboru stavební a životního prostředí, který nedisponuje kompatibilním softwarem s MS Office, který je v omezené míře na jiných odborech využíván. Odbor SŽP nedisponuje např. MS Word, a pod. Místo toho je odkázán na LibreOffice, který není kompatibilní v základních principech se speciálním programem (Vita). Neochota vyjít těmto požadavkům vstříc, vychází pak z argumentu vysokých ekonomických nákladů na zajištění této programové vybavenosti. </t>
  </si>
  <si>
    <t>39501</t>
  </si>
  <si>
    <t>xbtbhcm</t>
  </si>
  <si>
    <t>podatelna@mestopacov.cz</t>
  </si>
  <si>
    <t>Odbor výstavby, životního prostředí a památkové péče</t>
  </si>
  <si>
    <t>Otakar</t>
  </si>
  <si>
    <t>Pejša</t>
  </si>
  <si>
    <t>565455136</t>
  </si>
  <si>
    <t>pejsa@mestopacov.cz</t>
  </si>
  <si>
    <t>565455132</t>
  </si>
  <si>
    <t>volfova@mestopacov.cz</t>
  </si>
  <si>
    <t>Ochrana přirody a krajiny  - 30%, Myslivost - 10%, Památková péče 60%</t>
  </si>
  <si>
    <t>nárůst vodoprávní agendy, nedostatečné personální obsazení, kumulace agend</t>
  </si>
  <si>
    <t>Pražská</t>
  </si>
  <si>
    <t>2460</t>
  </si>
  <si>
    <t>39301</t>
  </si>
  <si>
    <t>ugqb3nb</t>
  </si>
  <si>
    <t>podatelna@mupe.cz</t>
  </si>
  <si>
    <t>Slavětínský</t>
  </si>
  <si>
    <t>565351415</t>
  </si>
  <si>
    <t>slavetinsky@mupe.cz</t>
  </si>
  <si>
    <t>Vejmělek</t>
  </si>
  <si>
    <t>565351412</t>
  </si>
  <si>
    <t>vejmelek@mupe.cz</t>
  </si>
  <si>
    <t>náměstí Trčků z Lípy</t>
  </si>
  <si>
    <t>58291</t>
  </si>
  <si>
    <t>yptb58f</t>
  </si>
  <si>
    <t>podatelna@svetlans.cz</t>
  </si>
  <si>
    <t>Semerád</t>
  </si>
  <si>
    <t>569496640</t>
  </si>
  <si>
    <t>semerad@svetlans.cz</t>
  </si>
  <si>
    <t>Borek</t>
  </si>
  <si>
    <t>569496645</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</si>
  <si>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</si>
  <si>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(541/2020); 65%</t>
  </si>
  <si>
    <t>Mnoho agendy na málo pracovníků. Mnoho dotazníků a statistik.</t>
  </si>
  <si>
    <t>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</si>
  <si>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</si>
  <si>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10</t>
  </si>
  <si>
    <t>58856</t>
  </si>
  <si>
    <t>c26bg9k</t>
  </si>
  <si>
    <t>epodatelna@telc-etc.cz</t>
  </si>
  <si>
    <t>Vlastislav</t>
  </si>
  <si>
    <t>Soukup</t>
  </si>
  <si>
    <t>567112495</t>
  </si>
  <si>
    <t>jana.pokorna@telc.eu</t>
  </si>
  <si>
    <t xml:space="preserve">jedna z oprávněných osob má pracovní náplň složenou z 50% - ochrany přírody a krajiny a 50% - VÚ </t>
  </si>
  <si>
    <t>104/55</t>
  </si>
  <si>
    <t>67401</t>
  </si>
  <si>
    <t>6pub8mc</t>
  </si>
  <si>
    <t>epodatelna@trebic.cz</t>
  </si>
  <si>
    <t>odbor životního prostředí oddělení vodního hospodářství</t>
  </si>
  <si>
    <t>Ing. Bc</t>
  </si>
  <si>
    <t>Kristková</t>
  </si>
  <si>
    <t>568896292;724192492</t>
  </si>
  <si>
    <t>jana.kristkova@trebic.cz</t>
  </si>
  <si>
    <t>zčásti samosprávní činnost v oblasti vodního hospodářství, 20 %, ISPOP, majetková a provozní evidence, vodoprávní evidence a další</t>
  </si>
  <si>
    <t>stejné jako předchozí rok 2019</t>
  </si>
  <si>
    <t>zlepšení metodického řízení nadřízených správních orgánů,  snížení nadbytečného navyšování agendy ve vodním hospodářství, zjednodušení řízení ve věcech sankcí a pokut, které je složité a zdlouhavé, zavedení jednoduchých postupů pro blokové pokuty přímo na místě, zjednodušení řízení o sankcích vyřizování zbytečné agendy různých tabulek, statistik apod., nepřehlednost a složitost legislativy, zpřísnění legislativy v době podání žádosti, možnost jejího podání jen v případě řádně a kvalitně doložených dokladů (v současnosti je kvalita předkládaných podkladů a projektových dokumentací na špatné úrovni, což zbytečně prodlužuje správní řízení) apod.</t>
  </si>
  <si>
    <t>větší spolupráce s nadřízenými orgány a  větší snaha o zlepšení komunikace, metodická pomoc a výklady k novým předpisům</t>
  </si>
  <si>
    <t>Radnická</t>
  </si>
  <si>
    <t>29/1</t>
  </si>
  <si>
    <t>59413</t>
  </si>
  <si>
    <t>gvebwhm</t>
  </si>
  <si>
    <t>podatelna@velkemezirici.cz</t>
  </si>
  <si>
    <t>Zachar</t>
  </si>
  <si>
    <t>566781080</t>
  </si>
  <si>
    <t>zachar@velkemezirici.cz</t>
  </si>
  <si>
    <t xml:space="preserve">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 </t>
  </si>
  <si>
    <t>kladné hodnocení nadřízeného orgánu, spokojenost klientů</t>
  </si>
  <si>
    <t>zachovat oddělené fungování obecného stavebního úřadu a speciálního stavebního úřadu</t>
  </si>
  <si>
    <t>227/1</t>
  </si>
  <si>
    <t>59131</t>
  </si>
  <si>
    <t>ybxb3sz</t>
  </si>
  <si>
    <t>meu@zdarns.cz</t>
  </si>
  <si>
    <t>Doubek</t>
  </si>
  <si>
    <t>736510479</t>
  </si>
  <si>
    <t>jaroslav.doubek@zdarns.cz</t>
  </si>
  <si>
    <t>32/3</t>
  </si>
  <si>
    <t>67801</t>
  </si>
  <si>
    <t>ecmb355</t>
  </si>
  <si>
    <t>podatelna@blansko.cz</t>
  </si>
  <si>
    <t>Pozděnová</t>
  </si>
  <si>
    <t>516775339</t>
  </si>
  <si>
    <t>pozdenova@blansko.cz</t>
  </si>
  <si>
    <t>Šenková</t>
  </si>
  <si>
    <t>516775340</t>
  </si>
  <si>
    <t>senkova@blansko.cz</t>
  </si>
  <si>
    <t>4/2</t>
  </si>
  <si>
    <t>68018</t>
  </si>
  <si>
    <t>qmkbq7h</t>
  </si>
  <si>
    <t>mu@boskovice.cz</t>
  </si>
  <si>
    <t>Odbor tvorby a ochrany životního prostředí</t>
  </si>
  <si>
    <t xml:space="preserve">Bc. Ing. </t>
  </si>
  <si>
    <t>Leona</t>
  </si>
  <si>
    <t>516488650</t>
  </si>
  <si>
    <t>leona.fialova@boskovice.cz</t>
  </si>
  <si>
    <t xml:space="preserve">Filip </t>
  </si>
  <si>
    <t>Bukový</t>
  </si>
  <si>
    <t>516488645</t>
  </si>
  <si>
    <t>filip.bukovy@boskovice.cz</t>
  </si>
  <si>
    <t>malá míra autonomie proti samosprávě</t>
  </si>
  <si>
    <t>zvýšit míru autonomie proti samosprávě</t>
  </si>
  <si>
    <t>Dominikánské náměstí</t>
  </si>
  <si>
    <t>196/1</t>
  </si>
  <si>
    <t>60167</t>
  </si>
  <si>
    <t>Brno 1</t>
  </si>
  <si>
    <t>a7kbrrn</t>
  </si>
  <si>
    <t>posta@brno.cz</t>
  </si>
  <si>
    <t xml:space="preserve">Odbor vodního, lesního hospodářství a zemědělství / oddělení státní správy ve vodním hospodářství </t>
  </si>
  <si>
    <t>Závodská</t>
  </si>
  <si>
    <t>542174199</t>
  </si>
  <si>
    <t>zavodska.hana@brno.cz</t>
  </si>
  <si>
    <t>platové podhodnocení, nutné navýšení platové třídy na 11.</t>
  </si>
  <si>
    <t>navýšení počtu pracovních úvazků</t>
  </si>
  <si>
    <t>metodická činnost na úrovni ministerstev, sjednocení výkonu státní správy</t>
  </si>
  <si>
    <t>42/3</t>
  </si>
  <si>
    <t>69081</t>
  </si>
  <si>
    <t>fesbhyp</t>
  </si>
  <si>
    <t>posta@breclav.eu</t>
  </si>
  <si>
    <t xml:space="preserve">odbor stavební a životního prostředí, oddělení vodního hospodářství, ovzduší a památkové péče </t>
  </si>
  <si>
    <t>Silvie</t>
  </si>
  <si>
    <t>Baštinská</t>
  </si>
  <si>
    <t>519311345</t>
  </si>
  <si>
    <t>silvie.bastinska@breclav.eu</t>
  </si>
  <si>
    <t>Regína</t>
  </si>
  <si>
    <t>Suchá</t>
  </si>
  <si>
    <t>519311224</t>
  </si>
  <si>
    <t>regina.sucha@breclav.eu</t>
  </si>
  <si>
    <t xml:space="preserve">časté dlouhodobé výpadky PC, zastaralé počítače </t>
  </si>
  <si>
    <t>dokonalejší-novější PC vybavení</t>
  </si>
  <si>
    <t xml:space="preserve">i telefonické konzultace s nadřízeným orgánem </t>
  </si>
  <si>
    <t>včasné metodiky</t>
  </si>
  <si>
    <t>Jiráskova</t>
  </si>
  <si>
    <t>502</t>
  </si>
  <si>
    <t>68501</t>
  </si>
  <si>
    <t>td3be8p</t>
  </si>
  <si>
    <t>posta@bucovice.cz</t>
  </si>
  <si>
    <t>Odbor životního prostředí a stavebního úřadu / vodoprávní úřad</t>
  </si>
  <si>
    <t>Spurný</t>
  </si>
  <si>
    <t>517324449</t>
  </si>
  <si>
    <t>spurny@bucovice.cz</t>
  </si>
  <si>
    <t>Veselá</t>
  </si>
  <si>
    <t>517324451</t>
  </si>
  <si>
    <t>vesela@bucovice.cz</t>
  </si>
  <si>
    <t>vzory rozhodutí o pokutách, příkazy, rozhodnutí, stanovisek, společných povolení, konzultace konkrétních případů, přestupky, kontroly</t>
  </si>
  <si>
    <t>Národní třída</t>
  </si>
  <si>
    <t>373/25</t>
  </si>
  <si>
    <t>69501</t>
  </si>
  <si>
    <t>Hodonín 1</t>
  </si>
  <si>
    <t>mwvbvks</t>
  </si>
  <si>
    <t>epodatelna@muhodonin.cz</t>
  </si>
  <si>
    <t>odbor životního prostředí / vodní hospodářství</t>
  </si>
  <si>
    <t>Kotrlová</t>
  </si>
  <si>
    <t>518316313</t>
  </si>
  <si>
    <t>kotrlova.jarmila@muhodonin.cz</t>
  </si>
  <si>
    <t>Tadeáš</t>
  </si>
  <si>
    <t>Vaculovič</t>
  </si>
  <si>
    <t>518316398</t>
  </si>
  <si>
    <t>vaculovic.tadeas@muhodonin.cz</t>
  </si>
  <si>
    <t>agenda VUMPE vodovodů a kanalizací, agenda ISPOP, vykazování údajů pro ČSÚ, agenda CRVE</t>
  </si>
  <si>
    <t>mírné nedostatky spatřujeme v některém vybavení úřadu, případně ve vozovém parku (absence vhodného auta do terénu)</t>
  </si>
  <si>
    <t>četnější tvorba metodických pokynů souvisejících s problematikou stavebního a vodního zákona</t>
  </si>
  <si>
    <t>Dukelské náměstí</t>
  </si>
  <si>
    <t>22</t>
  </si>
  <si>
    <t>69301</t>
  </si>
  <si>
    <t>Hustopeče u Brna</t>
  </si>
  <si>
    <t>z34bt3y</t>
  </si>
  <si>
    <t>podatelna@hustopece.cz</t>
  </si>
  <si>
    <t xml:space="preserve">Vilém </t>
  </si>
  <si>
    <t>Vyhnálek</t>
  </si>
  <si>
    <t>519441086</t>
  </si>
  <si>
    <t>zivotni@hustopece.cz</t>
  </si>
  <si>
    <t>Hőnigová</t>
  </si>
  <si>
    <t>519441080</t>
  </si>
  <si>
    <t>honigova@hustopece.cz</t>
  </si>
  <si>
    <t>d-learing, elearning, online školení</t>
  </si>
  <si>
    <t>196/6</t>
  </si>
  <si>
    <t>66491</t>
  </si>
  <si>
    <t>sh2bdw6</t>
  </si>
  <si>
    <t>posta@muiv.cz</t>
  </si>
  <si>
    <t>Eduard</t>
  </si>
  <si>
    <t>Kremláček</t>
  </si>
  <si>
    <t>546419470</t>
  </si>
  <si>
    <t>kremlacek@muiv.cz</t>
  </si>
  <si>
    <t>Nejsou k dispozicivolně přístupné normy</t>
  </si>
  <si>
    <t>Jednoznačný výklad zákonů a dalších právních předpisů</t>
  </si>
  <si>
    <t>Jungmannova</t>
  </si>
  <si>
    <t>968/75</t>
  </si>
  <si>
    <t>66434</t>
  </si>
  <si>
    <t>5dhbqi2</t>
  </si>
  <si>
    <t>posta@kurim.cz</t>
  </si>
  <si>
    <t>Odbor stavební a životního prostředí, oddělení životního prostředí</t>
  </si>
  <si>
    <t>Gibalová</t>
  </si>
  <si>
    <t>541422320</t>
  </si>
  <si>
    <t>gibalova@kurim.cz</t>
  </si>
  <si>
    <t>další povinnosti vyplývající se zákona č. 254/2001, 274/2001+ povinnosti vedoucího oddělenío</t>
  </si>
  <si>
    <t>vzhledem k tomu,že agendu vodoprávního úřadu vykonávám fyzicky sama je velmi těžké obsáhnout tak širokou agendu, kterou vodoprávní úřad vykonává</t>
  </si>
  <si>
    <t>Metodická pomoc, školení, porady</t>
  </si>
  <si>
    <t>pravidelné porady, metodická školení, kde budou probírána konkrétní témata, postupy pro konkrétní případy a zodpovídány konkrétní dotazy.</t>
  </si>
  <si>
    <t xml:space="preserve"> Masarykovo náměstí</t>
  </si>
  <si>
    <t>30/1</t>
  </si>
  <si>
    <t>69701</t>
  </si>
  <si>
    <t>Kyjov 1</t>
  </si>
  <si>
    <t>f28bdah</t>
  </si>
  <si>
    <t>urad@mukyjov.cz</t>
  </si>
  <si>
    <t>Odbor životního prostředí a územního plánování</t>
  </si>
  <si>
    <t>Milana</t>
  </si>
  <si>
    <t>Vršťalová</t>
  </si>
  <si>
    <t>518697560</t>
  </si>
  <si>
    <t>m.vrstalova@seznam.cz</t>
  </si>
  <si>
    <t>Slavíčková</t>
  </si>
  <si>
    <t>518697551</t>
  </si>
  <si>
    <t>j.slavickova@mukyjov.cz</t>
  </si>
  <si>
    <t>3% povodňový orgán města</t>
  </si>
  <si>
    <t>přetížení agendy</t>
  </si>
  <si>
    <t xml:space="preserve">Náměstí </t>
  </si>
  <si>
    <t>158/1</t>
  </si>
  <si>
    <t>69201</t>
  </si>
  <si>
    <t>wp6bvkp</t>
  </si>
  <si>
    <t>podatelna@mikulov.cz</t>
  </si>
  <si>
    <t>odbor stavební a životního prostředí</t>
  </si>
  <si>
    <t>Alexová</t>
  </si>
  <si>
    <t>519444602</t>
  </si>
  <si>
    <t>alexova@mikulov.cz</t>
  </si>
  <si>
    <t>Augustová</t>
  </si>
  <si>
    <t>519444560</t>
  </si>
  <si>
    <t>augustova@mikulov.cz</t>
  </si>
  <si>
    <t>volby, krizové řízení</t>
  </si>
  <si>
    <t>nám. Klášterní</t>
  </si>
  <si>
    <t>67211</t>
  </si>
  <si>
    <t>sb4bcpy</t>
  </si>
  <si>
    <t>eposta@mkrumlov.cz</t>
  </si>
  <si>
    <t>Kamil</t>
  </si>
  <si>
    <t>Raboň</t>
  </si>
  <si>
    <t>515300739</t>
  </si>
  <si>
    <t>rabonk@mkrumlov.cz</t>
  </si>
  <si>
    <t>Goldschmidtová</t>
  </si>
  <si>
    <t>515300746</t>
  </si>
  <si>
    <t>goldschmidtovam@mkrumlov.cz</t>
  </si>
  <si>
    <t xml:space="preserve">Odpadové hospodářství, 30 </t>
  </si>
  <si>
    <t>Vídeňská</t>
  </si>
  <si>
    <t>699</t>
  </si>
  <si>
    <t>69123</t>
  </si>
  <si>
    <t>5vjbzr8</t>
  </si>
  <si>
    <t>podatelna@pohorelice.cz</t>
  </si>
  <si>
    <t>519301360</t>
  </si>
  <si>
    <t>vaclav.prochazka@pohorelice.cz</t>
  </si>
  <si>
    <t>Tříska</t>
  </si>
  <si>
    <t>519301364</t>
  </si>
  <si>
    <t>roman.triska@pohorelice.cz</t>
  </si>
  <si>
    <t>13</t>
  </si>
  <si>
    <t>66501</t>
  </si>
  <si>
    <t>6abbzec</t>
  </si>
  <si>
    <t>posta@mesto.rosice.cz</t>
  </si>
  <si>
    <t>Králová</t>
  </si>
  <si>
    <t>546492141</t>
  </si>
  <si>
    <t>kralova@mesto.rosice.cz</t>
  </si>
  <si>
    <t>Jelénková</t>
  </si>
  <si>
    <t>546492143</t>
  </si>
  <si>
    <t>jelenkova@mesto.rosice.cz</t>
  </si>
  <si>
    <t>65</t>
  </si>
  <si>
    <t>68401</t>
  </si>
  <si>
    <t>zrvbwe4</t>
  </si>
  <si>
    <t>podatelna@slavkov.cz</t>
  </si>
  <si>
    <t>Odbor stavebního úřadu, územního plánování a životního prostředí</t>
  </si>
  <si>
    <t>Večerková</t>
  </si>
  <si>
    <t>544121164</t>
  </si>
  <si>
    <t>andrea.vecerkova@meuslavkov.cz</t>
  </si>
  <si>
    <t>vedoucí oddělení životního prostředí, samospráva, komise pro ŽP, povodňová komise rady města a ORP, krizový štáb</t>
  </si>
  <si>
    <t>velký rozsah agendy, časová náročnost</t>
  </si>
  <si>
    <t xml:space="preserve"> zjednodušení právních předpisů se zachováním ochrany veřejných zájmů</t>
  </si>
  <si>
    <t>právní pomoc, vzory správních rozhodnutí, přestupková řízení pro právnické osoby oddělit od výkonu vodoprávních úřadů - převést na ČIŽP včetně řešení všech havárií</t>
  </si>
  <si>
    <t>Opuštěná</t>
  </si>
  <si>
    <t>9/2</t>
  </si>
  <si>
    <t>65670</t>
  </si>
  <si>
    <t>Brno 2</t>
  </si>
  <si>
    <t>2xfbbgj</t>
  </si>
  <si>
    <t>posta@slapanice.cz</t>
  </si>
  <si>
    <t>Beránek</t>
  </si>
  <si>
    <t>533304750</t>
  </si>
  <si>
    <t>beranek@slapanice.cz</t>
  </si>
  <si>
    <t>Škrla</t>
  </si>
  <si>
    <t>533304761</t>
  </si>
  <si>
    <t>skrla@slapanice.cz</t>
  </si>
  <si>
    <t>přístup ke GIS</t>
  </si>
  <si>
    <t>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Vyplňování je časově náročné a myslím si že zbytečné!!!!!</t>
  </si>
  <si>
    <t xml:space="preserve">nám. Míru </t>
  </si>
  <si>
    <t>111</t>
  </si>
  <si>
    <t>66619</t>
  </si>
  <si>
    <t>qzjbhat</t>
  </si>
  <si>
    <t>epodatelna@tisnov.cz</t>
  </si>
  <si>
    <t>Gajdoš</t>
  </si>
  <si>
    <t>549439817</t>
  </si>
  <si>
    <t>zdenek.gajdos@tisnov.cz</t>
  </si>
  <si>
    <t>Čechovičová</t>
  </si>
  <si>
    <t>549439833</t>
  </si>
  <si>
    <t>jirina.cechovicova@tisnov.cz</t>
  </si>
  <si>
    <t>Masarykova</t>
  </si>
  <si>
    <t>69801</t>
  </si>
  <si>
    <t>ismbss3</t>
  </si>
  <si>
    <t>mesto@veseli-nad-moravou.cz</t>
  </si>
  <si>
    <t>Odbor životního prostředí a územního plánování / oddělení životního prostředí / úsek vodního hospodářství</t>
  </si>
  <si>
    <t>Janoška</t>
  </si>
  <si>
    <t>518670240</t>
  </si>
  <si>
    <t>janoska@veseli-nad-moravou.cz</t>
  </si>
  <si>
    <t>Smolová</t>
  </si>
  <si>
    <t>518670215</t>
  </si>
  <si>
    <t>smolova@veseli-nad-moravou.cz</t>
  </si>
  <si>
    <t xml:space="preserve">provádíme si veškerou spisovou agendu (podatelna, vypravování písemností, dodejky, reklamace doručení, archivace atd.), ověřování hlášení ISPOP, VUMPEVaK (274/2001 Sb.), protipovodňová ochrana (254/2001 Sb.)  15%, jedna z oprávněných úředních osob vykonává zároveň funkci vedoucí oddělení </t>
  </si>
  <si>
    <t>Materiální vybavení je dostatečné.</t>
  </si>
  <si>
    <t xml:space="preserve">větší vstřícnost a pochopení za strany samosprávy, nedostatek času na vykonávání agendy a nulový časový prostor na vlastní kontrolní činnost, </t>
  </si>
  <si>
    <t>on-line školení</t>
  </si>
  <si>
    <t>Metodická pomoc by měla být včasná, jednoznačná a ve vzájemném souladu (jednotlivá ministerstva). Po špatně připravené novele stavebního zákona vznikl ve státní správě chaos, každý je nucen radit si, jak umí. Kromě výrazného úbytku prestiže a autority státních úřadů (pokud je ještě co ztrácet) je to ohromný časový nápor na referenty, aniž by to bylo personálně řešeno. Takže jsme přetížení. A nadřízené orgány mlčí. Vše, co jsme uvedli loni stále platí a bohužel v ještě větší míře. Dále to zhoršila a prohloubila nepromyšlená novela vodního zákona.</t>
  </si>
  <si>
    <t>68201</t>
  </si>
  <si>
    <t>Vyškov 1</t>
  </si>
  <si>
    <t xml:space="preserve">wc6bqdy </t>
  </si>
  <si>
    <t>posta@meuvyskov.cz</t>
  </si>
  <si>
    <t>Kutálek</t>
  </si>
  <si>
    <t>517301540, 602851857</t>
  </si>
  <si>
    <t>j.kutalek@meuvyskov.cz</t>
  </si>
  <si>
    <t>517301540</t>
  </si>
  <si>
    <t>10 ochrana přírody a krajiny</t>
  </si>
  <si>
    <t>písemné upozornění na změnu legislativy s komentářem (výkladem)</t>
  </si>
  <si>
    <t>výklady, komentáře k jednotlivým § , vzory</t>
  </si>
  <si>
    <t>Obroková</t>
  </si>
  <si>
    <t>1/12</t>
  </si>
  <si>
    <t>66902</t>
  </si>
  <si>
    <t>Znojmo 2</t>
  </si>
  <si>
    <t>ns4a987</t>
  </si>
  <si>
    <t>info@muznojmo.cz</t>
  </si>
  <si>
    <t>Antonín</t>
  </si>
  <si>
    <t>Alexa</t>
  </si>
  <si>
    <t>515216415</t>
  </si>
  <si>
    <t>antonin.alexa@muznojmo.cz</t>
  </si>
  <si>
    <t>66701</t>
  </si>
  <si>
    <t>hxdby2c</t>
  </si>
  <si>
    <t>podatelna@zidlochovice.cz</t>
  </si>
  <si>
    <t>odbor životního prostředí a stavební úřad</t>
  </si>
  <si>
    <t>Komenda</t>
  </si>
  <si>
    <t>547428760, 604290308</t>
  </si>
  <si>
    <t>milan.komenda@zidlochovice.cz</t>
  </si>
  <si>
    <t>Ildikó</t>
  </si>
  <si>
    <t>Šlapalová</t>
  </si>
  <si>
    <t>547428747</t>
  </si>
  <si>
    <t>ildiko.slapalova@zidlochovice.cz</t>
  </si>
  <si>
    <t>dobré pracovní podmínky, dobrý pracovní kolektiv</t>
  </si>
  <si>
    <t>on line</t>
  </si>
  <si>
    <t>Pernštejnské náměstí</t>
  </si>
  <si>
    <t>75301</t>
  </si>
  <si>
    <t>Hranice 1</t>
  </si>
  <si>
    <t>q8abr3t</t>
  </si>
  <si>
    <t>podatelna@mesto-hranice.cz</t>
  </si>
  <si>
    <t>Odbor stavební úřad, životního prostředí a dopravy, oddělení životního prostředí</t>
  </si>
  <si>
    <t>Skácel</t>
  </si>
  <si>
    <t>581828380</t>
  </si>
  <si>
    <t>petr.skacel@mesto-hranice.cz</t>
  </si>
  <si>
    <t>Eliška</t>
  </si>
  <si>
    <t>Trčková</t>
  </si>
  <si>
    <t>581828341</t>
  </si>
  <si>
    <t>eliska.trckova@mesto-hranice.cz</t>
  </si>
  <si>
    <t xml:space="preserve"> výkon samosprávní činnosti - údržba, evidence majetku města, zajišťování investiční činnosti, zpracovávání materiálů do rady a zastupitelstva města..., koordinovaná závazná stanoviska dle stavebního zákona, vyjádření dle správního řádu k záměrům, k projektové dokumentaci</t>
  </si>
  <si>
    <t>oddělit výkon samosprávy od státní správy</t>
  </si>
  <si>
    <t>Karla Čapka</t>
  </si>
  <si>
    <t>1147/10</t>
  </si>
  <si>
    <t>79001</t>
  </si>
  <si>
    <t>vhwbwm9</t>
  </si>
  <si>
    <t>posta@mujes.cz</t>
  </si>
  <si>
    <t>Regina</t>
  </si>
  <si>
    <t>Weiserová</t>
  </si>
  <si>
    <t>584498422</t>
  </si>
  <si>
    <t>regina.weiserova@mujes.cz</t>
  </si>
  <si>
    <t>Skřítková</t>
  </si>
  <si>
    <t>584498431</t>
  </si>
  <si>
    <t>lucie.skritkova@mujes.cz</t>
  </si>
  <si>
    <t>Z důvodu časového vytížení a množství agendy není možno podrobně se věnovat dozorové činnosti, nedostatečná komunikace s úřady ORP při tvorbě zákonů a tím vydání nesmyslných právních předpisů.</t>
  </si>
  <si>
    <t>Navýšit počet pracovníků na vodoprávním úřadě. zajištění právního poradenství na úseku vodního hospodářství. Při tvorbě nových právních předpisů provést analýzu na úřadech ORP, aby se pracovníci ministerstvech a pracovníci vytvářející zákony seznámili se skutečností v reálné praxi.</t>
  </si>
  <si>
    <t>zřízení portálu, kde budou podávány otázky a k nim uvedené odpovědi, které si budou moci pracovníci vyhledat</t>
  </si>
  <si>
    <t>Více vzdělávání z praxe speciálních stavebních úřadů - vodoprávní úřady</t>
  </si>
  <si>
    <t>79852</t>
  </si>
  <si>
    <t>3m8bvgu</t>
  </si>
  <si>
    <t>podatelna@konice.cz</t>
  </si>
  <si>
    <t>Nerad</t>
  </si>
  <si>
    <t>582401495</t>
  </si>
  <si>
    <t>pavel.nerad@konice.cz</t>
  </si>
  <si>
    <t>Dostál</t>
  </si>
  <si>
    <t>582401492</t>
  </si>
  <si>
    <t>martin.dostal@konice.cz</t>
  </si>
  <si>
    <t>Dobré materiální a programové vybavení, pravidelné porady a školení.</t>
  </si>
  <si>
    <t>89</t>
  </si>
  <si>
    <t>75131</t>
  </si>
  <si>
    <t>6pxbwa9</t>
  </si>
  <si>
    <t>e-podatelna@mesto-lipnik.cz</t>
  </si>
  <si>
    <t>Xenie</t>
  </si>
  <si>
    <t>Pospíšilová</t>
  </si>
  <si>
    <t>581722346</t>
  </si>
  <si>
    <t>xpospisilova@mesto-lipnik.cz</t>
  </si>
  <si>
    <t>Matějíčková</t>
  </si>
  <si>
    <t>581722344</t>
  </si>
  <si>
    <t>vodni.hospodarstvi@mesto-lipnik.cz</t>
  </si>
  <si>
    <t>nám. Přemysla Otakara</t>
  </si>
  <si>
    <t>777/2</t>
  </si>
  <si>
    <t>78401</t>
  </si>
  <si>
    <t>4rub4s3</t>
  </si>
  <si>
    <t>e-podatelna@mestolitovel.cz</t>
  </si>
  <si>
    <t xml:space="preserve">Kurfürst </t>
  </si>
  <si>
    <t>585153265</t>
  </si>
  <si>
    <t>kurfurst.pavel@mestolitovel.cz</t>
  </si>
  <si>
    <t>Ambrožová</t>
  </si>
  <si>
    <t>585153260</t>
  </si>
  <si>
    <t>ambrozova.alena@mestolitovel.cz</t>
  </si>
  <si>
    <t>chybí speciální programy pro vodoprávní (stavební) úřady</t>
  </si>
  <si>
    <t>zavést speciální program pro vodoprávní (stavební) úřad</t>
  </si>
  <si>
    <t xml:space="preserve">U Brány </t>
  </si>
  <si>
    <t>916/2</t>
  </si>
  <si>
    <t>78985</t>
  </si>
  <si>
    <t>6qtbthy</t>
  </si>
  <si>
    <t>mesto@mohelnice.cz</t>
  </si>
  <si>
    <t>583452197</t>
  </si>
  <si>
    <t>trnkav@mohelnice.cz</t>
  </si>
  <si>
    <t>582452197</t>
  </si>
  <si>
    <t>ochrana přírody, vodovody a kanalizace</t>
  </si>
  <si>
    <t xml:space="preserve">Horní náměstí </t>
  </si>
  <si>
    <t>583</t>
  </si>
  <si>
    <t>77911</t>
  </si>
  <si>
    <t>Olomouc 9</t>
  </si>
  <si>
    <t>kazbzri</t>
  </si>
  <si>
    <t>podatelna@olomouc.eu</t>
  </si>
  <si>
    <t>Zvoníčková</t>
  </si>
  <si>
    <t>588488320</t>
  </si>
  <si>
    <t>hana.zvonickova@olomouc.eu</t>
  </si>
  <si>
    <t>Velké množství podání na počet pracovníků vodoprávního úřadu. Nedostatek času na práci v terénu a studování právních předpisů.Navyšující se počet právně složitých případů.</t>
  </si>
  <si>
    <t>Jednotný program pro zpracování agendy speciálního stavebního úřadu a vodoprávního úřadu. Navýšení počtu pracovníků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</si>
  <si>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</si>
  <si>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</si>
  <si>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</si>
  <si>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</si>
  <si>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</si>
  <si>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</si>
  <si>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</si>
  <si>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582329400</t>
  </si>
  <si>
    <t>martina.cetkovska@prostejov.eu</t>
  </si>
  <si>
    <t>Teterová</t>
  </si>
  <si>
    <t>582329482</t>
  </si>
  <si>
    <t>jindra.teterova@prostejov.eu</t>
  </si>
  <si>
    <t>§ 37 odst. 4 č. 164/2001 Sb. o přírodních léčivých zdrojích, zdrojích přírodních minerálních vod, přírodních léčebných lázních a lázeňských místech a o změně některých souvisejících zákonů (lázeňský zákon), 0,2</t>
  </si>
  <si>
    <t>mohlo by být lepší technické vybavení, příliš vyplňovaných statistik, dotazníků, evidencí a přehledů</t>
  </si>
  <si>
    <t>důsledné oddělení státní správy od samosprávy</t>
  </si>
  <si>
    <t>workshopy, exkurze</t>
  </si>
  <si>
    <t>společná řešení modelových situací</t>
  </si>
  <si>
    <t>Bratrská</t>
  </si>
  <si>
    <t>709/34</t>
  </si>
  <si>
    <t>75011</t>
  </si>
  <si>
    <t>Přerov 2</t>
  </si>
  <si>
    <t>etwb5sh</t>
  </si>
  <si>
    <t>posta@prerov.eu</t>
  </si>
  <si>
    <t>Odbor stavebního úřadu a životního prostředí/oddělení vodního hospodářství a zemědělství</t>
  </si>
  <si>
    <t>Herman</t>
  </si>
  <si>
    <t>581268541</t>
  </si>
  <si>
    <t>marek.herman@prerov.eu</t>
  </si>
  <si>
    <t>Pavla</t>
  </si>
  <si>
    <t>Tomčíková</t>
  </si>
  <si>
    <t>581268617</t>
  </si>
  <si>
    <t>pavla.tomcikova@prerov.eu</t>
  </si>
  <si>
    <t>speciální stavební úřad vykonává agendu speciální SÚ</t>
  </si>
  <si>
    <t>podmínky jsou chvalitebné</t>
  </si>
  <si>
    <t>78/16</t>
  </si>
  <si>
    <t>78501</t>
  </si>
  <si>
    <t>ud7bzn4</t>
  </si>
  <si>
    <t>podatelna@sternberk.cz</t>
  </si>
  <si>
    <t>Martinátová</t>
  </si>
  <si>
    <t>585086572</t>
  </si>
  <si>
    <t>martinatova@sternberk.cz</t>
  </si>
  <si>
    <t>Bučková</t>
  </si>
  <si>
    <t>585086569</t>
  </si>
  <si>
    <t>Agendy: ochrana zemědělského půdního fondu dle zák.č. 334/1992 Sb., nakládání s odpady dle zák.č. 185/2001 Sb.,ochrany přírody a krajiny dle zák.č. 114/1992 Sb., státní správy lesů 289/1995 Sb., ochrany ovzduší dle zák.č. 86/2002 Sb., myslivosti dle zákona</t>
  </si>
  <si>
    <t>zajištění počítačového vybavení, zdokonolování přístupu k nové legislativě, přístup k odborným normám</t>
  </si>
  <si>
    <t>364/1</t>
  </si>
  <si>
    <t>78701</t>
  </si>
  <si>
    <t>8bqb4gk</t>
  </si>
  <si>
    <t>posta@sumperk.cz</t>
  </si>
  <si>
    <t>Odbor životního prostředí / oddělení vodoprávní</t>
  </si>
  <si>
    <t>Krňávková</t>
  </si>
  <si>
    <t>583388324, 725331852</t>
  </si>
  <si>
    <t>dana.krnavkova@sumperk.cz</t>
  </si>
  <si>
    <t>Turková</t>
  </si>
  <si>
    <t>583388228, 606314719</t>
  </si>
  <si>
    <t>alena.turkova@sumperk.cz</t>
  </si>
  <si>
    <t>zákon č.164/2001 Sb. , lázeňský zákon; Vodoprávní úřad vykonává dozor nad opatřeními podle tohoto zákona a povinností podle tohoto zákona (Lázně Bludov a Velké Losiny); procentuální podíl k celkové agendě vodoprávního úřadu: 5 %</t>
  </si>
  <si>
    <t xml:space="preserve">Nárůst požadavků na práci s dalšími programy na úkor prostoru pro správní řízení, teréního šetření.Pracovníci VÚ provádí sami archivaci vyřízených spisů na úkor odborné práce.Vzhkedem ke změním stavebního a vodního práva, přenesení kompetencí z lázeňského zákona na vodoprávní úřady došlo k nárůstu práce (např. vydávání společným povolení, závazných stanovisek pro společné řízení, zvýšení počtu přestupků , stížností a další).  </t>
  </si>
  <si>
    <t xml:space="preserve">Navýšení počtu pracovníků na vodoprávním oddělení. Zajistit přístup k technickým normám v digitální formě. </t>
  </si>
  <si>
    <t>metodické pokyny</t>
  </si>
  <si>
    <t>vytváření vzorů nadřízenými orgány při rozsáhlejší změně legislativy (např. stavební zákon, lázeňský zákon, zákon o odpovědnosti za přestupky)</t>
  </si>
  <si>
    <t>78391</t>
  </si>
  <si>
    <t>zbdb4bg</t>
  </si>
  <si>
    <t>mu@unicov.cz</t>
  </si>
  <si>
    <t>Mátlová</t>
  </si>
  <si>
    <t>585088325</t>
  </si>
  <si>
    <t>jmatlova@unicov.cz</t>
  </si>
  <si>
    <t>Sovová</t>
  </si>
  <si>
    <t>585088352</t>
  </si>
  <si>
    <t>jsovova@unicov.cz</t>
  </si>
  <si>
    <t>510/6</t>
  </si>
  <si>
    <t>78901</t>
  </si>
  <si>
    <t>hk9bq2f</t>
  </si>
  <si>
    <t>posta@muzabreh.cz</t>
  </si>
  <si>
    <t>Odbor správní / oddělení životního prostředí</t>
  </si>
  <si>
    <t>Květoslava</t>
  </si>
  <si>
    <t>Hýblová</t>
  </si>
  <si>
    <t>583468254</t>
  </si>
  <si>
    <t>kvetoslava.hyblova@muzabreh.cz</t>
  </si>
  <si>
    <t>583468252</t>
  </si>
  <si>
    <t>jana.pospisilova@muzabreh.cz</t>
  </si>
  <si>
    <t xml:space="preserve"> správa městského útulku, 1/3 </t>
  </si>
  <si>
    <t>137</t>
  </si>
  <si>
    <t>76861</t>
  </si>
  <si>
    <t>Bystřice pod Hostýnem 1</t>
  </si>
  <si>
    <t>vqqbu36</t>
  </si>
  <si>
    <t>posta@mubph.cz</t>
  </si>
  <si>
    <t>Hynčicová</t>
  </si>
  <si>
    <t>573501946</t>
  </si>
  <si>
    <t>Hana.Hyncicova@mubph.cz</t>
  </si>
  <si>
    <t>Oslzla</t>
  </si>
  <si>
    <t>573501943</t>
  </si>
  <si>
    <t>milan.oslzla@mubph.cz</t>
  </si>
  <si>
    <t>vedení majetkové a provozní evidence dle zák. č. 274/2001 Sb., cca 10 %</t>
  </si>
  <si>
    <t>úřad poskytuje dobré technické zázemí pro výkon činnosti vodoprávního úřadu</t>
  </si>
  <si>
    <t>628</t>
  </si>
  <si>
    <t>76901</t>
  </si>
  <si>
    <t>x8qbfvu</t>
  </si>
  <si>
    <t>podatelna@holesov.cz</t>
  </si>
  <si>
    <t>Vedrová</t>
  </si>
  <si>
    <t>573521400</t>
  </si>
  <si>
    <t>hana.vedrova@holesov.cz</t>
  </si>
  <si>
    <t>agenda ochrany před povodněmi, vodoprávní dozor (zákon 254/2001 Sb.)</t>
  </si>
  <si>
    <t>115/1</t>
  </si>
  <si>
    <t>76701</t>
  </si>
  <si>
    <t>bg26fur</t>
  </si>
  <si>
    <t>meu@mestokm.cz</t>
  </si>
  <si>
    <t>Odbor životního prostředí / oddělení ochrany vod a prostředí</t>
  </si>
  <si>
    <t>Vodák</t>
  </si>
  <si>
    <t>petr.vodak@mestokm.cz</t>
  </si>
  <si>
    <t>573321326</t>
  </si>
  <si>
    <t>ochrana před povodněmi, ochrana před suchem, řešení havárií</t>
  </si>
  <si>
    <t>nám. 28. října</t>
  </si>
  <si>
    <t>543</t>
  </si>
  <si>
    <t>76326</t>
  </si>
  <si>
    <t>m35bcw4</t>
  </si>
  <si>
    <t>radnice@luhacovice.eu</t>
  </si>
  <si>
    <t xml:space="preserve">Mgr.  </t>
  </si>
  <si>
    <t>Mentzlová</t>
  </si>
  <si>
    <t>577197457</t>
  </si>
  <si>
    <t>mentzlova@luhacovice.eu</t>
  </si>
  <si>
    <t>Studenková</t>
  </si>
  <si>
    <t>577197456</t>
  </si>
  <si>
    <t>studenkova@luhacovice.eu</t>
  </si>
  <si>
    <t>Odpovídající materiální a technické vybavení, méně vhodné zázemí pro výkon státní správy z důvodu přestěhováno pracoviště</t>
  </si>
  <si>
    <t>klimatizovaná kancelář</t>
  </si>
  <si>
    <t>zasílání informací o vydané nové legislativě a  metodikách na e-mail</t>
  </si>
  <si>
    <t>1340</t>
  </si>
  <si>
    <t>76502</t>
  </si>
  <si>
    <t>Otrokovice 02</t>
  </si>
  <si>
    <t>jfrb7zs</t>
  </si>
  <si>
    <t>epodatelna@muotrokovice.cz</t>
  </si>
  <si>
    <t>Pšejová</t>
  </si>
  <si>
    <t>577680443</t>
  </si>
  <si>
    <t>Hejtmánek</t>
  </si>
  <si>
    <t>577680278</t>
  </si>
  <si>
    <t>hejtmanek@muotrokovice.cz</t>
  </si>
  <si>
    <t xml:space="preserve">havárie, povodně, manipulační řády, kanalizační řády, TBD, koordinovaná stanoviska, statistiky, dotazníky pro ministerstva, majetková a provozní evidence, vodoprávní evidence, nápravná opatření, povinnost veřejné služby, přerušení řízení, odepření nahlížení do spisu, stanovení opatrovníka ... </t>
  </si>
  <si>
    <t>Příjemné prostředí, dobrý kolektiv na malém městě, kde se člověk cítí dobře.</t>
  </si>
  <si>
    <t>128</t>
  </si>
  <si>
    <t>75661</t>
  </si>
  <si>
    <t>epqbwzr</t>
  </si>
  <si>
    <t>podatelna@roznov.cz</t>
  </si>
  <si>
    <t>Odbor životního prostředí a výstavby</t>
  </si>
  <si>
    <t>Šulová</t>
  </si>
  <si>
    <t>571661257</t>
  </si>
  <si>
    <t>vera.sulova@roznov.cz</t>
  </si>
  <si>
    <t xml:space="preserve">Věra </t>
  </si>
  <si>
    <t>30% - obsáhlá problematika povodňových opatření a jejich řešení a organizace, řešení havárií,schvalování havarijních plánů a kanalizačních řádů, agenda zákona č. 274/2001 Sb., o vodovodech a kanalizacích a předpisů souvisejícich, koordinovaná stanoviska, práce na příkaz samosprávy města - komise ŽP, koncepce ŽP</t>
  </si>
  <si>
    <t>Podmínky hodnotíme celkem chvalitebně. Jako   problematické hodnotíme to, že jako pracovníci vykonávající činnost státní správy jsme v zaměstnaneckém poměru ve vztahu k obcím. Trend snižování počtu zaměstnanců zařazených do státní správy. Velký rozsah úředních hodin pro veřejnost a malý prostor pro zpracování agendy bez vyrušování.</t>
  </si>
  <si>
    <t>odborné semináře, popřípadě proškolení v nových právních předpisech  provádět pro státní správu zcela zdarma. Zaměřit školení na nové judikáty a problematické příklady z praxe.</t>
  </si>
  <si>
    <t>školení MMR přímo pro vodoprávní úřady, zdarma</t>
  </si>
  <si>
    <t>realizace školení při zásadních změnách zákonů pro vodoprávní úřady</t>
  </si>
  <si>
    <t>19</t>
  </si>
  <si>
    <t>68601</t>
  </si>
  <si>
    <t>ef2b3c5</t>
  </si>
  <si>
    <t>epodatelna@mesto-uh.cz</t>
  </si>
  <si>
    <t>Odbor stavebního úřadu a životního prostředí, oddělení vodoprávního úřadu a životního prostředí</t>
  </si>
  <si>
    <t xml:space="preserve">Rostislav </t>
  </si>
  <si>
    <t>Novosad</t>
  </si>
  <si>
    <t>572525150</t>
  </si>
  <si>
    <t>rostislav.novosad@mesto-uh.cz</t>
  </si>
  <si>
    <t>Pešáková</t>
  </si>
  <si>
    <t>572525855</t>
  </si>
  <si>
    <t>marcela.pesakova@mesto-uh.cz</t>
  </si>
  <si>
    <t>Povodňová ochrana - vodní zákon - nárazově havárie - vodní zákon - nárazově vodoprávní dozory - vodní zákon - státní správy podle zákona o minerálních zdrojích č. 164/2001 Sb., lázeňský zákon</t>
  </si>
  <si>
    <t>navýšení úvazku na výkon vodoprávního úřadu</t>
  </si>
  <si>
    <t>Výklady ministerstev, zveřejňování odpovědí na dotazy na než již bylo ministerstvy odpovězeno</t>
  </si>
  <si>
    <t>68817</t>
  </si>
  <si>
    <t>e3kbzf6</t>
  </si>
  <si>
    <t>podatelna@ub.cz</t>
  </si>
  <si>
    <t>Vozár</t>
  </si>
  <si>
    <t>572805260</t>
  </si>
  <si>
    <t>petr.vozar@ub.cz</t>
  </si>
  <si>
    <t>Zemek</t>
  </si>
  <si>
    <t>572805266</t>
  </si>
  <si>
    <t>tomas.zemek@ub.cz</t>
  </si>
  <si>
    <t>Na příkaz samosprávy vydáváme za samosprávu vyjádření dle zákona č. 128/2000 Sb. - 1% a koordinovaná závazná stanoviska dotčených orgánů dle zákona č. 183/2006 Sb. 10%</t>
  </si>
  <si>
    <t xml:space="preserve">Semináře KÚZK pro vodoprávní úřady alespoň 2 x ročně </t>
  </si>
  <si>
    <t>189</t>
  </si>
  <si>
    <t>76601</t>
  </si>
  <si>
    <t>wi4brk7</t>
  </si>
  <si>
    <t>podatelna@mu-vk.cz</t>
  </si>
  <si>
    <t>Stavební odbor</t>
  </si>
  <si>
    <t>Alois</t>
  </si>
  <si>
    <t>Oliva</t>
  </si>
  <si>
    <t>577311103</t>
  </si>
  <si>
    <t>oliva@mu-vk.cz</t>
  </si>
  <si>
    <t>Marcaníková</t>
  </si>
  <si>
    <t>577311101</t>
  </si>
  <si>
    <t>marcanikova@mu-vk.cz</t>
  </si>
  <si>
    <t xml:space="preserve">Soudní </t>
  </si>
  <si>
    <t>1221</t>
  </si>
  <si>
    <t>75701</t>
  </si>
  <si>
    <t>9c4bard</t>
  </si>
  <si>
    <t>epodatelna@muvalmez.cz</t>
  </si>
  <si>
    <t>Kubáň</t>
  </si>
  <si>
    <t>571674204</t>
  </si>
  <si>
    <t>kuban@muvalmez.cz</t>
  </si>
  <si>
    <t>nejsou technické normy v digitální podobě</t>
  </si>
  <si>
    <t>Nedostatečné  školení v oblasti havárií</t>
  </si>
  <si>
    <t>VPÚ není informován o školení MMR</t>
  </si>
  <si>
    <t>1007</t>
  </si>
  <si>
    <t>76312</t>
  </si>
  <si>
    <t>wwybt2j</t>
  </si>
  <si>
    <t>www.podatelna@mestovizovice.cz</t>
  </si>
  <si>
    <t>Pacoň</t>
  </si>
  <si>
    <t>777471190</t>
  </si>
  <si>
    <t>www.martin.pacon@vizovice.eu</t>
  </si>
  <si>
    <t>Alice</t>
  </si>
  <si>
    <t>Daňová</t>
  </si>
  <si>
    <t>777471126</t>
  </si>
  <si>
    <t>Svárov</t>
  </si>
  <si>
    <t>1080</t>
  </si>
  <si>
    <t>75524</t>
  </si>
  <si>
    <t>Vsetín1</t>
  </si>
  <si>
    <t>75sb29d</t>
  </si>
  <si>
    <t>e-podatelny@mestovsetin.cz</t>
  </si>
  <si>
    <t>odbor životního prostředí/ oddělení vodního a odpadového hospodářství</t>
  </si>
  <si>
    <t>Tesařová</t>
  </si>
  <si>
    <t>571491714</t>
  </si>
  <si>
    <t>Primesová</t>
  </si>
  <si>
    <t>571491709</t>
  </si>
  <si>
    <t>anna.primesova@mestovsetin.cz</t>
  </si>
  <si>
    <t>Agenda ochrany před povodněmi, vodoprávní dozor, řešení havárií a havarijní službu, schvalování havarijních plánů, manipulačních řádů, povolení k nakládání s podzemními vodami jak k jejich odběru, tak vypouštění, schvalování OHP a ochranných pásem vodních děl, vodoprávní evidenci, přestupky na úseku vodního hospodářství, stížnosti a podání dle zákona 254/2001 Sb.,, schvalování kanalizačních řádů, majetkovou a provozní evidenci vodovodů a kanalizací - zákon VAK, koordinovaná závazná stanoviska, závazná stanoviska ke stavbám vodních děl, které povolují obecné stavební úřady, povolování vodních děl, kolaudace v odních děl dle zákona 183/2006 Sb.,, hlášení a statistické výkazy MZE, MŽP, MMR a ČSU a obsáhlá administrativa</t>
  </si>
  <si>
    <t>Hodnocení píši již několik let, zřejmě jej na MMR nikdo nečte, protože schválené zákony jsou čím dál byrokratičtější, znamenají nárůst agendy vodoprávních úřadů, které se mají schválením supernovely stavebního zákona dokonce rušit, ten chaos co zavedete na městských úřadech, na kterých leží největší zátěž pracovní činnosti budou 50 let napravovat naše děti. Poslední novela stavebního zákona zavedla naprosto nesmyslný postup vodoprávních úřadů, kteří dříve vydaly 1 rozhodnutí, dnes, kdy stavební úřad povolí se stavbou RD ještě vodní dílo, musí vodoprávní úřady povolit celkem 3 rozhodnutí a ještě strávit čas na koordinovaném stanovisku, které vyžaduje stavební odbor mít nachystané k povolení, aby na něm nemusel strávit spoustu času, který jde na úkor vodoprávních úřadů. Je vidět, že ministerstva při přípravě zákonů jsou naprosto odtržena od reality praxe, kterou zažívají vodoprávní úřady na městských úřadech, jinak by tak nesmyslné zákony netvořily.</t>
  </si>
  <si>
    <t>Svůj názor jsem prezentovala několik roků, a žádný efekt to naší práci nepřineslo, proto je zbytečné svůj názor vypisovat po desáté, stejně to nečtete, a žádný přínos to pro naši práci neznamená, posíláte jen dotazníky abyste si mohli odškrtnout nějakou práci, a které jsou naprosto nesmyslné a jen nás zdržují od práce.</t>
  </si>
  <si>
    <t>nemá to cenu, stejně nic nezlepšíte, jen nás zdržujete vyplňováním nesmyslných dotazníků</t>
  </si>
  <si>
    <t>76001</t>
  </si>
  <si>
    <t>5ttb7bs</t>
  </si>
  <si>
    <t>posta@zlin.eu</t>
  </si>
  <si>
    <t>Vašátková</t>
  </si>
  <si>
    <t>577630955</t>
  </si>
  <si>
    <t>martinavasatkova@zlin.eu</t>
  </si>
  <si>
    <t xml:space="preserve">řešení havárií a držení pohotovosti (§ 41 vodního zákona č. 254/2001 Sb.), správa toků (§ 48 VZ), povodňová připravenost za obec i ORP (§ 78 a 78 VZ), vodoprávní dozor (§ 110 VZ), přestupky na úseku VH (dle § 116-125 VZ), vodoprávní evidence (vyhláška o VP evidenci č. 414/2013 Sb.), úkoly samosprávy na úseku VH (zákon o obcích č. 128/2000 Sb.) - celkem cca 15 % </t>
  </si>
  <si>
    <t>zaostává technické vybavení (zastaralé PC, malé monitory, pomalé síťové aplikace)</t>
  </si>
  <si>
    <t>Investovat: mít k dispozici technické normy v digitální podobě, větší monitory, rychlejší PC</t>
  </si>
  <si>
    <t>17. listopadu</t>
  </si>
  <si>
    <t>411</t>
  </si>
  <si>
    <t>74301</t>
  </si>
  <si>
    <t>y9qbxiy</t>
  </si>
  <si>
    <t>posta@bilovec.cz</t>
  </si>
  <si>
    <t>Darja</t>
  </si>
  <si>
    <t>Vavříková</t>
  </si>
  <si>
    <t>556414213</t>
  </si>
  <si>
    <t>darja.vavrikova@bilovec.cz</t>
  </si>
  <si>
    <t>Klazar</t>
  </si>
  <si>
    <t>556414216</t>
  </si>
  <si>
    <t>lukas.klazar@bilovec.cz</t>
  </si>
  <si>
    <t>158</t>
  </si>
  <si>
    <t>73581</t>
  </si>
  <si>
    <t>Bohumín 1</t>
  </si>
  <si>
    <t>u3kbfuf</t>
  </si>
  <si>
    <t>info@mubo.cz</t>
  </si>
  <si>
    <t>odbor životního prostředí a služeb</t>
  </si>
  <si>
    <t>Radim</t>
  </si>
  <si>
    <t>Stošek</t>
  </si>
  <si>
    <t>596092219</t>
  </si>
  <si>
    <t>stosek.radim@mubo.cz</t>
  </si>
  <si>
    <t>Crhová</t>
  </si>
  <si>
    <t>596092198</t>
  </si>
  <si>
    <t>crhova.iva@mubo.cz</t>
  </si>
  <si>
    <t>správce vodních toků, odvodňovacích příkopů, jiná samosprávná činnost</t>
  </si>
  <si>
    <t xml:space="preserve">Nádražní </t>
  </si>
  <si>
    <t>994/20</t>
  </si>
  <si>
    <t>79201</t>
  </si>
  <si>
    <t>c9vbr2k</t>
  </si>
  <si>
    <t>posta@mubruntal.cz</t>
  </si>
  <si>
    <t>odbor životního prostředí, silničního hospodářství a zemědělství</t>
  </si>
  <si>
    <t xml:space="preserve">Vladimír </t>
  </si>
  <si>
    <t>554706313</t>
  </si>
  <si>
    <t>vladimir.prochazka@mubruntal.cz</t>
  </si>
  <si>
    <t>Kutáčková</t>
  </si>
  <si>
    <t>554706342</t>
  </si>
  <si>
    <t>hana.kutackova@mubruntal.cz</t>
  </si>
  <si>
    <t>20</t>
  </si>
  <si>
    <t>nám. ČSA</t>
  </si>
  <si>
    <t>73701</t>
  </si>
  <si>
    <t>dicbu92</t>
  </si>
  <si>
    <t>epodatelna@tesin.cz</t>
  </si>
  <si>
    <t>Odbor výstavby a životního prostředí  - oddělení životního prostředí</t>
  </si>
  <si>
    <t>Lyčková</t>
  </si>
  <si>
    <t>553035600</t>
  </si>
  <si>
    <t>lyckova@tesin.cz</t>
  </si>
  <si>
    <t>LH (11%), myslivost (5%), OPaK(17%), ZPF (7%), ovzduší (11%), koordinovaná stanoviska(14%), ostatní - rybářství, ochrana zvířat atd. (12%)</t>
  </si>
  <si>
    <t>74401</t>
  </si>
  <si>
    <t>vz9a8t8</t>
  </si>
  <si>
    <t>podatelna@mufrenstat.cz</t>
  </si>
  <si>
    <t>Jiřík</t>
  </si>
  <si>
    <t>556833240</t>
  </si>
  <si>
    <t>jaroslav.jirik@mufrenstat.cz</t>
  </si>
  <si>
    <t>1148</t>
  </si>
  <si>
    <t>73822</t>
  </si>
  <si>
    <t>w4wbu9s</t>
  </si>
  <si>
    <t>zivotni@frydekmistek.cz</t>
  </si>
  <si>
    <t>Mičková</t>
  </si>
  <si>
    <t>558609695, 775858642</t>
  </si>
  <si>
    <t>mickova.petra@frydekmistek.cz</t>
  </si>
  <si>
    <t>rozhodnutí o uložení nákladů řízení § 79 odst. 1 a následujících správního řádu, nepřetržitá havarijní služba, řízení odstraňování následků havárie §41 VZ, vodoprávní dozory §110 VZ, činnost v  povodňových komisích,  vedení vodoprávní evidence , statistika pro ČSÚ, archivace, společné vydávání záměru dle § 96a stavebního zákona</t>
  </si>
  <si>
    <t>73911</t>
  </si>
  <si>
    <t>7fvbegw</t>
  </si>
  <si>
    <t>posta@frydlantno.cz</t>
  </si>
  <si>
    <t>Butorová</t>
  </si>
  <si>
    <t>558604180</t>
  </si>
  <si>
    <t>mbutorova@frydlantno.cz</t>
  </si>
  <si>
    <t>558604184</t>
  </si>
  <si>
    <t>jstepan@frydlantno.cz</t>
  </si>
  <si>
    <t>správa vodních toků, zástup při zpracování koordinovaných stanovisek</t>
  </si>
  <si>
    <t>Svornosti</t>
  </si>
  <si>
    <t>86/2</t>
  </si>
  <si>
    <t>73601</t>
  </si>
  <si>
    <t>7zhb6tn</t>
  </si>
  <si>
    <t>posta@havirov-city.cz</t>
  </si>
  <si>
    <t>Návratová</t>
  </si>
  <si>
    <t>596803276</t>
  </si>
  <si>
    <t>vedouci.ozp@havirov-city.cz</t>
  </si>
  <si>
    <t>Hlaváčková</t>
  </si>
  <si>
    <t>596803366</t>
  </si>
  <si>
    <t>hlavackova.jana@havirov-city.cz</t>
  </si>
  <si>
    <t>kontrola nakládání s odpady zák.č.185/2001Sb.,10% ochrana přírody a krajiny zák.č.114/1992 Sb.: 4% povodně a sesuvy zák.č.239/2000 Sb.: 3% vodoprávní dozory § 110 VZ: 2%, přestupky zák.č.254/2001 Sb.:10%, vedení vodoprávní evidence, vedení statistiky pro ČSÚ, banchmarking, nepřetržitá havarijní služba</t>
  </si>
  <si>
    <t>chybí právní porada ke složitým řízením</t>
  </si>
  <si>
    <t>vyčlenění právníka alespoň na část úvazku pro spolupráci konzultaci - řešení přestupků, provádění dozorové a kontrolní činnosti</t>
  </si>
  <si>
    <t>vydání sbírek vzorů rozhodnutí po změně některých zákonů- vodní zákon, zákon o vodovodech a kanalizacích, občanský zákoník, stavební zákon, do budoucna vydání aktuální vodní zákon s komentářem</t>
  </si>
  <si>
    <t>vzory např. protokolů pro vodoprávní dozor dle nového zákona o státní kontrole, nový sborník vzorů rozhodnutí</t>
  </si>
  <si>
    <t>24/23</t>
  </si>
  <si>
    <t>74801</t>
  </si>
  <si>
    <t>mfpbhkb</t>
  </si>
  <si>
    <t>podatelna@hlucin.cz</t>
  </si>
  <si>
    <t>Odbor výstavby a životního prostředí / oddělení vodohospodářské</t>
  </si>
  <si>
    <t>Křižák</t>
  </si>
  <si>
    <t>595020250</t>
  </si>
  <si>
    <t>krizak@hlucin.cz</t>
  </si>
  <si>
    <t>595020228</t>
  </si>
  <si>
    <t>pospisilova@hlucin.cz</t>
  </si>
  <si>
    <t xml:space="preserve">Dukelská </t>
  </si>
  <si>
    <t>144</t>
  </si>
  <si>
    <t>73991</t>
  </si>
  <si>
    <t>dj4bppi</t>
  </si>
  <si>
    <t>posta@jablunkov.cz</t>
  </si>
  <si>
    <t>Vavřač</t>
  </si>
  <si>
    <t>558340690</t>
  </si>
  <si>
    <t>jiri.vavrac@jablunkov.cz</t>
  </si>
  <si>
    <t>Karkošková</t>
  </si>
  <si>
    <t>558340674</t>
  </si>
  <si>
    <t>stanislava.karkoskova@jablunkov.cz</t>
  </si>
  <si>
    <t>Koordinování závazných stanovisek (§ 4 zákona 183/2006 Sb.) 25%, Závazná stanoviska do 50 m od PUPFL (zákon č. 289/1995 Sb.) 20%,</t>
  </si>
  <si>
    <t>zlepšení pracovních podmínek - malé prostory, zastaralá technika, zrychlení technické sítě</t>
  </si>
  <si>
    <t>rozšíření nabídky školení zaměřených na jednotlivé povolované druhy staveb, technická školení</t>
  </si>
  <si>
    <t>Fryštátská</t>
  </si>
  <si>
    <t>72/1</t>
  </si>
  <si>
    <t>73324</t>
  </si>
  <si>
    <t>Karviná 1</t>
  </si>
  <si>
    <t>es5bv8q</t>
  </si>
  <si>
    <t>epodatelna@karvina.cz</t>
  </si>
  <si>
    <t xml:space="preserve">Odbor stavební a životního prostředí/oddělení územního plánování a životního prostředí </t>
  </si>
  <si>
    <t>Mnichová</t>
  </si>
  <si>
    <t>596387261</t>
  </si>
  <si>
    <t>martina.mnichova@karvina.cz</t>
  </si>
  <si>
    <t>Krainová</t>
  </si>
  <si>
    <t>596387453</t>
  </si>
  <si>
    <t>ivana.krainova@karvina.cz</t>
  </si>
  <si>
    <t>Speciální stavební úřad vykonává další agendy jako orgán veřejné správy v oblasti krizového řízení (dle zákona č. 240/2000 Sb., o krizovém řízení a o změně některých zákonů (krizový zákon) a dle zákona č. 239/2000 Sb., o integrovaném záchranném systému a o změně některých zákonů) a agendy jako vodoprávní úřad (dle zákona č. 254/2001 Sb. o vodách a o změně některých zákonů (vodní zákon) a zákona č. 274/2001 Sb., o vodovodech a kanalizacích pro veřejnou správu a o změně některých zákonů (zákon o vodovodech a kanalizacích) a dle zákona č.164/2001 Sb. zákon o přírodních léčivých zdrojích, zdrojích přírodních minerálních vod, přírodních léčebných lázních  a lázeňských místech a o změně některých souvisejících zákonů (lázeňský zákon)</t>
  </si>
  <si>
    <t>Štefánikova</t>
  </si>
  <si>
    <t>1163/12</t>
  </si>
  <si>
    <t>74221</t>
  </si>
  <si>
    <t>Kopřivnice 1</t>
  </si>
  <si>
    <t>42bb7zg</t>
  </si>
  <si>
    <t>posta@koprivnice.cz</t>
  </si>
  <si>
    <t>Odbor životního prostředí / Vodoprávní úřad</t>
  </si>
  <si>
    <t>Pivoňová</t>
  </si>
  <si>
    <t>556879792</t>
  </si>
  <si>
    <t>olga.pivonova@koprivnice.cz</t>
  </si>
  <si>
    <t>Výkon některých samosprávných činností, městský rybník, náhony.    10%</t>
  </si>
  <si>
    <t>Zaměstnavatel se snaží vytvářet dobré pracovní podmínky. Na druhé straně rostou počty vydávaných stanovisek a počty podávaných žádostí. Řízení bývají složitější. Nedostatek času pro výkon vodoprávního úřadu.</t>
  </si>
  <si>
    <t xml:space="preserve">Stabilita zákonných a podzákonných předpisů a norem. </t>
  </si>
  <si>
    <t>Metodika by měla být jednoznačná, bez možnosti různých výkladů</t>
  </si>
  <si>
    <t>405/43</t>
  </si>
  <si>
    <t>74721</t>
  </si>
  <si>
    <t>Kravaře u Hlučína</t>
  </si>
  <si>
    <t>iv5bfnz</t>
  </si>
  <si>
    <t>posta@kravare.cz</t>
  </si>
  <si>
    <t>Josefus</t>
  </si>
  <si>
    <t>553777913</t>
  </si>
  <si>
    <t>jakub.josefus@kravare.cz</t>
  </si>
  <si>
    <t>553777920</t>
  </si>
  <si>
    <t>pavla.novakova@kravare.cz</t>
  </si>
  <si>
    <t>nedostatečná aktualizace digitálních mapových podkladů, případně je úřad odkázán na veřejně přístupné mapy, které ne vždy správně fungují (záplavová území, ochranná pásma vodních zdojů)</t>
  </si>
  <si>
    <t>Vrstva v mapové aplikaci, kam by bylo možno zapisovat veškerá povolená vodní díla, včetně souvisejícího vydaného povolení k nakládání, změn a zániku, TBD a pod., vše by bylo snadno dohledatelné a na jednom místě</t>
  </si>
  <si>
    <t>Hlavní náměstí</t>
  </si>
  <si>
    <t>96/1</t>
  </si>
  <si>
    <t>79401</t>
  </si>
  <si>
    <t>ndgbdc9</t>
  </si>
  <si>
    <t>epodatelna@mukrnov.cz</t>
  </si>
  <si>
    <t>Odbor výstavby a životního prostředí/oddělení stavební úřad/úsek vodního hospodářství</t>
  </si>
  <si>
    <t>Volek</t>
  </si>
  <si>
    <t>554697709</t>
  </si>
  <si>
    <t>jvolek@mukrnov.cz</t>
  </si>
  <si>
    <t>Přestupková řízení, zákon č. 250/2016 Sb., do 5%</t>
  </si>
  <si>
    <t>Vzhledem k nárůstu agendy by bylo vhodné navýšit počty pracovníků.</t>
  </si>
  <si>
    <t>viz bod 127</t>
  </si>
  <si>
    <t>zavést metodické dny</t>
  </si>
  <si>
    <t>74101</t>
  </si>
  <si>
    <t>ywmb4nc</t>
  </si>
  <si>
    <t>e-podatelna@novyjicin.cz</t>
  </si>
  <si>
    <t>Blahuš</t>
  </si>
  <si>
    <t>556768202</t>
  </si>
  <si>
    <t>marek.blahus@novyjicin.cz</t>
  </si>
  <si>
    <t xml:space="preserve">vyměřuje a stanovuje správní poplatky podle zákona č.634/2004 Sb., zpracovává majetkovou a provozní evidenci vodovodů a kanalizací podle z.č. 274/2001 Sb.v platném znění, ověřování ISPOP,vodoprávní evidence,  vodoprávní dozor, povodňové prohlídky, kontrolní prohlídky, havarijní služby podle vodního zákona, řešení přestupky </t>
  </si>
  <si>
    <t>nedostatečné kancelářské prostory</t>
  </si>
  <si>
    <t xml:space="preserve">zkvalitnění styku se stranami- zajištění diskrétnosti při jednání </t>
  </si>
  <si>
    <t>každá z výše uvedených forem má něco pozitivního a proto se domníváme, že je výhodná kombinace všech tří forem</t>
  </si>
  <si>
    <t>právník se specializací vodního práva a přestupky (např. na telefonu tzv. HOT LINE)</t>
  </si>
  <si>
    <t>16/25</t>
  </si>
  <si>
    <t>74235</t>
  </si>
  <si>
    <t>kyebfxv</t>
  </si>
  <si>
    <t>podatelna@odry.cz</t>
  </si>
  <si>
    <t>Ing.Bc.</t>
  </si>
  <si>
    <t>Tomický</t>
  </si>
  <si>
    <t>556768180</t>
  </si>
  <si>
    <t>radovan.tomicky@odry.cz</t>
  </si>
  <si>
    <t>Coufal</t>
  </si>
  <si>
    <t>556768186</t>
  </si>
  <si>
    <t>petr.coufal@odry.cz</t>
  </si>
  <si>
    <t>Magistrát města Opav</t>
  </si>
  <si>
    <t>382/69</t>
  </si>
  <si>
    <t>74601</t>
  </si>
  <si>
    <t>5eabx4t</t>
  </si>
  <si>
    <t>posta@opava-city.cz</t>
  </si>
  <si>
    <t>Odbor životního prostředí / oddělení ochrany vod a zemědělského půdního fondu</t>
  </si>
  <si>
    <t>Kopfová</t>
  </si>
  <si>
    <t>553756886</t>
  </si>
  <si>
    <t>marie.kopfova@opava-city.cz</t>
  </si>
  <si>
    <t>provozní a majetková evidence §§ 6,7 vyhl. č. 428/2001 - havárie §41 VZ, souhlasy VÚ § 17 VZ, provozní řády, manipulační řády, ochranná pásma, vyhlašování záplavových území</t>
  </si>
  <si>
    <t>absence právníka na odboru, vždy je možnost na zlepšení</t>
  </si>
  <si>
    <t>oddělení státní správy od činnosti samosprávy</t>
  </si>
  <si>
    <t>aby metodická pomoc byla v takovém rozsahu, že povede ke sjednocení postupu všech VÚ, -sjednocení metodiky vycházející z MZP a z MŽP, - jednoznačné právní názory na výklad zákonných ustanovení</t>
  </si>
  <si>
    <t xml:space="preserve">zjednodušení množství právních aktů v rámci jednotlivých správních řízení </t>
  </si>
  <si>
    <t>Osvobození</t>
  </si>
  <si>
    <t>796</t>
  </si>
  <si>
    <t>73514</t>
  </si>
  <si>
    <t>r7qbskc</t>
  </si>
  <si>
    <t>posta@muor.cz</t>
  </si>
  <si>
    <t>Odbor výstavby a životního prostředí/ oddělení životního prostředí</t>
  </si>
  <si>
    <t xml:space="preserve">Hana </t>
  </si>
  <si>
    <t>Juřicová</t>
  </si>
  <si>
    <t>596581715</t>
  </si>
  <si>
    <t>hana.juricova@muor.cz</t>
  </si>
  <si>
    <t>Zielinská</t>
  </si>
  <si>
    <t>596581711</t>
  </si>
  <si>
    <t>petra.zielinska@muor.cz</t>
  </si>
  <si>
    <t>zákon č. 128/2000 Sb. - 20%, vodoprávní úřad řídí havárie spojené s ochranou vod</t>
  </si>
  <si>
    <t>Prokešovo náměstí</t>
  </si>
  <si>
    <t>8</t>
  </si>
  <si>
    <t>72930</t>
  </si>
  <si>
    <t>Ostrava 1</t>
  </si>
  <si>
    <t>5zubv7w</t>
  </si>
  <si>
    <t>posta@ostrava.cz</t>
  </si>
  <si>
    <t>Odbor ochrany životního prostředí / oddělení vodního hospodářství</t>
  </si>
  <si>
    <t>Valerián</t>
  </si>
  <si>
    <t>Ph.D., MBA</t>
  </si>
  <si>
    <t>599442306</t>
  </si>
  <si>
    <t>pavel.valerian@ostrava.cz</t>
  </si>
  <si>
    <t>MBA</t>
  </si>
  <si>
    <t>599442384</t>
  </si>
  <si>
    <t>jan.vanek@ostrava.cz</t>
  </si>
  <si>
    <t>nedostatek kvalifikovaných zaměstnanců, přetížení zaměstnanců</t>
  </si>
  <si>
    <t>lepší personální zajištění výkonu státní správy</t>
  </si>
  <si>
    <t>písemná metodika navazující na zásadní aktuální nejasnosti při aplikaci právních předpisů</t>
  </si>
  <si>
    <t>možnost obrátit se v případě zásadních rozporů přímo na ústřední orgán státní správy</t>
  </si>
  <si>
    <t>230/1</t>
  </si>
  <si>
    <t>79501</t>
  </si>
  <si>
    <t>7zkbugk</t>
  </si>
  <si>
    <t>podatelna@rymarov.cz</t>
  </si>
  <si>
    <t xml:space="preserve">Životního prostředí </t>
  </si>
  <si>
    <t>Evžen</t>
  </si>
  <si>
    <t>Vaštík</t>
  </si>
  <si>
    <t>554254312</t>
  </si>
  <si>
    <t>evzen.vastik@rymarov.cz</t>
  </si>
  <si>
    <t>Larišová</t>
  </si>
  <si>
    <t>554254310</t>
  </si>
  <si>
    <t>larisova.lucie@rymarov.cz</t>
  </si>
  <si>
    <t>zákon č. 289/1995 Sb. o lesích, 30%</t>
  </si>
  <si>
    <t>Magistrát města Třince</t>
  </si>
  <si>
    <t>Jablunkovská</t>
  </si>
  <si>
    <t>73961</t>
  </si>
  <si>
    <t>4anbqsj</t>
  </si>
  <si>
    <t>epodatelna@trinecko.cz</t>
  </si>
  <si>
    <t>Stonawská</t>
  </si>
  <si>
    <t>558306315</t>
  </si>
  <si>
    <t>jana.stonawska@trinecko.cz</t>
  </si>
  <si>
    <t>Worek</t>
  </si>
  <si>
    <t>558306316</t>
  </si>
  <si>
    <t>milan.worek@trinecko.cz</t>
  </si>
  <si>
    <t>samospráva - zákon o obcích</t>
  </si>
  <si>
    <t>pomalé staré počítače, malé monitory</t>
  </si>
  <si>
    <t>nový PC, širokoúhlý monitor</t>
  </si>
  <si>
    <t>náměstí Jana Zajíce</t>
  </si>
  <si>
    <t>7</t>
  </si>
  <si>
    <t>74901</t>
  </si>
  <si>
    <t>3seb39i</t>
  </si>
  <si>
    <t>podatelna@vitkov.info</t>
  </si>
  <si>
    <t>Kunzová</t>
  </si>
  <si>
    <t>556312260</t>
  </si>
  <si>
    <t>kunzova@vitkov.info</t>
  </si>
  <si>
    <t>Turcovský</t>
  </si>
  <si>
    <t>556312268</t>
  </si>
  <si>
    <t>turcovsky@vitkov.info</t>
  </si>
  <si>
    <t xml:space="preserve">vodoprávní řízení dle vodního zákona a zákona o vodovodech a kanalizacích, přestupky na úseku ochrany životního prostředí, zákon č. 250/2016 Sb., o odpovědnosti za přestupky a řízení o nich, 1% </t>
  </si>
  <si>
    <t xml:space="preserve">Jedná se o vysoce odbornou práci, která je dle katalogu prací pro ORP zařazena pouze do 10 platové třídy.  Tato práce je málo platově ohodnocena. </t>
  </si>
  <si>
    <t>Online školení</t>
  </si>
  <si>
    <t>Dlouhá</t>
  </si>
  <si>
    <t>577/3</t>
  </si>
  <si>
    <t>62500</t>
  </si>
  <si>
    <t>Brno 25</t>
  </si>
  <si>
    <t>hm2byk9</t>
  </si>
  <si>
    <t>podatelna@bohunice.brno.cz</t>
  </si>
  <si>
    <t xml:space="preserve">Marie </t>
  </si>
  <si>
    <t>Zitterbartová</t>
  </si>
  <si>
    <t>547423836</t>
  </si>
  <si>
    <t>odborstavebni@bohunice.brno.cz</t>
  </si>
  <si>
    <t>obecný stavební úřad (183/2006 Sb.) 96%,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</si>
  <si>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</si>
  <si>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Bosonožské nám.</t>
  </si>
  <si>
    <t>74/1</t>
  </si>
  <si>
    <t>64200</t>
  </si>
  <si>
    <t>Brno 42</t>
  </si>
  <si>
    <t>kk8bxef</t>
  </si>
  <si>
    <t>podatelna@bosonohy.cz</t>
  </si>
  <si>
    <t>vodoprávní úřad</t>
  </si>
  <si>
    <t>Miloš</t>
  </si>
  <si>
    <t>Vrážel</t>
  </si>
  <si>
    <t>547422716</t>
  </si>
  <si>
    <t>Pavelková</t>
  </si>
  <si>
    <t>547422714</t>
  </si>
  <si>
    <t>silniční, stavební</t>
  </si>
  <si>
    <t>Brno-Bystrc, Kníničky</t>
  </si>
  <si>
    <t>náměstí 28. dubna</t>
  </si>
  <si>
    <t>145/60</t>
  </si>
  <si>
    <t>63500</t>
  </si>
  <si>
    <t>Brno 35</t>
  </si>
  <si>
    <t>6kibw39</t>
  </si>
  <si>
    <t>podatelna@bystrc.cz</t>
  </si>
  <si>
    <t>Zdeňka</t>
  </si>
  <si>
    <t>Lihocká</t>
  </si>
  <si>
    <t>546125130</t>
  </si>
  <si>
    <t>lihocka@bystrc.cz</t>
  </si>
  <si>
    <t>Vinarská</t>
  </si>
  <si>
    <t>546125131</t>
  </si>
  <si>
    <t>vinarska@bystrc.cz</t>
  </si>
  <si>
    <t>Bolzanova</t>
  </si>
  <si>
    <t>763/1</t>
  </si>
  <si>
    <t>61800</t>
  </si>
  <si>
    <t>Brno 18</t>
  </si>
  <si>
    <t>bs3bz7t</t>
  </si>
  <si>
    <t>info@cernovice.brno.cz</t>
  </si>
  <si>
    <t>Odbor dopravy, majetku a životního prostředí</t>
  </si>
  <si>
    <t>Ján</t>
  </si>
  <si>
    <t>Jirků</t>
  </si>
  <si>
    <t>606388844</t>
  </si>
  <si>
    <t>jirku.jan@cernovice.brno.cz</t>
  </si>
  <si>
    <t>773768067</t>
  </si>
  <si>
    <t>kucerova.miroslava@cernovice.brno.cz</t>
  </si>
  <si>
    <t>Úřad městské části města Brna, Brno-Chrlice</t>
  </si>
  <si>
    <t>Chrlické nám.</t>
  </si>
  <si>
    <t>1/4</t>
  </si>
  <si>
    <t>64300</t>
  </si>
  <si>
    <t>Brno 43</t>
  </si>
  <si>
    <t>sfbbyk3</t>
  </si>
  <si>
    <t>umc@mcchrlice.brno.cz</t>
  </si>
  <si>
    <t>Úsek vodního hospodářství</t>
  </si>
  <si>
    <t>Kaštanová</t>
  </si>
  <si>
    <t>545427219</t>
  </si>
  <si>
    <t>ilona.kastanova@mcchrlice.brno.cz</t>
  </si>
  <si>
    <t>Brno - Ivanovice</t>
  </si>
  <si>
    <t>Úřad městské části Brno - Ivanovice</t>
  </si>
  <si>
    <t>Mácova</t>
  </si>
  <si>
    <t>37/3</t>
  </si>
  <si>
    <t>62100</t>
  </si>
  <si>
    <t>Brno 26</t>
  </si>
  <si>
    <t>e7gbwnv</t>
  </si>
  <si>
    <t>info@ivanovice.brno.cz</t>
  </si>
  <si>
    <t>stavební úřad</t>
  </si>
  <si>
    <t>Talpová</t>
  </si>
  <si>
    <t>541226697</t>
  </si>
  <si>
    <t>stavebniurad1@ivanovice.brno.cz</t>
  </si>
  <si>
    <t xml:space="preserve">Mariánské náměstí </t>
  </si>
  <si>
    <t>152/13</t>
  </si>
  <si>
    <t>61700</t>
  </si>
  <si>
    <t>Brno 17</t>
  </si>
  <si>
    <t>xphb8g8</t>
  </si>
  <si>
    <t>podatelna@brno-jih.cz</t>
  </si>
  <si>
    <t>Burianová</t>
  </si>
  <si>
    <t>545427526</t>
  </si>
  <si>
    <t>hana.burianova@brno-jih.cz</t>
  </si>
  <si>
    <t>Štěpánka</t>
  </si>
  <si>
    <t>Králíková</t>
  </si>
  <si>
    <t>545427539</t>
  </si>
  <si>
    <t>stepanka.kralikova@brno-jih.cz</t>
  </si>
  <si>
    <t>Veslařská</t>
  </si>
  <si>
    <t>97/56</t>
  </si>
  <si>
    <t>63700</t>
  </si>
  <si>
    <t>Brno 37</t>
  </si>
  <si>
    <t>8gsb8g4</t>
  </si>
  <si>
    <t>podatelna@jundrov.brno.cz</t>
  </si>
  <si>
    <t>Ing. arch.</t>
  </si>
  <si>
    <t xml:space="preserve">Ocelková </t>
  </si>
  <si>
    <t>541420378</t>
  </si>
  <si>
    <t>stavebni@jundrov.brno.cz</t>
  </si>
  <si>
    <t>Ocelková</t>
  </si>
  <si>
    <t xml:space="preserve">obecný stavební úřad, spediální stavební úřad - doprava, přidělování č.evidenčních, editace RÚIAN, archivace, podklady pro RMČ,ZMČ ap, právní porady pro samosprávu MČ, částečný výkon IT, jiné úkoly od tajemníka </t>
  </si>
  <si>
    <t>neustále se měnící programy - upgrady bez metodické pomoci, helpdesky pomalé neúčinné, zbytečně komplikované ovládání programů, zbytečné povinnosti z nejednoznačných zákonů  a vyhlášek</t>
  </si>
  <si>
    <t>více času IT technika pro nás jako uživatele PC, lepší a častější metodické pokyny</t>
  </si>
  <si>
    <t>telefon, helpline, v žádném případě HELPDESK!</t>
  </si>
  <si>
    <t xml:space="preserve">více informací z judikatury, metodického vývoje, více školení v rámci MMB </t>
  </si>
  <si>
    <t>Bašného</t>
  </si>
  <si>
    <t>71/36</t>
  </si>
  <si>
    <t>62300</t>
  </si>
  <si>
    <t>x3gbyji</t>
  </si>
  <si>
    <t>el.podatelna@kohoutovice.brno.cz</t>
  </si>
  <si>
    <t>Odbor výstavby a územního plánování</t>
  </si>
  <si>
    <t>Štolcová</t>
  </si>
  <si>
    <t>547130589</t>
  </si>
  <si>
    <t>stolcova@kohoutovice.brno.cz</t>
  </si>
  <si>
    <t>Kleinová</t>
  </si>
  <si>
    <t>547130581</t>
  </si>
  <si>
    <t>kleinova@kohoutovice.brno.cz</t>
  </si>
  <si>
    <t>obecný stavební úřad 99%</t>
  </si>
  <si>
    <t>jsou vytvořeny standardní podmínky pro výkon vodoprávního úřadu</t>
  </si>
  <si>
    <t>Zajištění alespoň nějakého metodického školení z úrovně Magistrátu města Brna</t>
  </si>
  <si>
    <t>Vavřinecká</t>
  </si>
  <si>
    <t>733/15</t>
  </si>
  <si>
    <t>62400</t>
  </si>
  <si>
    <t>bikbnyc</t>
  </si>
  <si>
    <t>podatelna.komin@brno.cz</t>
  </si>
  <si>
    <t>Nývlt</t>
  </si>
  <si>
    <t>CSc.</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</si>
  <si>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</si>
  <si>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</si>
  <si>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</si>
  <si>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</si>
  <si>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přístup k normám, vybudování a využívání dvojmonitorového pracoviště s odpovídající hardwarovou podporou.</t>
  </si>
  <si>
    <t>Brno-Královo Pole, Útěchov, Jehnice</t>
  </si>
  <si>
    <t>Palackého třída</t>
  </si>
  <si>
    <t>1365/59</t>
  </si>
  <si>
    <t>61293</t>
  </si>
  <si>
    <t>Královo Pole</t>
  </si>
  <si>
    <t>xyxbwjb</t>
  </si>
  <si>
    <t>podatelna@krpole.brno.cz</t>
  </si>
  <si>
    <t>Odbor územního a stavebního řízení</t>
  </si>
  <si>
    <t>Ivona</t>
  </si>
  <si>
    <t>541588230</t>
  </si>
  <si>
    <t>cerna@krpole.brno.cz</t>
  </si>
  <si>
    <t>Janotová</t>
  </si>
  <si>
    <t>541588229</t>
  </si>
  <si>
    <t>janotova@krpole.brno.cz</t>
  </si>
  <si>
    <t xml:space="preserve">Jírova </t>
  </si>
  <si>
    <t>62800</t>
  </si>
  <si>
    <t>Brno 28</t>
  </si>
  <si>
    <t>u8jbv72</t>
  </si>
  <si>
    <t>podatelna.lisen@brno.cz</t>
  </si>
  <si>
    <t>Útvar tajemníka</t>
  </si>
  <si>
    <t xml:space="preserve">Irena </t>
  </si>
  <si>
    <t>Belcredi</t>
  </si>
  <si>
    <t>544424814</t>
  </si>
  <si>
    <t>belcredi@brno-lisen.cz</t>
  </si>
  <si>
    <t>Staněk</t>
  </si>
  <si>
    <t>544424877</t>
  </si>
  <si>
    <t>stanek@brno-lisen.cz</t>
  </si>
  <si>
    <t>80 % úkoly samosprávy (výsadby, údržba zeleně, deratizace, skládky atd...), referát životního prostředí, projednávání přestupků.</t>
  </si>
  <si>
    <t>Úřad městské části Brno Maloměřice a Obřany</t>
  </si>
  <si>
    <t>Selská</t>
  </si>
  <si>
    <t>32/66</t>
  </si>
  <si>
    <t>61400</t>
  </si>
  <si>
    <t>3xjbvwx</t>
  </si>
  <si>
    <t>podatelna@malomerice.cz</t>
  </si>
  <si>
    <t>Úsek investic, dopravy a vodního hospodářství</t>
  </si>
  <si>
    <t>Zárubová</t>
  </si>
  <si>
    <t>545423948</t>
  </si>
  <si>
    <t>investice@malomerice.cz</t>
  </si>
  <si>
    <t>85 % investice, 10 % silniční správní úřad, 5 % spec.stavební úřad (doprava+voda), 3% vodoprávní úřad, 2 % ostatní (krize, povodně apod.)</t>
  </si>
  <si>
    <t>Hudcova</t>
  </si>
  <si>
    <t>239/7</t>
  </si>
  <si>
    <t>Brno 21</t>
  </si>
  <si>
    <t>xddbyg8</t>
  </si>
  <si>
    <t>podatelna@medlanky.brno.cz</t>
  </si>
  <si>
    <t>Stavební a silniční správní úřad</t>
  </si>
  <si>
    <t>Nosálová</t>
  </si>
  <si>
    <t>538706270</t>
  </si>
  <si>
    <t>nosalova@medlanky.brno.cz</t>
  </si>
  <si>
    <t>obecný stavební úřad (zákon č. 183/2006 Sb.) 98%, speciální stavební úřad pro pozemní komunikace (zákon č. 13/1997 Sb.) 1%</t>
  </si>
  <si>
    <t>Oblá</t>
  </si>
  <si>
    <t>518/75a</t>
  </si>
  <si>
    <t>63400</t>
  </si>
  <si>
    <t>Brno 34</t>
  </si>
  <si>
    <t>ixpbwsj</t>
  </si>
  <si>
    <t>info@nliskovec.brno.cz</t>
  </si>
  <si>
    <t>Odbor stavební a speciální</t>
  </si>
  <si>
    <t>Tokošová</t>
  </si>
  <si>
    <t>547428924</t>
  </si>
  <si>
    <t>tokosova@nliskovec.brno.cz</t>
  </si>
  <si>
    <t>obecný stavební úřad I. stupně, spec. silniční stavební úřad</t>
  </si>
  <si>
    <t>Úřad městské části města Brna Brno-Ořešín</t>
  </si>
  <si>
    <t>U zvoničky</t>
  </si>
  <si>
    <t>12/4</t>
  </si>
  <si>
    <t>b8pbw3n</t>
  </si>
  <si>
    <t>Soňa</t>
  </si>
  <si>
    <t>541237257</t>
  </si>
  <si>
    <t>stavebni@oresin.brno.cz</t>
  </si>
  <si>
    <t>541237257, 728615196</t>
  </si>
  <si>
    <t>obecný stavební úřad, volby, místní poplatky, lokální administrace, kácení, zábory veřejného prostranství,vidimace a legalizace......</t>
  </si>
  <si>
    <t>nové prostory, místo pro jednání, dostupný archiv</t>
  </si>
  <si>
    <t>v současné době pouze lepší tiskárna (kopírka) a WIFI</t>
  </si>
  <si>
    <t>78/11</t>
  </si>
  <si>
    <t>py6bvvq</t>
  </si>
  <si>
    <t>podani@reckovice.brno.cz</t>
  </si>
  <si>
    <t>Vodoprávní úřad</t>
  </si>
  <si>
    <t>Lederová</t>
  </si>
  <si>
    <t>tajemnice úřadu</t>
  </si>
  <si>
    <t>541421716</t>
  </si>
  <si>
    <t>lederova@reckovice.brno.cz</t>
  </si>
  <si>
    <t>Kukla</t>
  </si>
  <si>
    <t>541421736</t>
  </si>
  <si>
    <t>kukla@reckovice.brno.cz</t>
  </si>
  <si>
    <t>obecný stavební úřad, silniční správní úřad - 200%</t>
  </si>
  <si>
    <t xml:space="preserve">Bratislavská </t>
  </si>
  <si>
    <t>251/70</t>
  </si>
  <si>
    <t>60147</t>
  </si>
  <si>
    <t xml:space="preserve">cqubvxs </t>
  </si>
  <si>
    <t>podatelna.sever@brno.cz</t>
  </si>
  <si>
    <t xml:space="preserve">Odbor stavební </t>
  </si>
  <si>
    <t xml:space="preserve">Eva </t>
  </si>
  <si>
    <t>Ševečková</t>
  </si>
  <si>
    <t>545542240</t>
  </si>
  <si>
    <t xml:space="preserve">PhDr. Ing. arch. </t>
  </si>
  <si>
    <t xml:space="preserve">Anežka </t>
  </si>
  <si>
    <t xml:space="preserve">Sedláková </t>
  </si>
  <si>
    <t>Ph.D. et Ph.D</t>
  </si>
  <si>
    <t>545542160</t>
  </si>
  <si>
    <t>sedlakova.anezka@sever.brno.cz</t>
  </si>
  <si>
    <t xml:space="preserve">5% vodoprávní úřad - zák.č.254/2001 Sb.,.95% obecný stavební úřad  </t>
  </si>
  <si>
    <t xml:space="preserve">materiální podminky dobré, vliv samosprávy - chybné, nedostatek finančních prostředků </t>
  </si>
  <si>
    <t>kvalitní IT</t>
  </si>
  <si>
    <t xml:space="preserve">mohou být i písemné metodické pokyny </t>
  </si>
  <si>
    <t xml:space="preserve">Více metodické pomoci, vždyť téměř vůbec žádáná není </t>
  </si>
  <si>
    <t>Tilhonova</t>
  </si>
  <si>
    <t>450/59</t>
  </si>
  <si>
    <t>62700</t>
  </si>
  <si>
    <t>bj9b3rx</t>
  </si>
  <si>
    <t>podatelna.slatina@brno.cz</t>
  </si>
  <si>
    <t>Odbor výstavby a územního rozvoje, vodoprávní úřad</t>
  </si>
  <si>
    <t>Pokorová</t>
  </si>
  <si>
    <t>533433587</t>
  </si>
  <si>
    <t>pokorova.jitka@mcslatina.cz</t>
  </si>
  <si>
    <t xml:space="preserve">Bc. </t>
  </si>
  <si>
    <t xml:space="preserve">Veronika </t>
  </si>
  <si>
    <t>533433591</t>
  </si>
  <si>
    <t>dankova.veronika@mcslatina.cz</t>
  </si>
  <si>
    <t>§ 13 zákona 183/2006 Sb. - agenda obecného stavebního úřadu 84 %, vyhl. ministerstva zemědělství č. 432/2001 Sb. 1 %, vodní zákon 254/2001 Sb. 15 %</t>
  </si>
  <si>
    <t>Vodoprávní agenda je setrvale malá. 2022 byly povoleny dvě studny.</t>
  </si>
  <si>
    <t xml:space="preserve">neustále stejný problém, bylo by dobré kdyby vodní díla řešil příslušný správní orgán napoprvé rozhodnutím nikoli závazným stanoviskem, pokud už vydá rozhodnutí tak obvykle ve smyslu ať vodní dílo povolí obecný stavební úřad v rámci povolení stavby hlavní.  </t>
  </si>
  <si>
    <t>jakákoliv</t>
  </si>
  <si>
    <t xml:space="preserve">Metodické školení nám bylo poskytnuto v roce 2021 při kontrole OVLHZ MMB. </t>
  </si>
  <si>
    <t xml:space="preserve">Oderská </t>
  </si>
  <si>
    <t>260/4</t>
  </si>
  <si>
    <t>2rbbwxi</t>
  </si>
  <si>
    <t>info@staryliskovec.cz</t>
  </si>
  <si>
    <t>Daniela</t>
  </si>
  <si>
    <t>Vašková</t>
  </si>
  <si>
    <t>547139225</t>
  </si>
  <si>
    <t>daniela.vaskova@staryliskovec.cz</t>
  </si>
  <si>
    <t>Úřad městské části města Brna, Brno-střed</t>
  </si>
  <si>
    <t xml:space="preserve">Měnínská </t>
  </si>
  <si>
    <t>524/4</t>
  </si>
  <si>
    <t>60192</t>
  </si>
  <si>
    <t>qykbwe7</t>
  </si>
  <si>
    <t>podatelna@stred-brno.cz</t>
  </si>
  <si>
    <t>542526400</t>
  </si>
  <si>
    <t>ivana.hlavkova@brno-stred.cz</t>
  </si>
  <si>
    <t>Slomek</t>
  </si>
  <si>
    <t>542526429</t>
  </si>
  <si>
    <t>jakub.slomek@brno-stred.cz</t>
  </si>
  <si>
    <t>počítačové vybavení</t>
  </si>
  <si>
    <t>minimálně rychlejší odezva počítače</t>
  </si>
  <si>
    <t>Tuřanské náměstí</t>
  </si>
  <si>
    <t>84/1</t>
  </si>
  <si>
    <t>62000</t>
  </si>
  <si>
    <t>Brno 22</t>
  </si>
  <si>
    <t xml:space="preserve">f9ubyek </t>
  </si>
  <si>
    <t>epodatelna@turany.cz</t>
  </si>
  <si>
    <t>Odbor stavební a technický</t>
  </si>
  <si>
    <t>Jolana</t>
  </si>
  <si>
    <t>Klajsnerová</t>
  </si>
  <si>
    <t>545128251</t>
  </si>
  <si>
    <t>klajsnerova@turany.cz</t>
  </si>
  <si>
    <t>Martinková</t>
  </si>
  <si>
    <t>545128254</t>
  </si>
  <si>
    <t>martinkova@seznam.cz</t>
  </si>
  <si>
    <t>OBECNÝ STAVEBNÍ ÚŘAD, SILNIČNÍ PRÁVNÍ ÚŘAD</t>
  </si>
  <si>
    <t>POTŘEBNÉ TECHNICKÉ VYBAVENÍ , POTŘEBNÉ PROSTORY PRO PRÁCI</t>
  </si>
  <si>
    <t>chybí metodika a informování o nových předpisech nebo jejich změnách</t>
  </si>
  <si>
    <t>Velkopavlovická</t>
  </si>
  <si>
    <t>4310/25</t>
  </si>
  <si>
    <t>Brno 29</t>
  </si>
  <si>
    <t>gxxbyhw</t>
  </si>
  <si>
    <t>podatelna@vinohrady.brno.cz</t>
  </si>
  <si>
    <t>Odbor finanční a výstavby</t>
  </si>
  <si>
    <t>Kovářová</t>
  </si>
  <si>
    <t>511189017</t>
  </si>
  <si>
    <t>kovarova@vinohrady.brno.cz</t>
  </si>
  <si>
    <t>Vybavení a pracovní prostředí hodnotím pozitivně.</t>
  </si>
  <si>
    <t>Horova</t>
  </si>
  <si>
    <t>1623/28</t>
  </si>
  <si>
    <t>61600</t>
  </si>
  <si>
    <t>Brno 16</t>
  </si>
  <si>
    <t>n97byjq</t>
  </si>
  <si>
    <t>podatelna.zabovresky@brno.cz</t>
  </si>
  <si>
    <t>Meitnerová</t>
  </si>
  <si>
    <t>549523570</t>
  </si>
  <si>
    <t>meitnerova@zabovresky.cz</t>
  </si>
  <si>
    <t>Silniční správní orgán a obecný stavební úřad</t>
  </si>
  <si>
    <t>Brno-město</t>
  </si>
  <si>
    <t xml:space="preserve">Křivánkovo náměstí </t>
  </si>
  <si>
    <t>43/35</t>
  </si>
  <si>
    <t>64100</t>
  </si>
  <si>
    <t>Brno 41</t>
  </si>
  <si>
    <t>82pbzsk</t>
  </si>
  <si>
    <t>podatelna@zebetin.cz</t>
  </si>
  <si>
    <t>Stavební úřad Brno-Žebětín</t>
  </si>
  <si>
    <t>Taťána</t>
  </si>
  <si>
    <t>Kadlecová</t>
  </si>
  <si>
    <t>546418434</t>
  </si>
  <si>
    <t>kadlecova@zebetin.cz</t>
  </si>
  <si>
    <t>stavební úřad, 80 : 20</t>
  </si>
  <si>
    <t>školení VZ, metodiky MZ</t>
  </si>
  <si>
    <t>častější školení VZ, pravidelné porady apod.</t>
  </si>
  <si>
    <t>Úřad městské části města Brna Brno-Židenice</t>
  </si>
  <si>
    <t>Gajdošova</t>
  </si>
  <si>
    <t>4392/7</t>
  </si>
  <si>
    <t>61500</t>
  </si>
  <si>
    <t>Brno 15</t>
  </si>
  <si>
    <t>rnpbwhi</t>
  </si>
  <si>
    <t>podatelna.zidenice@brno.cz</t>
  </si>
  <si>
    <t>Odbor majetku, dopravy a životního prostředí, referát životního prostředí/vodoprávní úřad</t>
  </si>
  <si>
    <t>Ibrmajer</t>
  </si>
  <si>
    <t>548426116</t>
  </si>
  <si>
    <t>ibrmajer@zidenice.brno.cz</t>
  </si>
  <si>
    <t>Denisa</t>
  </si>
  <si>
    <t>Horváthová</t>
  </si>
  <si>
    <t>548426166</t>
  </si>
  <si>
    <t>horvathova@zidenice.brno.cz</t>
  </si>
  <si>
    <t>ochrana přírody a krajiny zákon ř. 114/1992, ochrana zvířat proti týrání zákon č. 246/1992, ochrany ovzduší zákon č. 201/2012, agenda odpady zákon č. 185/2001, agenda zemědělství zákon č. 252/1997</t>
  </si>
  <si>
    <t>alej Svobody</t>
  </si>
  <si>
    <t>882/60</t>
  </si>
  <si>
    <t>32300</t>
  </si>
  <si>
    <t>2dibh62</t>
  </si>
  <si>
    <t>postaumo1@plzen.eu</t>
  </si>
  <si>
    <t>Odbor stavebně správní</t>
  </si>
  <si>
    <t>378036065</t>
  </si>
  <si>
    <t>jan@plzen.eu</t>
  </si>
  <si>
    <t>Koterovská</t>
  </si>
  <si>
    <t>83</t>
  </si>
  <si>
    <t>30753</t>
  </si>
  <si>
    <t>Plzeň 26</t>
  </si>
  <si>
    <t>egwbyju</t>
  </si>
  <si>
    <t>e-podatelnaUMO2@plzen.eu</t>
  </si>
  <si>
    <t>Odbor stavební a silničně správní</t>
  </si>
  <si>
    <t>Kolafa</t>
  </si>
  <si>
    <t>378036280</t>
  </si>
  <si>
    <t>kolafa@plzen.eu</t>
  </si>
  <si>
    <t>85</t>
  </si>
  <si>
    <t>sady Pětatřicátníků</t>
  </si>
  <si>
    <t>7/9</t>
  </si>
  <si>
    <t>30583</t>
  </si>
  <si>
    <t>ufxbt4h</t>
  </si>
  <si>
    <t>postaumo3@plzen.eu</t>
  </si>
  <si>
    <t>Odbor stavebně správní a investic</t>
  </si>
  <si>
    <t>Hůrková</t>
  </si>
  <si>
    <t>379036510</t>
  </si>
  <si>
    <t>hurkova@plzen.eu</t>
  </si>
  <si>
    <t>378036510</t>
  </si>
  <si>
    <t>z.č. 183/2006 Sb. - obecný stavební úřad - 100%; speciální stavební úřad pro dopravní stavby - 5%</t>
  </si>
  <si>
    <t>Zaměstnavatel umožňuje vzdělávání formou pravidelných školení zaměřených na výkon státní správy, dostatečné technické a programové vybavení.</t>
  </si>
  <si>
    <t>Mohylová</t>
  </si>
  <si>
    <t>1139/55</t>
  </si>
  <si>
    <t>31200</t>
  </si>
  <si>
    <t>Mohylová 55</t>
  </si>
  <si>
    <t>aupa97w</t>
  </si>
  <si>
    <t>postaumo4@plzen.eu</t>
  </si>
  <si>
    <t>Valtová</t>
  </si>
  <si>
    <t>378036656</t>
  </si>
  <si>
    <t>valtova@plzen.eu</t>
  </si>
  <si>
    <t>speciální stavební úřad - dopravní - 1%, stavební zákon č. 183/2006 Sb. - 94%</t>
  </si>
  <si>
    <t>Prvomájová</t>
  </si>
  <si>
    <t>100/21</t>
  </si>
  <si>
    <t>32200</t>
  </si>
  <si>
    <t>Křimice</t>
  </si>
  <si>
    <t>u98b2yk</t>
  </si>
  <si>
    <t>postaumo5@plzen.eu</t>
  </si>
  <si>
    <t>Odbor výstavby / stavební úřad</t>
  </si>
  <si>
    <t>Kasal</t>
  </si>
  <si>
    <t>378036802</t>
  </si>
  <si>
    <t>kasal@plzen.eu</t>
  </si>
  <si>
    <t xml:space="preserve">stavební 70, silniční 23, spec. stavební 2 </t>
  </si>
  <si>
    <t>Plzeň 6 - Litice</t>
  </si>
  <si>
    <t>Klatovská</t>
  </si>
  <si>
    <t>243/96</t>
  </si>
  <si>
    <t>32100</t>
  </si>
  <si>
    <t>Plzeň 21</t>
  </si>
  <si>
    <t>mcyb4a9</t>
  </si>
  <si>
    <t>kokoskovaji@plzen.eu</t>
  </si>
  <si>
    <t>Odbor výstavby a dopravy</t>
  </si>
  <si>
    <t>Kokošková</t>
  </si>
  <si>
    <t>378036822</t>
  </si>
  <si>
    <t>silniční správní úřad zákon. č. 13/1997 Sb., obecný stavební úřad z.č. 183/2006 Sb.</t>
  </si>
  <si>
    <t>nevyhovující prostory</t>
  </si>
  <si>
    <t>nový úřad s bezbariérovým přístupem a zajištěné parkování</t>
  </si>
  <si>
    <t>V Radčicích</t>
  </si>
  <si>
    <t>9/19</t>
  </si>
  <si>
    <t>Plzeň-Radčice</t>
  </si>
  <si>
    <t>v59b4a5</t>
  </si>
  <si>
    <t>topicova@plzen.eu</t>
  </si>
  <si>
    <t>Hávová</t>
  </si>
  <si>
    <t>378036843</t>
  </si>
  <si>
    <t>havova@plzen.eu</t>
  </si>
  <si>
    <t>90% stavební úřad - zák.č. 183/2006 Sb. a 5%silničně správní - zák.č. 13/1997 Sb.</t>
  </si>
  <si>
    <t>všechny informace i podklady k dispozici</t>
  </si>
  <si>
    <t xml:space="preserve">Veská </t>
  </si>
  <si>
    <t>139/11</t>
  </si>
  <si>
    <t>32600</t>
  </si>
  <si>
    <t xml:space="preserve">Plzeň-Černice </t>
  </si>
  <si>
    <t>59tastc</t>
  </si>
  <si>
    <t>postaumo8@plzen.eu</t>
  </si>
  <si>
    <t>Odbor výstavby, dopravy a životního prostředí</t>
  </si>
  <si>
    <t>Řezníčková</t>
  </si>
  <si>
    <t>378036864</t>
  </si>
  <si>
    <t>reznickovav@plzen.eu</t>
  </si>
  <si>
    <t>stavební úřad 80 %, silniční správní úřad 15%</t>
  </si>
  <si>
    <t>přístup k ČSN</t>
  </si>
  <si>
    <t>individuální přístup</t>
  </si>
  <si>
    <t>Chotíkovská</t>
  </si>
  <si>
    <t>72/14</t>
  </si>
  <si>
    <t>31800</t>
  </si>
  <si>
    <t>6xib4ax</t>
  </si>
  <si>
    <t>postaumo9@plzen.eu</t>
  </si>
  <si>
    <t>odbor výstavby a dopravy</t>
  </si>
  <si>
    <t>Turnerová</t>
  </si>
  <si>
    <t>378036885</t>
  </si>
  <si>
    <t>turnerovak@plzen.eu</t>
  </si>
  <si>
    <t xml:space="preserve">silniční správní úřad zákon. č. 13/1997 Sb., obecný stavební úřad z.č. 183/2006 Sb.  </t>
  </si>
  <si>
    <t>účast na školeních, dostupná podpůrná literatura, technické vybavení</t>
  </si>
  <si>
    <t>metodika nadřízeného orgánu pro sjednocení postupů vodoprávních úřadů</t>
  </si>
  <si>
    <t xml:space="preserve">K Sinoru </t>
  </si>
  <si>
    <t>62/51</t>
  </si>
  <si>
    <t>30100</t>
  </si>
  <si>
    <t>4ifa947</t>
  </si>
  <si>
    <t>postaumo10@plzen.eu</t>
  </si>
  <si>
    <t>Odbor stavební a dopravy</t>
  </si>
  <si>
    <t xml:space="preserve">Blanka </t>
  </si>
  <si>
    <t>Strejcová</t>
  </si>
  <si>
    <t>378036896</t>
  </si>
  <si>
    <t>StrejcovaB@plzen.eu</t>
  </si>
  <si>
    <t>Kralovcová</t>
  </si>
  <si>
    <t>378036894</t>
  </si>
  <si>
    <t>kralovcova@plzen.eu</t>
  </si>
  <si>
    <t>vše potřebné je k dispozici</t>
  </si>
  <si>
    <t xml:space="preserve">žádná </t>
  </si>
</sst>
</file>

<file path=xl/styles.xml><?xml version="1.0" encoding="utf-8"?>
<styleSheet xmlns="http://schemas.openxmlformats.org/spreadsheetml/2006/main" xmlns:mc="http://schemas.openxmlformats.org/markup-compatibility/2006" xmlns:x14ac="http://schemas.microsoft.com/office/spreadsheetml/2009/9/ac" mc:Ignorable="x14ac">
  <fonts count="70"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sz val="9"/>
      <name val="Arial"/>
      <family val="2"/>
      <charset val="238"/>
    </font>
    <font>
      <sz val="8.15"/>
      <color rgb="FF000000"/>
      <name val="Arial"/>
      <family val="2"/>
      <charset val="23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65003">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 fillId="0" borderId="0"/>
  </cellStyleXfs>
  <cellXfs count="191">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41" fillId="0" borderId="0" xfId="0" applyNumberFormat="1" applyFont="1" applyBorder="1" applyAlignment="1">
      <alignment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0" fillId="0" borderId="1" xfId="0" applyNumberFormat="1" applyBorder="1" applyAlignment="1">
      <alignment wrapText="1"/>
    </xf>
    <xf numFmtId="0" fontId="0" fillId="33" borderId="1" xfId="0" applyFont="1" applyFill="1" applyBorder="1" applyAlignment="1">
      <alignment horizontal="center" vertical="top"/>
    </xf>
    <xf numFmtId="49" fontId="44" fillId="36" borderId="1" xfId="65002" applyNumberFormat="1" applyFont="1" applyFill="1" applyBorder="1" applyAlignment="1">
      <alignment horizontal="center" vertical="top" wrapText="1"/>
    </xf>
    <xf numFmtId="1" fontId="44" fillId="35" borderId="1" xfId="65002" applyNumberFormat="1" applyFont="1" applyFill="1" applyBorder="1" applyAlignment="1">
      <alignment vertical="top" wrapText="1"/>
    </xf>
    <xf numFmtId="49" fontId="44" fillId="36" borderId="18" xfId="65002" applyNumberFormat="1" applyFont="1" applyFill="1" applyBorder="1" applyAlignment="1">
      <alignment horizontal="center" vertical="top" wrapText="1"/>
    </xf>
    <xf numFmtId="0" fontId="44" fillId="0" borderId="0" xfId="65002" applyFont="1" applyAlignment="1">
      <alignment vertical="top" wrapText="1"/>
    </xf>
    <xf numFmtId="49" fontId="44" fillId="33" borderId="20" xfId="65002" applyNumberFormat="1" applyFont="1" applyFill="1" applyBorder="1" applyAlignment="1">
      <alignment horizontal="left" vertical="top" wrapText="1"/>
    </xf>
    <xf numFmtId="1" fontId="44" fillId="33" borderId="20" xfId="65002" applyNumberFormat="1" applyFont="1" applyFill="1" applyBorder="1" applyAlignment="1">
      <alignment horizontal="center" vertical="top" wrapText="1"/>
    </xf>
    <xf numFmtId="49" fontId="44" fillId="33" borderId="21" xfId="65002" applyNumberFormat="1" applyFont="1" applyFill="1" applyBorder="1" applyAlignment="1">
      <alignment horizontal="left" vertical="top" wrapText="1"/>
    </xf>
    <xf numFmtId="1" fontId="44" fillId="33" borderId="20" xfId="65002" applyNumberFormat="1" applyFont="1" applyFill="1" applyBorder="1" applyAlignment="1">
      <alignment horizontal="left" vertical="top" wrapText="1"/>
    </xf>
    <xf numFmtId="2" fontId="44" fillId="33" borderId="20" xfId="65002" applyNumberFormat="1" applyFont="1" applyFill="1" applyBorder="1" applyAlignment="1">
      <alignment horizontal="left" vertical="top" wrapText="1"/>
    </xf>
    <xf numFmtId="49" fontId="47" fillId="36" borderId="16" xfId="64718" applyNumberFormat="1" applyFont="1" applyFill="1" applyBorder="1" applyAlignment="1">
      <alignment horizontal="center" vertical="top" wrapText="1"/>
    </xf>
    <xf numFmtId="1" fontId="39" fillId="33" borderId="20" xfId="65002" applyNumberFormat="1" applyFont="1" applyFill="1" applyBorder="1" applyAlignment="1">
      <alignment horizontal="left" vertical="top" wrapText="1"/>
    </xf>
    <xf numFmtId="0" fontId="20" fillId="37" borderId="1" xfId="0" applyFont="1" applyFill="1" applyBorder="1" applyAlignment="1">
      <alignment vertical="top"/>
    </xf>
    <xf numFmtId="0" fontId="69" fillId="0" borderId="0" xfId="65002" applyFont="1"/>
    <xf numFmtId="49" fontId="0" fillId="0" borderId="1" xfId="0" applyNumberFormat="1" applyBorder="1" applyAlignment="1">
      <alignment wrapText="1"/>
    </xf>
    <xf numFmtId="1" fontId="0" fillId="0" borderId="1" xfId="0" applyNumberFormat="1" applyBorder="1" applyAlignment="1">
      <alignment horizontal="left" wrapText="1"/>
    </xf>
    <xf numFmtId="2" fontId="0" fillId="0" borderId="1" xfId="0" applyNumberFormat="1" applyBorder="1" applyAlignment="1">
      <alignment wrapText="1"/>
    </xf>
    <xf numFmtId="49" fontId="0" fillId="38" borderId="1" xfId="0" applyNumberFormat="1" applyFill="1" applyBorder="1" applyAlignment="1">
      <alignment wrapText="1"/>
    </xf>
    <xf numFmtId="0" fontId="20" fillId="37" borderId="1" xfId="0" applyFont="1" applyFill="1" applyBorder="1" applyAlignment="1">
      <alignment horizontal="center" vertical="top"/>
    </xf>
    <xf numFmtId="1" fontId="0" fillId="0" borderId="1" xfId="0" applyNumberFormat="1" applyBorder="1" applyAlignment="1">
      <alignment horizontal="center" wrapText="1"/>
    </xf>
    <xf numFmtId="49" fontId="0" fillId="38" borderId="1" xfId="0" applyNumberFormat="1" applyFill="1" applyBorder="1" applyAlignment="1">
      <alignment horizontal="center" wrapText="1"/>
    </xf>
    <xf numFmtId="49" fontId="0" fillId="0" borderId="1" xfId="0" applyNumberFormat="1" applyBorder="1" applyAlignment="1">
      <alignment vertical="top" wrapText="1"/>
    </xf>
    <xf numFmtId="1" fontId="0" fillId="39" borderId="1" xfId="0" applyNumberFormat="1" applyFill="1" applyBorder="1" applyAlignment="1">
      <alignment wrapText="1"/>
    </xf>
    <xf numFmtId="1" fontId="0" fillId="0" borderId="1" xfId="0" applyNumberFormat="1" applyBorder="1" applyAlignment="1">
      <alignment vertical="top" wrapText="1"/>
    </xf>
    <xf numFmtId="0" fontId="0" fillId="0" borderId="1" xfId="0" applyBorder="1"/>
    <xf numFmtId="49" fontId="69" fillId="0" borderId="0" xfId="65002" applyNumberFormat="1" applyFont="1"/>
    <xf numFmtId="1" fontId="69" fillId="0" borderId="0" xfId="65002" applyNumberFormat="1" applyFont="1" applyAlignment="1">
      <alignment horizontal="center"/>
    </xf>
    <xf numFmtId="1" fontId="69" fillId="0" borderId="0" xfId="65002" applyNumberFormat="1" applyFont="1"/>
    <xf numFmtId="2" fontId="69" fillId="0" borderId="0" xfId="65002" applyNumberFormat="1" applyFont="1"/>
    <xf numFmtId="49" fontId="69" fillId="0" borderId="0" xfId="65002" applyNumberFormat="1" applyFont="1" applyAlignment="1">
      <alignment horizontal="center"/>
    </xf>
    <xf numFmtId="0" fontId="20" fillId="37" borderId="1" xfId="0" applyFont="1" applyFill="1" applyBorder="1" applyAlignment="1">
      <alignment vertical="top"/>
    </xf>
    <xf numFmtId="0" fontId="20" fillId="37" borderId="1" xfId="0" applyFont="1" applyFill="1" applyBorder="1" applyAlignment="1">
      <alignment vertical="top"/>
    </xf>
    <xf numFmtId="0" fontId="39" fillId="35" borderId="3" xfId="65002" applyFont="1" applyFill="1" applyBorder="1" applyAlignment="1">
      <alignment vertical="top" wrapText="1"/>
    </xf>
    <xf numFmtId="0" fontId="39" fillId="35" borderId="13" xfId="65002" applyFont="1" applyFill="1" applyBorder="1" applyAlignment="1">
      <alignment vertical="top" wrapText="1"/>
    </xf>
    <xf numFmtId="0" fontId="39" fillId="35" borderId="14" xfId="65002" applyFont="1" applyFill="1" applyBorder="1" applyAlignment="1">
      <alignment vertical="top" wrapText="1"/>
    </xf>
    <xf numFmtId="0" fontId="44" fillId="35" borderId="3" xfId="65002" applyFont="1" applyFill="1" applyBorder="1" applyAlignment="1">
      <alignment vertical="top" wrapText="1"/>
    </xf>
    <xf numFmtId="0" fontId="1" fillId="0" borderId="14" xfId="65002" applyBorder="1" applyAlignment="1">
      <alignment vertical="top" wrapText="1"/>
    </xf>
    <xf numFmtId="0" fontId="1" fillId="0" borderId="13" xfId="65002" applyBorder="1" applyAlignment="1">
      <alignment vertical="top" wrapText="1"/>
    </xf>
    <xf numFmtId="0" fontId="68" fillId="35" borderId="13" xfId="65002" applyFont="1" applyFill="1" applyBorder="1" applyAlignment="1">
      <alignment vertical="top" wrapText="1"/>
    </xf>
    <xf numFmtId="0" fontId="68" fillId="35" borderId="14" xfId="65002" applyFont="1" applyFill="1" applyBorder="1" applyAlignment="1">
      <alignment vertical="top" wrapText="1"/>
    </xf>
    <xf numFmtId="0" fontId="44" fillId="35" borderId="19" xfId="65002" applyFont="1" applyFill="1" applyBorder="1" applyAlignment="1">
      <alignment vertical="top" wrapText="1"/>
    </xf>
    <xf numFmtId="0" fontId="44" fillId="35" borderId="13" xfId="65002"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5003">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15" xfId="64959"/>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14" xfId="64960"/>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23" xfId="64719"/>
    <cellStyle name="20 % – Zvýraznění1 24" xfId="64720"/>
    <cellStyle name="20 % – Zvýraznění1 25" xfId="64721"/>
    <cellStyle name="20 % – Zvýraznění1 26" xfId="64722"/>
    <cellStyle name="20 % – Zvýraznění1 27" xfId="64723"/>
    <cellStyle name="20 % – Zvýraznění1 28" xfId="64724"/>
    <cellStyle name="20 % – Zvýraznění1 29" xfId="64961"/>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15" xfId="64962"/>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14" xfId="64963"/>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23" xfId="64725"/>
    <cellStyle name="20 % – Zvýraznění2 24" xfId="64726"/>
    <cellStyle name="20 % – Zvýraznění2 25" xfId="64727"/>
    <cellStyle name="20 % – Zvýraznění2 26" xfId="64728"/>
    <cellStyle name="20 % – Zvýraznění2 27" xfId="64729"/>
    <cellStyle name="20 % – Zvýraznění2 28" xfId="64730"/>
    <cellStyle name="20 % – Zvýraznění2 29" xfId="64964"/>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15" xfId="64965"/>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14" xfId="64966"/>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23" xfId="64731"/>
    <cellStyle name="20 % – Zvýraznění3 24" xfId="64732"/>
    <cellStyle name="20 % – Zvýraznění3 25" xfId="64733"/>
    <cellStyle name="20 % – Zvýraznění3 26" xfId="64734"/>
    <cellStyle name="20 % – Zvýraznění3 27" xfId="64735"/>
    <cellStyle name="20 % – Zvýraznění3 28" xfId="64736"/>
    <cellStyle name="20 % – Zvýraznění3 29" xfId="64967"/>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15" xfId="64968"/>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14" xfId="64969"/>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23" xfId="64737"/>
    <cellStyle name="20 % – Zvýraznění4 24" xfId="64738"/>
    <cellStyle name="20 % – Zvýraznění4 25" xfId="64739"/>
    <cellStyle name="20 % – Zvýraznění4 26" xfId="64740"/>
    <cellStyle name="20 % – Zvýraznění4 27" xfId="64741"/>
    <cellStyle name="20 % – Zvýraznění4 28" xfId="64742"/>
    <cellStyle name="20 % – Zvýraznění4 29" xfId="64970"/>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15" xfId="64971"/>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14" xfId="6497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23" xfId="64743"/>
    <cellStyle name="20 % – Zvýraznění5 24" xfId="64744"/>
    <cellStyle name="20 % – Zvýraznění5 25" xfId="64745"/>
    <cellStyle name="20 % – Zvýraznění5 26" xfId="64746"/>
    <cellStyle name="20 % – Zvýraznění5 27" xfId="64747"/>
    <cellStyle name="20 % – Zvýraznění5 28" xfId="64748"/>
    <cellStyle name="20 % – Zvýraznění5 29" xfId="64973"/>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15" xfId="64974"/>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14" xfId="64975"/>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23" xfId="64749"/>
    <cellStyle name="20 % – Zvýraznění6 24" xfId="64750"/>
    <cellStyle name="20 % – Zvýraznění6 25" xfId="64751"/>
    <cellStyle name="20 % – Zvýraznění6 26" xfId="64752"/>
    <cellStyle name="20 % – Zvýraznění6 27" xfId="64753"/>
    <cellStyle name="20 % – Zvýraznění6 28" xfId="64754"/>
    <cellStyle name="20 % – Zvýraznění6 29" xfId="64976"/>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15" xfId="6497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14" xfId="64978"/>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23" xfId="64755"/>
    <cellStyle name="40 % – Zvýraznění1 24" xfId="64756"/>
    <cellStyle name="40 % – Zvýraznění1 25" xfId="64757"/>
    <cellStyle name="40 % – Zvýraznění1 26" xfId="64758"/>
    <cellStyle name="40 % – Zvýraznění1 27" xfId="64759"/>
    <cellStyle name="40 % – Zvýraznění1 28" xfId="64760"/>
    <cellStyle name="40 % – Zvýraznění1 29" xfId="64979"/>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15" xfId="64980"/>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14" xfId="64981"/>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23" xfId="64761"/>
    <cellStyle name="40 % – Zvýraznění2 24" xfId="64762"/>
    <cellStyle name="40 % – Zvýraznění2 25" xfId="64763"/>
    <cellStyle name="40 % – Zvýraznění2 26" xfId="64764"/>
    <cellStyle name="40 % – Zvýraznění2 27" xfId="64765"/>
    <cellStyle name="40 % – Zvýraznění2 28" xfId="64766"/>
    <cellStyle name="40 % – Zvýraznění2 29" xfId="64982"/>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15" xfId="64983"/>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14" xfId="64984"/>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23" xfId="64767"/>
    <cellStyle name="40 % – Zvýraznění3 24" xfId="64768"/>
    <cellStyle name="40 % – Zvýraznění3 25" xfId="64769"/>
    <cellStyle name="40 % – Zvýraznění3 26" xfId="64770"/>
    <cellStyle name="40 % – Zvýraznění3 27" xfId="64771"/>
    <cellStyle name="40 % – Zvýraznění3 28" xfId="64772"/>
    <cellStyle name="40 % – Zvýraznění3 29" xfId="64985"/>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15" xfId="64986"/>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14" xfId="64987"/>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23" xfId="64773"/>
    <cellStyle name="40 % – Zvýraznění4 24" xfId="64774"/>
    <cellStyle name="40 % – Zvýraznění4 25" xfId="64775"/>
    <cellStyle name="40 % – Zvýraznění4 26" xfId="64776"/>
    <cellStyle name="40 % – Zvýraznění4 27" xfId="64777"/>
    <cellStyle name="40 % – Zvýraznění4 28" xfId="64778"/>
    <cellStyle name="40 % – Zvýraznění4 29" xfId="64988"/>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15" xfId="64989"/>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14" xfId="64990"/>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23" xfId="64779"/>
    <cellStyle name="40 % – Zvýraznění5 24" xfId="64780"/>
    <cellStyle name="40 % – Zvýraznění5 25" xfId="64781"/>
    <cellStyle name="40 % – Zvýraznění5 26" xfId="64782"/>
    <cellStyle name="40 % – Zvýraznění5 27" xfId="64783"/>
    <cellStyle name="40 % – Zvýraznění5 28" xfId="64784"/>
    <cellStyle name="40 % – Zvýraznění5 29" xfId="64991"/>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15" xfId="64992"/>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14" xfId="64993"/>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23" xfId="64785"/>
    <cellStyle name="40 % – Zvýraznění6 24" xfId="64786"/>
    <cellStyle name="40 % – Zvýraznění6 25" xfId="64787"/>
    <cellStyle name="40 % – Zvýraznění6 26" xfId="64788"/>
    <cellStyle name="40 % – Zvýraznění6 27" xfId="64789"/>
    <cellStyle name="40 % – Zvýraznění6 28" xfId="64790"/>
    <cellStyle name="40 % – Zvýraznění6 29" xfId="64994"/>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17" xfId="64791"/>
    <cellStyle name="60 % – Zvýraznění1 18" xfId="64792"/>
    <cellStyle name="60 % – Zvýraznění1 19" xfId="64793"/>
    <cellStyle name="60 % – Zvýraznění1 2" xfId="26"/>
    <cellStyle name="60 % – Zvýraznění1 20" xfId="64794"/>
    <cellStyle name="60 % – Zvýraznění1 21" xfId="64795"/>
    <cellStyle name="60 % – Zvýraznění1 22" xfId="6479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17" xfId="64797"/>
    <cellStyle name="60 % – Zvýraznění2 18" xfId="64798"/>
    <cellStyle name="60 % – Zvýraznění2 19" xfId="64799"/>
    <cellStyle name="60 % – Zvýraznění2 2" xfId="28"/>
    <cellStyle name="60 % – Zvýraznění2 20" xfId="64800"/>
    <cellStyle name="60 % – Zvýraznění2 21" xfId="64801"/>
    <cellStyle name="60 % – Zvýraznění2 22" xfId="64802"/>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17" xfId="64803"/>
    <cellStyle name="60 % – Zvýraznění3 18" xfId="64804"/>
    <cellStyle name="60 % – Zvýraznění3 19" xfId="64805"/>
    <cellStyle name="60 % – Zvýraznění3 2" xfId="30"/>
    <cellStyle name="60 % – Zvýraznění3 20" xfId="64806"/>
    <cellStyle name="60 % – Zvýraznění3 21" xfId="64807"/>
    <cellStyle name="60 % – Zvýraznění3 22" xfId="64808"/>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17" xfId="64809"/>
    <cellStyle name="60 % – Zvýraznění4 18" xfId="64810"/>
    <cellStyle name="60 % – Zvýraznění4 19" xfId="64811"/>
    <cellStyle name="60 % – Zvýraznění4 2" xfId="32"/>
    <cellStyle name="60 % – Zvýraznění4 20" xfId="64812"/>
    <cellStyle name="60 % – Zvýraznění4 21" xfId="64813"/>
    <cellStyle name="60 % – Zvýraznění4 22" xfId="64814"/>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17" xfId="64815"/>
    <cellStyle name="60 % – Zvýraznění5 18" xfId="64816"/>
    <cellStyle name="60 % – Zvýraznění5 19" xfId="64817"/>
    <cellStyle name="60 % – Zvýraznění5 2" xfId="34"/>
    <cellStyle name="60 % – Zvýraznění5 20" xfId="64818"/>
    <cellStyle name="60 % – Zvýraznění5 21" xfId="64819"/>
    <cellStyle name="60 % – Zvýraznění5 22" xfId="64820"/>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17" xfId="64821"/>
    <cellStyle name="60 % – Zvýraznění6 18" xfId="64822"/>
    <cellStyle name="60 % – Zvýraznění6 19" xfId="64823"/>
    <cellStyle name="60 % – Zvýraznění6 2" xfId="36"/>
    <cellStyle name="60 % – Zvýraznění6 20" xfId="64824"/>
    <cellStyle name="60 % – Zvýraznění6 21" xfId="64825"/>
    <cellStyle name="60 % – Zvýraznění6 22" xfId="6482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17" xfId="64827"/>
    <cellStyle name="Celkem 18" xfId="64828"/>
    <cellStyle name="Celkem 19" xfId="64829"/>
    <cellStyle name="Celkem 2" xfId="38"/>
    <cellStyle name="Celkem 20" xfId="64830"/>
    <cellStyle name="Celkem 21" xfId="64831"/>
    <cellStyle name="Celkem 22" xfId="64832"/>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17" xfId="64833"/>
    <cellStyle name="Chybně 18" xfId="64834"/>
    <cellStyle name="Chybně 19" xfId="64835"/>
    <cellStyle name="Chybně 2" xfId="42"/>
    <cellStyle name="Chybně 20" xfId="64836"/>
    <cellStyle name="Chybně 21" xfId="64837"/>
    <cellStyle name="Chybně 22" xfId="64838"/>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17" xfId="64839"/>
    <cellStyle name="Kontrolní buňka 18" xfId="64840"/>
    <cellStyle name="Kontrolní buňka 19" xfId="64841"/>
    <cellStyle name="Kontrolní buňka 2" xfId="44"/>
    <cellStyle name="Kontrolní buňka 20" xfId="64842"/>
    <cellStyle name="Kontrolní buňka 21" xfId="64843"/>
    <cellStyle name="Kontrolní buňka 22" xfId="648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17" xfId="64845"/>
    <cellStyle name="Nadpis 1 18" xfId="64846"/>
    <cellStyle name="Nadpis 1 19" xfId="64847"/>
    <cellStyle name="Nadpis 1 2" xfId="46"/>
    <cellStyle name="Nadpis 1 20" xfId="64848"/>
    <cellStyle name="Nadpis 1 21" xfId="64849"/>
    <cellStyle name="Nadpis 1 22" xfId="64850"/>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17" xfId="64851"/>
    <cellStyle name="Nadpis 2 18" xfId="64852"/>
    <cellStyle name="Nadpis 2 19" xfId="64853"/>
    <cellStyle name="Nadpis 2 2" xfId="48"/>
    <cellStyle name="Nadpis 2 20" xfId="64854"/>
    <cellStyle name="Nadpis 2 21" xfId="64855"/>
    <cellStyle name="Nadpis 2 22" xfId="64856"/>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17" xfId="64857"/>
    <cellStyle name="Nadpis 3 18" xfId="64858"/>
    <cellStyle name="Nadpis 3 19" xfId="64859"/>
    <cellStyle name="Nadpis 3 2" xfId="50"/>
    <cellStyle name="Nadpis 3 20" xfId="64860"/>
    <cellStyle name="Nadpis 3 21" xfId="64861"/>
    <cellStyle name="Nadpis 3 22" xfId="64862"/>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17" xfId="64863"/>
    <cellStyle name="Nadpis 4 18" xfId="64864"/>
    <cellStyle name="Nadpis 4 19" xfId="64865"/>
    <cellStyle name="Nadpis 4 2" xfId="52"/>
    <cellStyle name="Nadpis 4 20" xfId="64866"/>
    <cellStyle name="Nadpis 4 21" xfId="64867"/>
    <cellStyle name="Nadpis 4 22" xfId="64868"/>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17" xfId="64869"/>
    <cellStyle name="Neutrální 18" xfId="64870"/>
    <cellStyle name="Neutrální 19" xfId="64871"/>
    <cellStyle name="Neutrální 2" xfId="55"/>
    <cellStyle name="Neutrální 20" xfId="64872"/>
    <cellStyle name="Neutrální 21" xfId="64873"/>
    <cellStyle name="Neutrální 22" xfId="64874"/>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4 2 3" xfId="64713"/>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16 3" xfId="64711"/>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10" xfId="65002"/>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 9" xfId="6471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3 2 3" xfId="64714"/>
    <cellStyle name="Normální 24 4" xfId="62999"/>
    <cellStyle name="Normální 25" xfId="15203"/>
    <cellStyle name="Normální 25 2" xfId="30384"/>
    <cellStyle name="Normální 26" xfId="63000"/>
    <cellStyle name="Normální 26 2" xfId="64582"/>
    <cellStyle name="Normální 26 3" xfId="64682"/>
    <cellStyle name="Normální 26 4" xfId="64716"/>
    <cellStyle name="normální 27" xfId="64588"/>
    <cellStyle name="Normální 28" xfId="64681"/>
    <cellStyle name="Normální 28 2" xfId="64715"/>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14" xfId="64995"/>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15" xfId="64996"/>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14" xfId="6499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17 3" xfId="64712"/>
    <cellStyle name="Normální 9 2" xfId="638"/>
    <cellStyle name="Normální 9 2 2" xfId="45564"/>
    <cellStyle name="Normální 9 2 2 2" xfId="64650"/>
    <cellStyle name="Normální 9 2 3" xfId="64590"/>
    <cellStyle name="Normální 9 2 4" xfId="6471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17" xfId="64998"/>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16" xfId="64999"/>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15" xfId="65000"/>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15" xfId="65001"/>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64875"/>
    <cellStyle name="Poznámka 21" xfId="64876"/>
    <cellStyle name="Poznámka 22" xfId="64877"/>
    <cellStyle name="Poznámka 23" xfId="64878"/>
    <cellStyle name="Poznámka 24" xfId="64879"/>
    <cellStyle name="Poznámka 25" xfId="64880"/>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17" xfId="64881"/>
    <cellStyle name="Propojená buňka 18" xfId="64882"/>
    <cellStyle name="Propojená buňka 19" xfId="64883"/>
    <cellStyle name="Propojená buňka 2" xfId="68"/>
    <cellStyle name="Propojená buňka 20" xfId="64884"/>
    <cellStyle name="Propojená buňka 21" xfId="64885"/>
    <cellStyle name="Propojená buňka 22" xfId="64886"/>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17" xfId="64887"/>
    <cellStyle name="Správně 18" xfId="64888"/>
    <cellStyle name="Správně 19" xfId="64889"/>
    <cellStyle name="Správně 2" xfId="70"/>
    <cellStyle name="Správně 20" xfId="64890"/>
    <cellStyle name="Správně 21" xfId="64891"/>
    <cellStyle name="Správně 22" xfId="64892"/>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17" xfId="64893"/>
    <cellStyle name="Text upozornění 18" xfId="64894"/>
    <cellStyle name="Text upozornění 19" xfId="64895"/>
    <cellStyle name="Text upozornění 2" xfId="72"/>
    <cellStyle name="Text upozornění 20" xfId="64896"/>
    <cellStyle name="Text upozornění 21" xfId="64897"/>
    <cellStyle name="Text upozornění 22" xfId="64898"/>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17" xfId="64899"/>
    <cellStyle name="Vstup 18" xfId="64900"/>
    <cellStyle name="Vstup 19" xfId="64901"/>
    <cellStyle name="Vstup 2" xfId="74"/>
    <cellStyle name="Vstup 20" xfId="64902"/>
    <cellStyle name="Vstup 21" xfId="64903"/>
    <cellStyle name="Vstup 22" xfId="6490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17" xfId="64905"/>
    <cellStyle name="Výpočet 18" xfId="64906"/>
    <cellStyle name="Výpočet 19" xfId="64907"/>
    <cellStyle name="Výpočet 2" xfId="76"/>
    <cellStyle name="Výpočet 20" xfId="64908"/>
    <cellStyle name="Výpočet 21" xfId="64909"/>
    <cellStyle name="Výpočet 22" xfId="64910"/>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17" xfId="64911"/>
    <cellStyle name="Výstup 18" xfId="64912"/>
    <cellStyle name="Výstup 19" xfId="64913"/>
    <cellStyle name="Výstup 2" xfId="78"/>
    <cellStyle name="Výstup 20" xfId="64914"/>
    <cellStyle name="Výstup 21" xfId="64915"/>
    <cellStyle name="Výstup 22" xfId="64916"/>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17" xfId="64917"/>
    <cellStyle name="Vysvětlující text 18" xfId="64918"/>
    <cellStyle name="Vysvětlující text 19" xfId="64919"/>
    <cellStyle name="Vysvětlující text 2" xfId="80"/>
    <cellStyle name="Vysvětlující text 20" xfId="64920"/>
    <cellStyle name="Vysvětlující text 21" xfId="64921"/>
    <cellStyle name="Vysvětlující text 22" xfId="64922"/>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17" xfId="64923"/>
    <cellStyle name="Zvýraznění 1 18" xfId="64924"/>
    <cellStyle name="Zvýraznění 1 19" xfId="64925"/>
    <cellStyle name="Zvýraznění 1 2" xfId="82"/>
    <cellStyle name="Zvýraznění 1 20" xfId="64926"/>
    <cellStyle name="Zvýraznění 1 21" xfId="64927"/>
    <cellStyle name="Zvýraznění 1 22" xfId="64928"/>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17" xfId="64929"/>
    <cellStyle name="Zvýraznění 2 18" xfId="64930"/>
    <cellStyle name="Zvýraznění 2 19" xfId="64931"/>
    <cellStyle name="Zvýraznění 2 2" xfId="84"/>
    <cellStyle name="Zvýraznění 2 20" xfId="64932"/>
    <cellStyle name="Zvýraznění 2 21" xfId="64933"/>
    <cellStyle name="Zvýraznění 2 22" xfId="6493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17" xfId="64935"/>
    <cellStyle name="Zvýraznění 3 18" xfId="64936"/>
    <cellStyle name="Zvýraznění 3 19" xfId="64937"/>
    <cellStyle name="Zvýraznění 3 2" xfId="86"/>
    <cellStyle name="Zvýraznění 3 20" xfId="64938"/>
    <cellStyle name="Zvýraznění 3 21" xfId="64939"/>
    <cellStyle name="Zvýraznění 3 22" xfId="64940"/>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17" xfId="64941"/>
    <cellStyle name="Zvýraznění 4 18" xfId="64942"/>
    <cellStyle name="Zvýraznění 4 19" xfId="64943"/>
    <cellStyle name="Zvýraznění 4 2" xfId="88"/>
    <cellStyle name="Zvýraznění 4 20" xfId="64944"/>
    <cellStyle name="Zvýraznění 4 21" xfId="64945"/>
    <cellStyle name="Zvýraznění 4 22" xfId="64946"/>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17" xfId="64947"/>
    <cellStyle name="Zvýraznění 5 18" xfId="64948"/>
    <cellStyle name="Zvýraznění 5 19" xfId="64949"/>
    <cellStyle name="Zvýraznění 5 2" xfId="90"/>
    <cellStyle name="Zvýraznění 5 20" xfId="64950"/>
    <cellStyle name="Zvýraznění 5 21" xfId="64951"/>
    <cellStyle name="Zvýraznění 5 22" xfId="64952"/>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17" xfId="64953"/>
    <cellStyle name="Zvýraznění 6 18" xfId="64954"/>
    <cellStyle name="Zvýraznění 6 19" xfId="64955"/>
    <cellStyle name="Zvýraznění 6 2" xfId="92"/>
    <cellStyle name="Zvýraznění 6 20" xfId="64956"/>
    <cellStyle name="Zvýraznění 6 21" xfId="64957"/>
    <cellStyle name="Zvýraznění 6 22" xfId="64958"/>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FF9900"/>
      <color rgb="FF9966FF"/>
      <color rgb="FFFF00FF"/>
      <color rgb="FFCC0099"/>
      <color rgb="FFCC3300"/>
      <color rgb="FF0066FF"/>
      <color rgb="FFFFFF66"/>
      <color rgb="FFFFCC00"/>
      <color rgb="FF99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458.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93.xml.rels><?xml version="1.0" encoding="UTF-8" standalone="yes"?>
<Relationships xmlns="http://schemas.openxmlformats.org/package/2006/relationships"><Relationship Id="rId2" Type="http://schemas.openxmlformats.org/officeDocument/2006/relationships/chartUserShapes" Target="../drawings/drawing268.xml"/><Relationship Id="rId1" Type="http://schemas.openxmlformats.org/officeDocument/2006/relationships/themeOverride" Target="../theme/themeOverride1.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498.xml.rels><?xml version="1.0" encoding="UTF-8" standalone="yes"?>
<Relationships xmlns="http://schemas.openxmlformats.org/package/2006/relationships"><Relationship Id="rId2" Type="http://schemas.openxmlformats.org/officeDocument/2006/relationships/chartUserShapes" Target="../drawings/drawing272.xml"/><Relationship Id="rId1" Type="http://schemas.openxmlformats.org/officeDocument/2006/relationships/themeOverride" Target="../theme/themeOverride2.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503.xml.rels><?xml version="1.0" encoding="UTF-8" standalone="yes"?>
<Relationships xmlns="http://schemas.openxmlformats.org/package/2006/relationships"><Relationship Id="rId2" Type="http://schemas.openxmlformats.org/officeDocument/2006/relationships/chartUserShapes" Target="../drawings/drawing276.xml"/><Relationship Id="rId1" Type="http://schemas.openxmlformats.org/officeDocument/2006/relationships/themeOverride" Target="../theme/themeOverride3.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508.xml.rels><?xml version="1.0" encoding="UTF-8" standalone="yes"?>
<Relationships xmlns="http://schemas.openxmlformats.org/package/2006/relationships"><Relationship Id="rId2" Type="http://schemas.openxmlformats.org/officeDocument/2006/relationships/chartUserShapes" Target="../drawings/drawing280.xml"/><Relationship Id="rId1" Type="http://schemas.openxmlformats.org/officeDocument/2006/relationships/themeOverride" Target="../theme/themeOverride4.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513.xml.rels><?xml version="1.0" encoding="UTF-8" standalone="yes"?>
<Relationships xmlns="http://schemas.openxmlformats.org/package/2006/relationships"><Relationship Id="rId2" Type="http://schemas.openxmlformats.org/officeDocument/2006/relationships/chartUserShapes" Target="../drawings/drawing284.xml"/><Relationship Id="rId1" Type="http://schemas.openxmlformats.org/officeDocument/2006/relationships/themeOverride" Target="../theme/themeOverride5.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518.xml.rels><?xml version="1.0" encoding="UTF-8" standalone="yes"?>
<Relationships xmlns="http://schemas.openxmlformats.org/package/2006/relationships"><Relationship Id="rId2" Type="http://schemas.openxmlformats.org/officeDocument/2006/relationships/chartUserShapes" Target="../drawings/drawing288.xml"/><Relationship Id="rId1" Type="http://schemas.openxmlformats.org/officeDocument/2006/relationships/themeOverride" Target="../theme/themeOverride6.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523.xml.rels><?xml version="1.0" encoding="UTF-8" standalone="yes"?>
<Relationships xmlns="http://schemas.openxmlformats.org/package/2006/relationships"><Relationship Id="rId2" Type="http://schemas.openxmlformats.org/officeDocument/2006/relationships/chartUserShapes" Target="../drawings/drawing292.xml"/><Relationship Id="rId1" Type="http://schemas.openxmlformats.org/officeDocument/2006/relationships/themeOverride" Target="../theme/themeOverride7.xml"/></Relationships>
</file>

<file path=xl/charts/_rels/chart524.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528.xml.rels><?xml version="1.0" encoding="UTF-8" standalone="yes"?>
<Relationships xmlns="http://schemas.openxmlformats.org/package/2006/relationships"><Relationship Id="rId2" Type="http://schemas.openxmlformats.org/officeDocument/2006/relationships/chartUserShapes" Target="../drawings/drawing296.xml"/><Relationship Id="rId1" Type="http://schemas.openxmlformats.org/officeDocument/2006/relationships/themeOverride" Target="../theme/themeOverride8.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533.xml.rels><?xml version="1.0" encoding="UTF-8" standalone="yes"?>
<Relationships xmlns="http://schemas.openxmlformats.org/package/2006/relationships"><Relationship Id="rId2" Type="http://schemas.openxmlformats.org/officeDocument/2006/relationships/chartUserShapes" Target="../drawings/drawing300.xml"/><Relationship Id="rId1" Type="http://schemas.openxmlformats.org/officeDocument/2006/relationships/themeOverride" Target="../theme/themeOverride9.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538.xml.rels><?xml version="1.0" encoding="UTF-8" standalone="yes"?>
<Relationships xmlns="http://schemas.openxmlformats.org/package/2006/relationships"><Relationship Id="rId2" Type="http://schemas.openxmlformats.org/officeDocument/2006/relationships/chartUserShapes" Target="../drawings/drawing304.xml"/><Relationship Id="rId1" Type="http://schemas.openxmlformats.org/officeDocument/2006/relationships/themeOverride" Target="../theme/themeOverride10.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543.xml.rels><?xml version="1.0" encoding="UTF-8" standalone="yes"?>
<Relationships xmlns="http://schemas.openxmlformats.org/package/2006/relationships"><Relationship Id="rId2" Type="http://schemas.openxmlformats.org/officeDocument/2006/relationships/chartUserShapes" Target="../drawings/drawing308.xml"/><Relationship Id="rId1" Type="http://schemas.openxmlformats.org/officeDocument/2006/relationships/themeOverride" Target="../theme/themeOverride11.xml"/></Relationships>
</file>

<file path=xl/charts/_rels/chart544.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548.xml.rels><?xml version="1.0" encoding="UTF-8" standalone="yes"?>
<Relationships xmlns="http://schemas.openxmlformats.org/package/2006/relationships"><Relationship Id="rId2" Type="http://schemas.openxmlformats.org/officeDocument/2006/relationships/chartUserShapes" Target="../drawings/drawing312.xml"/><Relationship Id="rId1" Type="http://schemas.openxmlformats.org/officeDocument/2006/relationships/themeOverride" Target="../theme/themeOverride12.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tx>
            <c:strRef>
              <c:f>Graf1AC!$B$7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AA6-4392-BFD6-EA08174E124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AA6-4392-BFD6-EA08174E124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AA6-4392-BFD6-EA08174E124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AA6-4392-BFD6-EA08174E124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Graf1AC!$C$7:$F$7</c:f>
              <c:numCache>
                <c:formatCode>General</c:formatCode>
                <c:ptCount val="4"/>
                <c:pt idx="0">
                  <c:v>44</c:v>
                </c:pt>
                <c:pt idx="1">
                  <c:v>79</c:v>
                </c:pt>
                <c:pt idx="2">
                  <c:v>148</c:v>
                </c:pt>
                <c:pt idx="3">
                  <c:v>6</c:v>
                </c:pt>
              </c:numCache>
            </c:numRef>
          </c:val>
          <c:extLst xmlns:c16r2="http://schemas.microsoft.com/office/drawing/2015/06/chart">
            <c:ext xmlns:c16="http://schemas.microsoft.com/office/drawing/2014/chart" uri="{C3380CC4-5D6E-409C-BE32-E72D297353CC}">
              <c16:uniqueId val="{00000008-BAA6-4392-BFD6-EA08174E12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br>
              <a:rPr lang="en-US" sz="1300"/>
            </a:br>
            <a:r>
              <a:rPr lang="en-US" sz="1300"/>
              <a:t>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D9-467E-B375-A9B921789A0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Graf1AC!$P$4:$P$7</c:f>
              <c:numCache>
                <c:formatCode>0</c:formatCode>
                <c:ptCount val="4"/>
                <c:pt idx="0">
                  <c:v>1395.37</c:v>
                </c:pt>
                <c:pt idx="1">
                  <c:v>39.28</c:v>
                </c:pt>
                <c:pt idx="2">
                  <c:v>5926.78</c:v>
                </c:pt>
                <c:pt idx="3">
                  <c:v>7361.43</c:v>
                </c:pt>
              </c:numCache>
            </c:numRef>
          </c:val>
          <c:extLst xmlns:c16r2="http://schemas.microsoft.com/office/drawing/2015/06/chart">
            <c:ext xmlns:c16="http://schemas.microsoft.com/office/drawing/2014/chart" uri="{C3380CC4-5D6E-409C-BE32-E72D297353CC}">
              <c16:uniqueId val="{00000001-81D9-467E-B375-A9B921789A0A}"/>
            </c:ext>
          </c:extLst>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D9-467E-B375-A9B921789A0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Graf1AC!$O$4:$O$7</c:f>
              <c:numCache>
                <c:formatCode>0</c:formatCode>
                <c:ptCount val="4"/>
                <c:pt idx="0">
                  <c:v>56233.940000000017</c:v>
                </c:pt>
                <c:pt idx="1">
                  <c:v>279.14999999999998</c:v>
                </c:pt>
                <c:pt idx="2">
                  <c:v>72944.689999999988</c:v>
                </c:pt>
                <c:pt idx="3">
                  <c:v>129457.77999999994</c:v>
                </c:pt>
              </c:numCache>
            </c:numRef>
          </c:val>
          <c:extLst xmlns:c16r2="http://schemas.microsoft.com/office/drawing/2015/06/chart">
            <c:ext xmlns:c16="http://schemas.microsoft.com/office/drawing/2014/chart" uri="{C3380CC4-5D6E-409C-BE32-E72D297353CC}">
              <c16:uniqueId val="{00000003-81D9-467E-B375-A9B921789A0A}"/>
            </c:ext>
          </c:extLst>
        </c:ser>
        <c:ser>
          <c:idx val="2"/>
          <c:order val="2"/>
          <c:tx>
            <c:strRef>
              <c:f>Graf1AC!$N$3</c:f>
              <c:strCache>
                <c:ptCount val="1"/>
                <c:pt idx="0">
                  <c:v>2</c:v>
                </c:pt>
              </c:strCache>
            </c:strRef>
          </c:tx>
          <c:spPr>
            <a:solidFill>
              <a:srgbClr val="FF9900"/>
            </a:solidFill>
          </c:spPr>
          <c:invertIfNegative val="0"/>
          <c:dLbls>
            <c:dLbl>
              <c:idx val="2"/>
              <c:layout>
                <c:manualLayout>
                  <c:x val="0"/>
                  <c:y val="1.98265153884467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D9-467E-B375-A9B921789A0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Graf1AC!$N$4:$N$7</c:f>
              <c:numCache>
                <c:formatCode>0</c:formatCode>
                <c:ptCount val="4"/>
                <c:pt idx="0">
                  <c:v>18089.310000000005</c:v>
                </c:pt>
                <c:pt idx="1">
                  <c:v>181.69</c:v>
                </c:pt>
                <c:pt idx="2">
                  <c:v>0</c:v>
                </c:pt>
                <c:pt idx="3">
                  <c:v>18271.000000000007</c:v>
                </c:pt>
              </c:numCache>
            </c:numRef>
          </c:val>
          <c:extLst xmlns:c16r2="http://schemas.microsoft.com/office/drawing/2015/06/chart">
            <c:ext xmlns:c16="http://schemas.microsoft.com/office/drawing/2014/chart" uri="{C3380CC4-5D6E-409C-BE32-E72D297353CC}">
              <c16:uniqueId val="{00000005-81D9-467E-B375-A9B921789A0A}"/>
            </c:ext>
          </c:extLst>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D9-467E-B375-A9B921789A0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Graf1AC!$M$4:$M$7</c:f>
              <c:numCache>
                <c:formatCode>0</c:formatCode>
                <c:ptCount val="4"/>
                <c:pt idx="0">
                  <c:v>2656.6200000000003</c:v>
                </c:pt>
                <c:pt idx="1">
                  <c:v>368.09</c:v>
                </c:pt>
                <c:pt idx="2">
                  <c:v>0</c:v>
                </c:pt>
                <c:pt idx="3">
                  <c:v>3024.7100000000014</c:v>
                </c:pt>
              </c:numCache>
            </c:numRef>
          </c:val>
          <c:extLst xmlns:c16r2="http://schemas.microsoft.com/office/drawing/2015/06/chart">
            <c:ext xmlns:c16="http://schemas.microsoft.com/office/drawing/2014/chart" uri="{C3380CC4-5D6E-409C-BE32-E72D297353CC}">
              <c16:uniqueId val="{00000007-81D9-467E-B375-A9B921789A0A}"/>
            </c:ext>
          </c:extLst>
        </c:ser>
        <c:dLbls>
          <c:showLegendKey val="0"/>
          <c:showVal val="0"/>
          <c:showCatName val="0"/>
          <c:showSerName val="0"/>
          <c:showPercent val="0"/>
          <c:showBubbleSize val="0"/>
        </c:dLbls>
        <c:gapWidth val="100"/>
        <c:overlap val="100"/>
        <c:axId val="90813952"/>
        <c:axId val="90812416"/>
      </c:barChart>
      <c:valAx>
        <c:axId val="90812416"/>
        <c:scaling>
          <c:orientation val="minMax"/>
        </c:scaling>
        <c:delete val="0"/>
        <c:axPos val="l"/>
        <c:majorGridlines/>
        <c:numFmt formatCode="0%" sourceLinked="1"/>
        <c:majorTickMark val="out"/>
        <c:minorTickMark val="none"/>
        <c:tickLblPos val="nextTo"/>
        <c:crossAx val="90813952"/>
        <c:crosses val="autoZero"/>
        <c:crossBetween val="between"/>
      </c:valAx>
      <c:catAx>
        <c:axId val="90813952"/>
        <c:scaling>
          <c:orientation val="minMax"/>
        </c:scaling>
        <c:delete val="0"/>
        <c:axPos val="b"/>
        <c:numFmt formatCode="General" sourceLinked="1"/>
        <c:majorTickMark val="out"/>
        <c:minorTickMark val="none"/>
        <c:tickLblPos val="nextTo"/>
        <c:crossAx val="90812416"/>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Graf2!$E$3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C2B-4C7F-90ED-5AB57715F54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C2B-4C7F-90ED-5AB57715F54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extLst xmlns:c16r2="http://schemas.microsoft.com/office/drawing/2015/06/chart">
            <c:ext xmlns:c16="http://schemas.microsoft.com/office/drawing/2014/chart" uri="{C3380CC4-5D6E-409C-BE32-E72D297353CC}">
              <c16:uniqueId val="{00000004-DC2B-4C7F-90ED-5AB57715F5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Graf2!$T$3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D4A-47F6-AED2-51C1DE73522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D4A-47F6-AED2-51C1DE73522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Graf2!$T$5:$T$6</c:f>
              <c:numCache>
                <c:formatCode>0</c:formatCode>
                <c:ptCount val="2"/>
                <c:pt idx="0">
                  <c:v>570</c:v>
                </c:pt>
                <c:pt idx="1">
                  <c:v>148</c:v>
                </c:pt>
              </c:numCache>
            </c:numRef>
          </c:val>
          <c:extLst xmlns:c16r2="http://schemas.microsoft.com/office/drawing/2015/06/chart">
            <c:ext xmlns:c16="http://schemas.microsoft.com/office/drawing/2014/chart" uri="{C3380CC4-5D6E-409C-BE32-E72D297353CC}">
              <c16:uniqueId val="{00000004-2D4A-47F6-AED2-51C1DE7352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Graf2!$AH$3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17F-49D3-981E-AFC1E0D8940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17F-49D3-981E-AFC1E0D8940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Graf2!$AH$5:$AH$6</c:f>
              <c:numCache>
                <c:formatCode>0</c:formatCode>
                <c:ptCount val="2"/>
                <c:pt idx="0">
                  <c:v>102</c:v>
                </c:pt>
                <c:pt idx="1">
                  <c:v>65</c:v>
                </c:pt>
              </c:numCache>
            </c:numRef>
          </c:val>
          <c:extLst xmlns:c16r2="http://schemas.microsoft.com/office/drawing/2015/06/chart">
            <c:ext xmlns:c16="http://schemas.microsoft.com/office/drawing/2014/chart" uri="{C3380CC4-5D6E-409C-BE32-E72D297353CC}">
              <c16:uniqueId val="{00000004-B17F-49D3-981E-AFC1E0D894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Graf2!$AV$3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5A9-4427-8F11-B30A057562D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5A9-4427-8F11-B30A057562D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Graf2!$AV$5:$AV$6</c:f>
              <c:numCache>
                <c:formatCode>0</c:formatCode>
                <c:ptCount val="2"/>
                <c:pt idx="0">
                  <c:v>87</c:v>
                </c:pt>
                <c:pt idx="1">
                  <c:v>19</c:v>
                </c:pt>
              </c:numCache>
            </c:numRef>
          </c:val>
          <c:extLst xmlns:c16r2="http://schemas.microsoft.com/office/drawing/2015/06/chart">
            <c:ext xmlns:c16="http://schemas.microsoft.com/office/drawing/2014/chart" uri="{C3380CC4-5D6E-409C-BE32-E72D297353CC}">
              <c16:uniqueId val="{00000004-65A9-4427-8F11-B30A057562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Graf2!$F$3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0B-421F-B09C-F0E4136A02A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0B-421F-B09C-F0E4136A02A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extLst xmlns:c16r2="http://schemas.microsoft.com/office/drawing/2015/06/chart">
            <c:ext xmlns:c16="http://schemas.microsoft.com/office/drawing/2014/chart" uri="{C3380CC4-5D6E-409C-BE32-E72D297353CC}">
              <c16:uniqueId val="{00000004-ED0B-421F-B09C-F0E4136A02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Graf2!$U$3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F2F-4CF4-A430-618451C283A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F2F-4CF4-A430-618451C283A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Graf2!$U$5:$U$6</c:f>
              <c:numCache>
                <c:formatCode>0</c:formatCode>
                <c:ptCount val="2"/>
                <c:pt idx="0">
                  <c:v>593</c:v>
                </c:pt>
                <c:pt idx="1">
                  <c:v>113</c:v>
                </c:pt>
              </c:numCache>
            </c:numRef>
          </c:val>
          <c:extLst xmlns:c16r2="http://schemas.microsoft.com/office/drawing/2015/06/chart">
            <c:ext xmlns:c16="http://schemas.microsoft.com/office/drawing/2014/chart" uri="{C3380CC4-5D6E-409C-BE32-E72D297353CC}">
              <c16:uniqueId val="{00000004-7F2F-4CF4-A430-618451C283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Graf2!$AI$3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F6C-4D55-ACC5-AEA36EB0D7E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F6C-4D55-ACC5-AEA36EB0D7E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Graf2!$AI$5:$AI$6</c:f>
              <c:numCache>
                <c:formatCode>0</c:formatCode>
                <c:ptCount val="2"/>
                <c:pt idx="0">
                  <c:v>92</c:v>
                </c:pt>
                <c:pt idx="1">
                  <c:v>64</c:v>
                </c:pt>
              </c:numCache>
            </c:numRef>
          </c:val>
          <c:extLst xmlns:c16r2="http://schemas.microsoft.com/office/drawing/2015/06/chart">
            <c:ext xmlns:c16="http://schemas.microsoft.com/office/drawing/2014/chart" uri="{C3380CC4-5D6E-409C-BE32-E72D297353CC}">
              <c16:uniqueId val="{00000004-BF6C-4D55-ACC5-AEA36EB0D7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Graf2!$AW$3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BDC-48AA-B93F-65ED84CE2A0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BDC-48AA-B93F-65ED84CE2A0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Graf2!$AW$5:$AW$6</c:f>
              <c:numCache>
                <c:formatCode>0</c:formatCode>
                <c:ptCount val="2"/>
                <c:pt idx="0">
                  <c:v>91</c:v>
                </c:pt>
                <c:pt idx="1">
                  <c:v>10</c:v>
                </c:pt>
              </c:numCache>
            </c:numRef>
          </c:val>
          <c:extLst xmlns:c16r2="http://schemas.microsoft.com/office/drawing/2015/06/chart">
            <c:ext xmlns:c16="http://schemas.microsoft.com/office/drawing/2014/chart" uri="{C3380CC4-5D6E-409C-BE32-E72D297353CC}">
              <c16:uniqueId val="{00000004-CBDC-48AA-B93F-65ED84CE2A0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Graf2!$G$3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12D-4BA2-8AEC-D29948A633B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12D-4BA2-8AEC-D29948A633B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extLst xmlns:c16r2="http://schemas.microsoft.com/office/drawing/2015/06/chart">
            <c:ext xmlns:c16="http://schemas.microsoft.com/office/drawing/2014/chart" uri="{C3380CC4-5D6E-409C-BE32-E72D297353CC}">
              <c16:uniqueId val="{00000004-B12D-4BA2-8AEC-D29948A633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Graf2!$V$3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0DA-40B7-8A09-BFD33B9E819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0DA-40B7-8A09-BFD33B9E819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Graf2!$V$5:$V$6</c:f>
              <c:numCache>
                <c:formatCode>0</c:formatCode>
                <c:ptCount val="2"/>
                <c:pt idx="0">
                  <c:v>584</c:v>
                </c:pt>
                <c:pt idx="1">
                  <c:v>128</c:v>
                </c:pt>
              </c:numCache>
            </c:numRef>
          </c:val>
          <c:extLst xmlns:c16r2="http://schemas.microsoft.com/office/drawing/2015/06/chart">
            <c:ext xmlns:c16="http://schemas.microsoft.com/office/drawing/2014/chart" uri="{C3380CC4-5D6E-409C-BE32-E72D297353CC}">
              <c16:uniqueId val="{00000004-70DA-40B7-8A09-BFD33B9E81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Graf1AC!$V$7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8A9-4588-BF70-1F35BEBA48B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8A9-4588-BF70-1F35BEBA48B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8A9-4588-BF70-1F35BEBA48B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8A9-4588-BF70-1F35BEBA48B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Graf1AC!$W$7:$Z$7</c:f>
              <c:numCache>
                <c:formatCode>General</c:formatCode>
                <c:ptCount val="4"/>
                <c:pt idx="0">
                  <c:v>804911</c:v>
                </c:pt>
                <c:pt idx="1">
                  <c:v>2157080</c:v>
                </c:pt>
                <c:pt idx="2">
                  <c:v>15761748</c:v>
                </c:pt>
                <c:pt idx="3">
                  <c:v>2862433</c:v>
                </c:pt>
              </c:numCache>
            </c:numRef>
          </c:val>
          <c:extLst xmlns:c16r2="http://schemas.microsoft.com/office/drawing/2015/06/chart">
            <c:ext xmlns:c16="http://schemas.microsoft.com/office/drawing/2014/chart" uri="{C3380CC4-5D6E-409C-BE32-E72D297353CC}">
              <c16:uniqueId val="{00000008-88A9-4588-BF70-1F35BEBA48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Graf2!$AJ$3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214-441D-9F5A-F292613B780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214-441D-9F5A-F292613B780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Graf2!$AJ$5:$AJ$6</c:f>
              <c:numCache>
                <c:formatCode>0</c:formatCode>
                <c:ptCount val="2"/>
                <c:pt idx="0">
                  <c:v>92</c:v>
                </c:pt>
                <c:pt idx="1">
                  <c:v>64</c:v>
                </c:pt>
              </c:numCache>
            </c:numRef>
          </c:val>
          <c:extLst xmlns:c16r2="http://schemas.microsoft.com/office/drawing/2015/06/chart">
            <c:ext xmlns:c16="http://schemas.microsoft.com/office/drawing/2014/chart" uri="{C3380CC4-5D6E-409C-BE32-E72D297353CC}">
              <c16:uniqueId val="{00000004-8214-441D-9F5A-F292613B78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Graf2!$AX$3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244-41FE-8865-D633A8C9FC9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244-41FE-8865-D633A8C9FC9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Graf2!$AX$5:$AX$6</c:f>
              <c:numCache>
                <c:formatCode>0</c:formatCode>
                <c:ptCount val="2"/>
                <c:pt idx="0">
                  <c:v>92</c:v>
                </c:pt>
                <c:pt idx="1">
                  <c:v>10</c:v>
                </c:pt>
              </c:numCache>
            </c:numRef>
          </c:val>
          <c:extLst xmlns:c16r2="http://schemas.microsoft.com/office/drawing/2015/06/chart">
            <c:ext xmlns:c16="http://schemas.microsoft.com/office/drawing/2014/chart" uri="{C3380CC4-5D6E-409C-BE32-E72D297353CC}">
              <c16:uniqueId val="{00000004-3244-41FE-8865-D633A8C9FC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Graf2!$H$3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030-4805-879D-43325024102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030-4805-879D-43325024102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Graf2!$H$5:$H$6</c:f>
              <c:numCache>
                <c:formatCode>0</c:formatCode>
                <c:ptCount val="2"/>
                <c:pt idx="0">
                  <c:v>768</c:v>
                </c:pt>
                <c:pt idx="1">
                  <c:v>202</c:v>
                </c:pt>
              </c:numCache>
            </c:numRef>
          </c:val>
          <c:extLst xmlns:c16r2="http://schemas.microsoft.com/office/drawing/2015/06/chart">
            <c:ext xmlns:c16="http://schemas.microsoft.com/office/drawing/2014/chart" uri="{C3380CC4-5D6E-409C-BE32-E72D297353CC}">
              <c16:uniqueId val="{00000004-D030-4805-879D-4332502410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Graf2!$W$3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EA4-4CAE-9E78-1420103489C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EA4-4CAE-9E78-1420103489C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Graf2!$W$5:$W$6</c:f>
              <c:numCache>
                <c:formatCode>0</c:formatCode>
                <c:ptCount val="2"/>
                <c:pt idx="0">
                  <c:v>567</c:v>
                </c:pt>
                <c:pt idx="1">
                  <c:v>135</c:v>
                </c:pt>
              </c:numCache>
            </c:numRef>
          </c:val>
          <c:extLst xmlns:c16r2="http://schemas.microsoft.com/office/drawing/2015/06/chart">
            <c:ext xmlns:c16="http://schemas.microsoft.com/office/drawing/2014/chart" uri="{C3380CC4-5D6E-409C-BE32-E72D297353CC}">
              <c16:uniqueId val="{00000004-2EA4-4CAE-9E78-1420103489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2017 -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Graf2!$AK$3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6C9-4B08-99CA-88C97AF3B8F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6C9-4B08-99CA-88C97AF3B8F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Graf2!$AK$5:$AK$6</c:f>
              <c:numCache>
                <c:formatCode>0</c:formatCode>
                <c:ptCount val="2"/>
                <c:pt idx="0">
                  <c:v>95</c:v>
                </c:pt>
                <c:pt idx="1">
                  <c:v>52</c:v>
                </c:pt>
              </c:numCache>
            </c:numRef>
          </c:val>
          <c:extLst xmlns:c16r2="http://schemas.microsoft.com/office/drawing/2015/06/chart">
            <c:ext xmlns:c16="http://schemas.microsoft.com/office/drawing/2014/chart" uri="{C3380CC4-5D6E-409C-BE32-E72D297353CC}">
              <c16:uniqueId val="{00000004-56C9-4B08-99CA-88C97AF3B8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Graf2!$AY$3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FBB-4248-BC60-9F02B0B119F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FBB-4248-BC60-9F02B0B119F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Graf2!$AY$5:$AY$6</c:f>
              <c:numCache>
                <c:formatCode>0</c:formatCode>
                <c:ptCount val="2"/>
                <c:pt idx="0">
                  <c:v>91</c:v>
                </c:pt>
                <c:pt idx="1">
                  <c:v>10</c:v>
                </c:pt>
              </c:numCache>
            </c:numRef>
          </c:val>
          <c:extLst xmlns:c16r2="http://schemas.microsoft.com/office/drawing/2015/06/chart">
            <c:ext xmlns:c16="http://schemas.microsoft.com/office/drawing/2014/chart" uri="{C3380CC4-5D6E-409C-BE32-E72D297353CC}">
              <c16:uniqueId val="{00000004-8FBB-4248-BC60-9F02B0B119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Graf2!$I$3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47F-4854-94B8-805A7683D9F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47F-4854-94B8-805A7683D9F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Graf2!$I$5:$I$6</c:f>
              <c:numCache>
                <c:formatCode>0</c:formatCode>
                <c:ptCount val="2"/>
                <c:pt idx="0">
                  <c:v>753</c:v>
                </c:pt>
                <c:pt idx="1">
                  <c:v>197</c:v>
                </c:pt>
              </c:numCache>
            </c:numRef>
          </c:val>
          <c:extLst xmlns:c16r2="http://schemas.microsoft.com/office/drawing/2015/06/chart">
            <c:ext xmlns:c16="http://schemas.microsoft.com/office/drawing/2014/chart" uri="{C3380CC4-5D6E-409C-BE32-E72D297353CC}">
              <c16:uniqueId val="{00000004-747F-4854-94B8-805A7683D9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Graf2!$X$3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C21-4856-A0A3-06429411ED0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C21-4856-A0A3-06429411ED0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Graf2!$X$5:$X$6</c:f>
              <c:numCache>
                <c:formatCode>0</c:formatCode>
                <c:ptCount val="2"/>
                <c:pt idx="0">
                  <c:v>558</c:v>
                </c:pt>
                <c:pt idx="1">
                  <c:v>146</c:v>
                </c:pt>
              </c:numCache>
            </c:numRef>
          </c:val>
          <c:extLst xmlns:c16r2="http://schemas.microsoft.com/office/drawing/2015/06/chart">
            <c:ext xmlns:c16="http://schemas.microsoft.com/office/drawing/2014/chart" uri="{C3380CC4-5D6E-409C-BE32-E72D297353CC}">
              <c16:uniqueId val="{00000004-EC21-4856-A0A3-06429411ED0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2018 -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Graf2!$AL$3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41A-4E82-A946-2EE12CEF938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41A-4E82-A946-2EE12CEF938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Graf2!$AL$5:$AL$6</c:f>
              <c:numCache>
                <c:formatCode>0</c:formatCode>
                <c:ptCount val="2"/>
                <c:pt idx="0">
                  <c:v>90</c:v>
                </c:pt>
                <c:pt idx="1">
                  <c:v>61</c:v>
                </c:pt>
              </c:numCache>
            </c:numRef>
          </c:val>
          <c:extLst xmlns:c16r2="http://schemas.microsoft.com/office/drawing/2015/06/chart">
            <c:ext xmlns:c16="http://schemas.microsoft.com/office/drawing/2014/chart" uri="{C3380CC4-5D6E-409C-BE32-E72D297353CC}">
              <c16:uniqueId val="{00000004-C41A-4E82-A946-2EE12CEF93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Graf2!$AZ$3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29D-46DD-8DF8-BCE0BBBD022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29D-46DD-8DF8-BCE0BBBD022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Graf2!$AZ$5:$AZ$6</c:f>
              <c:numCache>
                <c:formatCode>0</c:formatCode>
                <c:ptCount val="2"/>
                <c:pt idx="0">
                  <c:v>90</c:v>
                </c:pt>
                <c:pt idx="1">
                  <c:v>11</c:v>
                </c:pt>
              </c:numCache>
            </c:numRef>
          </c:val>
          <c:extLst xmlns:c16r2="http://schemas.microsoft.com/office/drawing/2015/06/chart">
            <c:ext xmlns:c16="http://schemas.microsoft.com/office/drawing/2014/chart" uri="{C3380CC4-5D6E-409C-BE32-E72D297353CC}">
              <c16:uniqueId val="{00000004-729D-46DD-8DF8-BCE0BBBD02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obcí III. typu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340-44D5-86F9-139A0537C0D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340-44D5-86F9-139A0537C0D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340-44D5-86F9-139A0537C0D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340-44D5-86F9-139A0537C0D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Graf1AC!$W$4:$Z$4</c:f>
              <c:numCache>
                <c:formatCode>General</c:formatCode>
                <c:ptCount val="4"/>
                <c:pt idx="0">
                  <c:v>226814</c:v>
                </c:pt>
                <c:pt idx="1">
                  <c:v>1658167</c:v>
                </c:pt>
                <c:pt idx="2">
                  <c:v>7048050</c:v>
                </c:pt>
                <c:pt idx="3">
                  <c:v>308270</c:v>
                </c:pt>
              </c:numCache>
            </c:numRef>
          </c:val>
          <c:extLst xmlns:c16r2="http://schemas.microsoft.com/office/drawing/2015/06/chart">
            <c:ext xmlns:c16="http://schemas.microsoft.com/office/drawing/2014/chart" uri="{C3380CC4-5D6E-409C-BE32-E72D297353CC}">
              <c16:uniqueId val="{00000008-2340-44D5-86F9-139A0537C0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Graf2!$J$3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0BC-452F-9F4F-D3DD227812B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0BC-452F-9F4F-D3DD227812B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Graf2!$J$5:$J$6</c:f>
              <c:numCache>
                <c:formatCode>0</c:formatCode>
                <c:ptCount val="2"/>
                <c:pt idx="0">
                  <c:v>738</c:v>
                </c:pt>
                <c:pt idx="1">
                  <c:v>218</c:v>
                </c:pt>
              </c:numCache>
            </c:numRef>
          </c:val>
          <c:extLst xmlns:c16r2="http://schemas.microsoft.com/office/drawing/2015/06/chart">
            <c:ext xmlns:c16="http://schemas.microsoft.com/office/drawing/2014/chart" uri="{C3380CC4-5D6E-409C-BE32-E72D297353CC}">
              <c16:uniqueId val="{00000004-F0BC-452F-9F4F-D3DD227812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Graf2!$Y$3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AA0-47D4-8B48-D8FCC409681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AA0-47D4-8B48-D8FCC409681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Graf2!$Y$5:$Y$6</c:f>
              <c:numCache>
                <c:formatCode>0</c:formatCode>
                <c:ptCount val="2"/>
                <c:pt idx="0">
                  <c:v>560</c:v>
                </c:pt>
                <c:pt idx="1">
                  <c:v>155</c:v>
                </c:pt>
              </c:numCache>
            </c:numRef>
          </c:val>
          <c:extLst xmlns:c16r2="http://schemas.microsoft.com/office/drawing/2015/06/chart">
            <c:ext xmlns:c16="http://schemas.microsoft.com/office/drawing/2014/chart" uri="{C3380CC4-5D6E-409C-BE32-E72D297353CC}">
              <c16:uniqueId val="{00000004-DAA0-47D4-8B48-D8FCC40968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2019 -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Graf2!$AM$3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55F-43F6-852A-14B6BAB4976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55F-43F6-852A-14B6BAB4976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Graf2!$AM$5:$AM$6</c:f>
              <c:numCache>
                <c:formatCode>0</c:formatCode>
                <c:ptCount val="2"/>
                <c:pt idx="0">
                  <c:v>91</c:v>
                </c:pt>
                <c:pt idx="1">
                  <c:v>63</c:v>
                </c:pt>
              </c:numCache>
            </c:numRef>
          </c:val>
          <c:extLst xmlns:c16r2="http://schemas.microsoft.com/office/drawing/2015/06/chart">
            <c:ext xmlns:c16="http://schemas.microsoft.com/office/drawing/2014/chart" uri="{C3380CC4-5D6E-409C-BE32-E72D297353CC}">
              <c16:uniqueId val="{00000004-955F-43F6-852A-14B6BAB497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Graf2!$BA$3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BBE-4F3F-A08B-9E9505C925D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BBE-4F3F-A08B-9E9505C925D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Graf2!$BA$5:$BA$6</c:f>
              <c:numCache>
                <c:formatCode>0</c:formatCode>
                <c:ptCount val="2"/>
                <c:pt idx="0">
                  <c:v>90</c:v>
                </c:pt>
                <c:pt idx="1">
                  <c:v>11</c:v>
                </c:pt>
              </c:numCache>
            </c:numRef>
          </c:val>
          <c:extLst xmlns:c16r2="http://schemas.microsoft.com/office/drawing/2015/06/chart">
            <c:ext xmlns:c16="http://schemas.microsoft.com/office/drawing/2014/chart" uri="{C3380CC4-5D6E-409C-BE32-E72D297353CC}">
              <c16:uniqueId val="{00000004-3BBE-4F3F-A08B-9E9505C925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Graf2!$K$3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AFF-4C2B-81EE-2AD0B65EE7C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AFF-4C2B-81EE-2AD0B65EE7C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Graf2!$K$5:$K$6</c:f>
              <c:numCache>
                <c:formatCode>0</c:formatCode>
                <c:ptCount val="2"/>
                <c:pt idx="0">
                  <c:v>741</c:v>
                </c:pt>
                <c:pt idx="1">
                  <c:v>229</c:v>
                </c:pt>
              </c:numCache>
            </c:numRef>
          </c:val>
          <c:extLst xmlns:c16r2="http://schemas.microsoft.com/office/drawing/2015/06/chart">
            <c:ext xmlns:c16="http://schemas.microsoft.com/office/drawing/2014/chart" uri="{C3380CC4-5D6E-409C-BE32-E72D297353CC}">
              <c16:uniqueId val="{00000004-2AFF-4C2B-81EE-2AD0B65EE7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Graf2!$Z$3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81C-48B7-8CB8-8F77683E858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81C-48B7-8CB8-8F77683E858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Graf2!$Z$5:$Z$6</c:f>
              <c:numCache>
                <c:formatCode>0</c:formatCode>
                <c:ptCount val="2"/>
                <c:pt idx="0">
                  <c:v>571</c:v>
                </c:pt>
                <c:pt idx="1">
                  <c:v>150</c:v>
                </c:pt>
              </c:numCache>
            </c:numRef>
          </c:val>
          <c:extLst xmlns:c16r2="http://schemas.microsoft.com/office/drawing/2015/06/chart">
            <c:ext xmlns:c16="http://schemas.microsoft.com/office/drawing/2014/chart" uri="{C3380CC4-5D6E-409C-BE32-E72D297353CC}">
              <c16:uniqueId val="{00000004-E81C-48B7-8CB8-8F77683E85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2020 -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Graf2!$AN$3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CEE-4D45-B13D-986D3B01DE3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CEE-4D45-B13D-986D3B01DE3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Graf2!$AN$5:$AN$6</c:f>
              <c:numCache>
                <c:formatCode>0</c:formatCode>
                <c:ptCount val="2"/>
                <c:pt idx="0">
                  <c:v>87</c:v>
                </c:pt>
                <c:pt idx="1">
                  <c:v>58</c:v>
                </c:pt>
              </c:numCache>
            </c:numRef>
          </c:val>
          <c:extLst xmlns:c16r2="http://schemas.microsoft.com/office/drawing/2015/06/chart">
            <c:ext xmlns:c16="http://schemas.microsoft.com/office/drawing/2014/chart" uri="{C3380CC4-5D6E-409C-BE32-E72D297353CC}">
              <c16:uniqueId val="{00000004-5CEE-4D45-B13D-986D3B01DE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Graf2!$BB$3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613-4459-8A37-C9EB23AD3EA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613-4459-8A37-C9EB23AD3EA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Graf2!$BB$5:$BB$6</c:f>
              <c:numCache>
                <c:formatCode>0</c:formatCode>
                <c:ptCount val="2"/>
                <c:pt idx="0">
                  <c:v>82</c:v>
                </c:pt>
                <c:pt idx="1">
                  <c:v>18</c:v>
                </c:pt>
              </c:numCache>
            </c:numRef>
          </c:val>
          <c:extLst xmlns:c16r2="http://schemas.microsoft.com/office/drawing/2015/06/chart">
            <c:ext xmlns:c16="http://schemas.microsoft.com/office/drawing/2014/chart" uri="{C3380CC4-5D6E-409C-BE32-E72D297353CC}">
              <c16:uniqueId val="{00000004-2613-4459-8A37-C9EB23AD3E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Graf2!$L$3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E4F-48E9-A0CF-35E028114C3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E4F-48E9-A0CF-35E028114C3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Graf2!$L$5:$L$6</c:f>
              <c:numCache>
                <c:formatCode>0</c:formatCode>
                <c:ptCount val="2"/>
                <c:pt idx="0">
                  <c:v>740</c:v>
                </c:pt>
                <c:pt idx="1">
                  <c:v>226</c:v>
                </c:pt>
              </c:numCache>
            </c:numRef>
          </c:val>
          <c:extLst xmlns:c16r2="http://schemas.microsoft.com/office/drawing/2015/06/chart">
            <c:ext xmlns:c16="http://schemas.microsoft.com/office/drawing/2014/chart" uri="{C3380CC4-5D6E-409C-BE32-E72D297353CC}">
              <c16:uniqueId val="{00000004-1E4F-48E9-A0CF-35E028114C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Graf2!$AA$3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D68-4367-9AA5-EB8C800A2E6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D68-4367-9AA5-EB8C800A2E6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Graf2!$AA$5:$AA$6</c:f>
              <c:numCache>
                <c:formatCode>0</c:formatCode>
                <c:ptCount val="2"/>
                <c:pt idx="0">
                  <c:v>595</c:v>
                </c:pt>
                <c:pt idx="1">
                  <c:v>153</c:v>
                </c:pt>
              </c:numCache>
            </c:numRef>
          </c:val>
          <c:extLst xmlns:c16r2="http://schemas.microsoft.com/office/drawing/2015/06/chart">
            <c:ext xmlns:c16="http://schemas.microsoft.com/office/drawing/2014/chart" uri="{C3380CC4-5D6E-409C-BE32-E72D297353CC}">
              <c16:uniqueId val="{00000004-8D68-4367-9AA5-EB8C800A2E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obyvatel správních obvodů dle personální obsazenosti stavebních úřadů územně členěných statutárních měst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633-4C3F-BFDC-9FCF6D7F70D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633-4C3F-BFDC-9FCF6D7F70D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633-4C3F-BFDC-9FCF6D7F70D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633-4C3F-BFDC-9FCF6D7F70D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Graf1AC!$W$5:$Z$5</c:f>
              <c:numCache>
                <c:formatCode>General</c:formatCode>
                <c:ptCount val="4"/>
                <c:pt idx="0">
                  <c:v>578097</c:v>
                </c:pt>
                <c:pt idx="1">
                  <c:v>498913</c:v>
                </c:pt>
                <c:pt idx="2">
                  <c:v>650386</c:v>
                </c:pt>
                <c:pt idx="3">
                  <c:v>100768</c:v>
                </c:pt>
              </c:numCache>
            </c:numRef>
          </c:val>
          <c:extLst xmlns:c16r2="http://schemas.microsoft.com/office/drawing/2015/06/chart">
            <c:ext xmlns:c16="http://schemas.microsoft.com/office/drawing/2014/chart" uri="{C3380CC4-5D6E-409C-BE32-E72D297353CC}">
              <c16:uniqueId val="{00000008-8633-4C3F-BFDC-9FCF6D7F70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2021 -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Graf2!$AO$3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A3C-4B0D-B80D-1674C80B7CE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A3C-4B0D-B80D-1674C80B7CE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Graf2!$AO$5:$AO$6</c:f>
              <c:numCache>
                <c:formatCode>0</c:formatCode>
                <c:ptCount val="2"/>
                <c:pt idx="0">
                  <c:v>93</c:v>
                </c:pt>
                <c:pt idx="1">
                  <c:v>61</c:v>
                </c:pt>
              </c:numCache>
            </c:numRef>
          </c:val>
          <c:extLst xmlns:c16r2="http://schemas.microsoft.com/office/drawing/2015/06/chart">
            <c:ext xmlns:c16="http://schemas.microsoft.com/office/drawing/2014/chart" uri="{C3380CC4-5D6E-409C-BE32-E72D297353CC}">
              <c16:uniqueId val="{00000004-5A3C-4B0D-B80D-1674C80B7C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Graf2!$BC$3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A08-4687-8537-FBA93614B4B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A08-4687-8537-FBA93614B4B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Graf2!$BC$5:$BC$6</c:f>
              <c:numCache>
                <c:formatCode>0</c:formatCode>
                <c:ptCount val="2"/>
                <c:pt idx="0">
                  <c:v>90</c:v>
                </c:pt>
                <c:pt idx="1">
                  <c:v>12</c:v>
                </c:pt>
              </c:numCache>
            </c:numRef>
          </c:val>
          <c:extLst xmlns:c16r2="http://schemas.microsoft.com/office/drawing/2015/06/chart">
            <c:ext xmlns:c16="http://schemas.microsoft.com/office/drawing/2014/chart" uri="{C3380CC4-5D6E-409C-BE32-E72D297353CC}">
              <c16:uniqueId val="{00000004-3A08-4687-8537-FBA93614B4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Graf2!$M$3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FF9-4B00-951B-D192FCD5950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FF9-4B00-951B-D192FCD5950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Graf2!$M$5:$M$6</c:f>
              <c:numCache>
                <c:formatCode>0</c:formatCode>
                <c:ptCount val="2"/>
                <c:pt idx="0">
                  <c:v>778</c:v>
                </c:pt>
                <c:pt idx="1">
                  <c:v>226</c:v>
                </c:pt>
              </c:numCache>
            </c:numRef>
          </c:val>
          <c:extLst xmlns:c16r2="http://schemas.microsoft.com/office/drawing/2015/06/chart">
            <c:ext xmlns:c16="http://schemas.microsoft.com/office/drawing/2014/chart" uri="{C3380CC4-5D6E-409C-BE32-E72D297353CC}">
              <c16:uniqueId val="{00000004-3FF9-4B00-951B-D192FCD595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2022 -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Graf2!$AB$3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D68-4367-9AA5-EB8C800A2E6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D68-4367-9AA5-EB8C800A2E6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Graf2!$AB$5:$AB$6</c:f>
              <c:numCache>
                <c:formatCode>0</c:formatCode>
                <c:ptCount val="2"/>
                <c:pt idx="0">
                  <c:v>595</c:v>
                </c:pt>
                <c:pt idx="1">
                  <c:v>138</c:v>
                </c:pt>
              </c:numCache>
            </c:numRef>
          </c:val>
          <c:extLst xmlns:c16r2="http://schemas.microsoft.com/office/drawing/2015/06/chart">
            <c:ext xmlns:c16="http://schemas.microsoft.com/office/drawing/2014/chart" uri="{C3380CC4-5D6E-409C-BE32-E72D297353CC}">
              <c16:uniqueId val="{00000004-8D68-4367-9AA5-EB8C800A2E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2022 -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Graf2!$AP$3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A3C-4B0D-B80D-1674C80B7CE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A3C-4B0D-B80D-1674C80B7CE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Graf2!$AP$5:$AP$6</c:f>
              <c:numCache>
                <c:formatCode>0</c:formatCode>
                <c:ptCount val="2"/>
                <c:pt idx="0">
                  <c:v>94</c:v>
                </c:pt>
                <c:pt idx="1">
                  <c:v>49</c:v>
                </c:pt>
              </c:numCache>
            </c:numRef>
          </c:val>
          <c:extLst xmlns:c16r2="http://schemas.microsoft.com/office/drawing/2015/06/chart">
            <c:ext xmlns:c16="http://schemas.microsoft.com/office/drawing/2014/chart" uri="{C3380CC4-5D6E-409C-BE32-E72D297353CC}">
              <c16:uniqueId val="{00000004-5A3C-4B0D-B80D-1674C80B7C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2022 -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Graf2!$BD$3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A08-4687-8537-FBA93614B4B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A08-4687-8537-FBA93614B4B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Graf2!$BD$5:$BD$6</c:f>
              <c:numCache>
                <c:formatCode>0</c:formatCode>
                <c:ptCount val="2"/>
                <c:pt idx="0">
                  <c:v>87</c:v>
                </c:pt>
                <c:pt idx="1">
                  <c:v>12</c:v>
                </c:pt>
              </c:numCache>
            </c:numRef>
          </c:val>
          <c:extLst xmlns:c16r2="http://schemas.microsoft.com/office/drawing/2015/06/chart">
            <c:ext xmlns:c16="http://schemas.microsoft.com/office/drawing/2014/chart" uri="{C3380CC4-5D6E-409C-BE32-E72D297353CC}">
              <c16:uniqueId val="{00000004-3A08-4687-8537-FBA93614B4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2022 -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Graf2!$N$3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FF9-4B00-951B-D192FCD5950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FF9-4B00-951B-D192FCD5950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Graf2!$N$5:$N$6</c:f>
              <c:numCache>
                <c:formatCode>0</c:formatCode>
                <c:ptCount val="2"/>
                <c:pt idx="0">
                  <c:v>776</c:v>
                </c:pt>
                <c:pt idx="1">
                  <c:v>199</c:v>
                </c:pt>
              </c:numCache>
            </c:numRef>
          </c:val>
          <c:extLst xmlns:c16r2="http://schemas.microsoft.com/office/drawing/2015/06/chart">
            <c:ext xmlns:c16="http://schemas.microsoft.com/office/drawing/2014/chart" uri="{C3380CC4-5D6E-409C-BE32-E72D297353CC}">
              <c16:uniqueId val="{00000004-3FF9-4B00-951B-D192FCD595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2"/>
          <c:w val="0.22802487067757307"/>
          <c:h val="0.11190793369791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Graf3!$Q$3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5C2-402A-8713-AFD87551B2F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5C2-402A-8713-AFD87551B2F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5C2-402A-8713-AFD87551B2F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203</c:v>
                </c:pt>
                <c:pt idx="1">
                  <c:v>50</c:v>
                </c:pt>
                <c:pt idx="2">
                  <c:v>409</c:v>
                </c:pt>
              </c:numCache>
            </c:numRef>
          </c:val>
          <c:extLst xmlns:c16r2="http://schemas.microsoft.com/office/drawing/2015/06/chart">
            <c:ext xmlns:c16="http://schemas.microsoft.com/office/drawing/2014/chart" uri="{C3380CC4-5D6E-409C-BE32-E72D297353CC}">
              <c16:uniqueId val="{00000006-65C2-402A-8713-AFD87551B2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Graf3!$AE$3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91A-45CF-B1E9-CA53C49A03C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91A-45CF-B1E9-CA53C49A03C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91A-45CF-B1E9-CA53C49A03C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29</c:v>
                </c:pt>
                <c:pt idx="1">
                  <c:v>4</c:v>
                </c:pt>
                <c:pt idx="2">
                  <c:v>54</c:v>
                </c:pt>
              </c:numCache>
            </c:numRef>
          </c:val>
          <c:extLst xmlns:c16r2="http://schemas.microsoft.com/office/drawing/2015/06/chart">
            <c:ext xmlns:c16="http://schemas.microsoft.com/office/drawing/2014/chart" uri="{C3380CC4-5D6E-409C-BE32-E72D297353CC}">
              <c16:uniqueId val="{00000006-791A-45CF-B1E9-CA53C49A03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Graf3!$AS$3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3B7-4411-B8CE-6EEA2AC2E7F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3B7-4411-B8CE-6EEA2AC2E7F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3B7-4411-B8CE-6EEA2AC2E7F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9</c:v>
                </c:pt>
                <c:pt idx="1">
                  <c:v>4</c:v>
                </c:pt>
                <c:pt idx="2">
                  <c:v>80</c:v>
                </c:pt>
              </c:numCache>
            </c:numRef>
          </c:val>
          <c:extLst xmlns:c16r2="http://schemas.microsoft.com/office/drawing/2015/06/chart">
            <c:ext xmlns:c16="http://schemas.microsoft.com/office/drawing/2014/chart" uri="{C3380CC4-5D6E-409C-BE32-E72D297353CC}">
              <c16:uniqueId val="{00000006-43B7-4411-B8CE-6EEA2AC2E7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krajských úřadů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Graf1AC!$V$6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486-4E2A-AE12-257461DD108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486-4E2A-AE12-257461DD108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486-4E2A-AE12-257461DD108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486-4E2A-AE12-257461DD1080}"/>
              </c:ext>
            </c:extLst>
          </c:dPt>
          <c:dLbls>
            <c:dLbl>
              <c:idx val="1"/>
              <c:layout>
                <c:manualLayout>
                  <c:x val="4.110885908690630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86-4E2A-AE12-257461DD108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8063312</c:v>
                </c:pt>
                <c:pt idx="3">
                  <c:v>2453395</c:v>
                </c:pt>
              </c:numCache>
            </c:numRef>
          </c:val>
          <c:extLst xmlns:c16r2="http://schemas.microsoft.com/office/drawing/2015/06/chart">
            <c:ext xmlns:c16="http://schemas.microsoft.com/office/drawing/2014/chart" uri="{C3380CC4-5D6E-409C-BE32-E72D297353CC}">
              <c16:uniqueId val="{00000008-0486-4E2A-AE12-257461DD10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Graf3!$C$3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48A-4FE2-9C84-472EF6EDF11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48A-4FE2-9C84-472EF6EDF11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48A-4FE2-9C84-472EF6EDF11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extLst xmlns:c16r2="http://schemas.microsoft.com/office/drawing/2015/06/chart">
            <c:ext xmlns:c16="http://schemas.microsoft.com/office/drawing/2014/chart" uri="{C3380CC4-5D6E-409C-BE32-E72D297353CC}">
              <c16:uniqueId val="{00000006-F48A-4FE2-9C84-472EF6EDF1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E4-466E-A96D-7E89AE18E836}"/>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E4-466E-A96D-7E89AE18E836}"/>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E4-466E-A96D-7E89AE18E836}"/>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E4-466E-A96D-7E89AE18E83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Graf3!$C$4:$N$4</c:f>
              <c:numCache>
                <c:formatCode>General</c:formatCode>
                <c:ptCount val="12"/>
                <c:pt idx="0">
                  <c:v>241</c:v>
                </c:pt>
                <c:pt idx="1">
                  <c:v>237</c:v>
                </c:pt>
                <c:pt idx="2">
                  <c:v>228</c:v>
                </c:pt>
                <c:pt idx="3">
                  <c:v>211</c:v>
                </c:pt>
                <c:pt idx="4">
                  <c:v>202</c:v>
                </c:pt>
                <c:pt idx="5">
                  <c:v>198</c:v>
                </c:pt>
                <c:pt idx="6">
                  <c:v>190</c:v>
                </c:pt>
                <c:pt idx="7">
                  <c:v>175</c:v>
                </c:pt>
                <c:pt idx="8">
                  <c:v>174</c:v>
                </c:pt>
                <c:pt idx="9">
                  <c:v>161</c:v>
                </c:pt>
                <c:pt idx="10">
                  <c:v>167</c:v>
                </c:pt>
                <c:pt idx="11">
                  <c:v>174</c:v>
                </c:pt>
              </c:numCache>
            </c:numRef>
          </c:val>
          <c:extLst xmlns:c16r2="http://schemas.microsoft.com/office/drawing/2015/06/chart">
            <c:ext xmlns:c16="http://schemas.microsoft.com/office/drawing/2014/chart" uri="{C3380CC4-5D6E-409C-BE32-E72D297353CC}">
              <c16:uniqueId val="{00000004-33E4-466E-A96D-7E89AE18E836}"/>
            </c:ext>
          </c:extLst>
        </c:ser>
        <c:ser>
          <c:idx val="2"/>
          <c:order val="1"/>
          <c:tx>
            <c:strRef>
              <c:f>Graf3!$B$5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E4-466E-A96D-7E89AE18E836}"/>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E4-466E-A96D-7E89AE18E836}"/>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3E4-466E-A96D-7E89AE18E836}"/>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E4-466E-A96D-7E89AE18E83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Graf3!$C$5:$N$5</c:f>
              <c:numCache>
                <c:formatCode>General</c:formatCode>
                <c:ptCount val="12"/>
                <c:pt idx="0">
                  <c:v>58</c:v>
                </c:pt>
                <c:pt idx="1">
                  <c:v>61</c:v>
                </c:pt>
                <c:pt idx="2">
                  <c:v>57</c:v>
                </c:pt>
                <c:pt idx="3">
                  <c:v>58</c:v>
                </c:pt>
                <c:pt idx="4">
                  <c:v>61</c:v>
                </c:pt>
                <c:pt idx="5">
                  <c:v>64</c:v>
                </c:pt>
                <c:pt idx="6">
                  <c:v>71</c:v>
                </c:pt>
                <c:pt idx="7">
                  <c:v>81</c:v>
                </c:pt>
                <c:pt idx="8">
                  <c:v>95</c:v>
                </c:pt>
                <c:pt idx="9">
                  <c:v>93</c:v>
                </c:pt>
                <c:pt idx="10">
                  <c:v>96</c:v>
                </c:pt>
                <c:pt idx="11">
                  <c:v>92</c:v>
                </c:pt>
              </c:numCache>
            </c:numRef>
          </c:val>
          <c:extLst xmlns:c16r2="http://schemas.microsoft.com/office/drawing/2015/06/chart">
            <c:ext xmlns:c16="http://schemas.microsoft.com/office/drawing/2014/chart" uri="{C3380CC4-5D6E-409C-BE32-E72D297353CC}">
              <c16:uniqueId val="{00000009-33E4-466E-A96D-7E89AE18E836}"/>
            </c:ext>
          </c:extLst>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E4-466E-A96D-7E89AE18E836}"/>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3E4-466E-A96D-7E89AE18E836}"/>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3E4-466E-A96D-7E89AE18E836}"/>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3E4-466E-A96D-7E89AE18E83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Graf3!$C$6:$N$6</c:f>
              <c:numCache>
                <c:formatCode>General</c:formatCode>
                <c:ptCount val="12"/>
                <c:pt idx="0">
                  <c:v>543</c:v>
                </c:pt>
                <c:pt idx="1">
                  <c:v>567</c:v>
                </c:pt>
                <c:pt idx="2">
                  <c:v>565</c:v>
                </c:pt>
                <c:pt idx="3">
                  <c:v>581</c:v>
                </c:pt>
                <c:pt idx="4">
                  <c:v>585</c:v>
                </c:pt>
                <c:pt idx="5">
                  <c:v>589</c:v>
                </c:pt>
                <c:pt idx="6">
                  <c:v>586</c:v>
                </c:pt>
                <c:pt idx="7">
                  <c:v>599</c:v>
                </c:pt>
                <c:pt idx="8">
                  <c:v>610</c:v>
                </c:pt>
                <c:pt idx="9">
                  <c:v>625</c:v>
                </c:pt>
                <c:pt idx="10">
                  <c:v>651</c:v>
                </c:pt>
                <c:pt idx="11">
                  <c:v>629</c:v>
                </c:pt>
              </c:numCache>
            </c:numRef>
          </c:val>
          <c:extLst xmlns:c16r2="http://schemas.microsoft.com/office/drawing/2015/06/chart">
            <c:ext xmlns:c16="http://schemas.microsoft.com/office/drawing/2014/chart" uri="{C3380CC4-5D6E-409C-BE32-E72D297353CC}">
              <c16:uniqueId val="{0000000E-33E4-466E-A96D-7E89AE18E836}"/>
            </c:ext>
          </c:extLst>
        </c:ser>
        <c:dLbls>
          <c:showLegendKey val="0"/>
          <c:showVal val="0"/>
          <c:showCatName val="0"/>
          <c:showSerName val="0"/>
          <c:showPercent val="0"/>
          <c:showBubbleSize val="0"/>
        </c:dLbls>
        <c:gapWidth val="100"/>
        <c:axId val="115338240"/>
        <c:axId val="115336704"/>
      </c:barChart>
      <c:valAx>
        <c:axId val="115336704"/>
        <c:scaling>
          <c:orientation val="minMax"/>
        </c:scaling>
        <c:delete val="0"/>
        <c:axPos val="l"/>
        <c:majorGridlines/>
        <c:numFmt formatCode="General" sourceLinked="1"/>
        <c:majorTickMark val="out"/>
        <c:minorTickMark val="none"/>
        <c:tickLblPos val="nextTo"/>
        <c:crossAx val="115338240"/>
        <c:crosses val="autoZero"/>
        <c:crossBetween val="between"/>
      </c:valAx>
      <c:catAx>
        <c:axId val="115338240"/>
        <c:scaling>
          <c:orientation val="minMax"/>
        </c:scaling>
        <c:delete val="0"/>
        <c:axPos val="b"/>
        <c:numFmt formatCode="General" sourceLinked="1"/>
        <c:majorTickMark val="out"/>
        <c:minorTickMark val="none"/>
        <c:tickLblPos val="nextTo"/>
        <c:crossAx val="115336704"/>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2022 </a:t>
            </a:r>
          </a:p>
          <a:p>
            <a:pPr>
              <a:defRPr/>
            </a:pPr>
            <a:r>
              <a:rPr lang="en-US" sz="1300"/>
              <a:t>-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Graf3!$P$4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DC-4B0B-8E5F-0A5C24A7D817}"/>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DC-4B0B-8E5F-0A5C24A7D817}"/>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DC-4B0B-8E5F-0A5C24A7D817}"/>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DC-4B0B-8E5F-0A5C24A7D8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Graf3!$Q$4:$AB$4</c:f>
              <c:numCache>
                <c:formatCode>General</c:formatCode>
                <c:ptCount val="12"/>
                <c:pt idx="0">
                  <c:v>203</c:v>
                </c:pt>
                <c:pt idx="1">
                  <c:v>168</c:v>
                </c:pt>
                <c:pt idx="2">
                  <c:v>159</c:v>
                </c:pt>
                <c:pt idx="3">
                  <c:v>164</c:v>
                </c:pt>
                <c:pt idx="4">
                  <c:v>163</c:v>
                </c:pt>
                <c:pt idx="5">
                  <c:v>160</c:v>
                </c:pt>
                <c:pt idx="6">
                  <c:v>153</c:v>
                </c:pt>
                <c:pt idx="7">
                  <c:v>139</c:v>
                </c:pt>
                <c:pt idx="8">
                  <c:v>138</c:v>
                </c:pt>
                <c:pt idx="9">
                  <c:v>137</c:v>
                </c:pt>
                <c:pt idx="10">
                  <c:v>132</c:v>
                </c:pt>
                <c:pt idx="11">
                  <c:v>143</c:v>
                </c:pt>
              </c:numCache>
            </c:numRef>
          </c:val>
          <c:extLst xmlns:c16r2="http://schemas.microsoft.com/office/drawing/2015/06/chart">
            <c:ext xmlns:c16="http://schemas.microsoft.com/office/drawing/2014/chart" uri="{C3380CC4-5D6E-409C-BE32-E72D297353CC}">
              <c16:uniqueId val="{00000004-C1DC-4B0B-8E5F-0A5C24A7D817}"/>
            </c:ext>
          </c:extLst>
        </c:ser>
        <c:ser>
          <c:idx val="2"/>
          <c:order val="1"/>
          <c:tx>
            <c:strRef>
              <c:f>Graf3!$P$5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DC-4B0B-8E5F-0A5C24A7D817}"/>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1DC-4B0B-8E5F-0A5C24A7D817}"/>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DC-4B0B-8E5F-0A5C24A7D817}"/>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DC-4B0B-8E5F-0A5C24A7D8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Graf3!$Q$5:$AB$5</c:f>
              <c:numCache>
                <c:formatCode>General</c:formatCode>
                <c:ptCount val="12"/>
                <c:pt idx="0">
                  <c:v>50</c:v>
                </c:pt>
                <c:pt idx="1">
                  <c:v>50</c:v>
                </c:pt>
                <c:pt idx="2">
                  <c:v>47</c:v>
                </c:pt>
                <c:pt idx="3">
                  <c:v>43</c:v>
                </c:pt>
                <c:pt idx="4">
                  <c:v>46</c:v>
                </c:pt>
                <c:pt idx="5">
                  <c:v>51</c:v>
                </c:pt>
                <c:pt idx="6">
                  <c:v>59</c:v>
                </c:pt>
                <c:pt idx="7">
                  <c:v>68</c:v>
                </c:pt>
                <c:pt idx="8">
                  <c:v>80</c:v>
                </c:pt>
                <c:pt idx="9">
                  <c:v>81</c:v>
                </c:pt>
                <c:pt idx="10">
                  <c:v>82</c:v>
                </c:pt>
                <c:pt idx="11">
                  <c:v>78</c:v>
                </c:pt>
              </c:numCache>
            </c:numRef>
          </c:val>
          <c:extLst xmlns:c16r2="http://schemas.microsoft.com/office/drawing/2015/06/chart">
            <c:ext xmlns:c16="http://schemas.microsoft.com/office/drawing/2014/chart" uri="{C3380CC4-5D6E-409C-BE32-E72D297353CC}">
              <c16:uniqueId val="{00000009-C1DC-4B0B-8E5F-0A5C24A7D817}"/>
            </c:ext>
          </c:extLst>
        </c:ser>
        <c:ser>
          <c:idx val="1"/>
          <c:order val="2"/>
          <c:tx>
            <c:strRef>
              <c:f>Graf3!$P$6</c:f>
              <c:strCache>
                <c:ptCount val="1"/>
                <c:pt idx="0">
                  <c:v>magisterské vč. doktorandského</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1DC-4B0B-8E5F-0A5C24A7D817}"/>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1DC-4B0B-8E5F-0A5C24A7D817}"/>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1DC-4B0B-8E5F-0A5C24A7D817}"/>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1DC-4B0B-8E5F-0A5C24A7D8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Graf3!$Q$6:$AB$6</c:f>
              <c:numCache>
                <c:formatCode>General</c:formatCode>
                <c:ptCount val="12"/>
                <c:pt idx="0">
                  <c:v>409</c:v>
                </c:pt>
                <c:pt idx="1">
                  <c:v>402</c:v>
                </c:pt>
                <c:pt idx="2">
                  <c:v>405</c:v>
                </c:pt>
                <c:pt idx="3">
                  <c:v>421</c:v>
                </c:pt>
                <c:pt idx="4">
                  <c:v>429</c:v>
                </c:pt>
                <c:pt idx="5">
                  <c:v>430</c:v>
                </c:pt>
                <c:pt idx="6">
                  <c:v>429</c:v>
                </c:pt>
                <c:pt idx="7">
                  <c:v>442</c:v>
                </c:pt>
                <c:pt idx="8">
                  <c:v>447</c:v>
                </c:pt>
                <c:pt idx="9">
                  <c:v>454</c:v>
                </c:pt>
                <c:pt idx="10">
                  <c:v>481</c:v>
                </c:pt>
                <c:pt idx="11">
                  <c:v>458</c:v>
                </c:pt>
              </c:numCache>
            </c:numRef>
          </c:val>
          <c:extLst xmlns:c16r2="http://schemas.microsoft.com/office/drawing/2015/06/chart">
            <c:ext xmlns:c16="http://schemas.microsoft.com/office/drawing/2014/chart" uri="{C3380CC4-5D6E-409C-BE32-E72D297353CC}">
              <c16:uniqueId val="{0000000E-C1DC-4B0B-8E5F-0A5C24A7D817}"/>
            </c:ext>
          </c:extLst>
        </c:ser>
        <c:dLbls>
          <c:showLegendKey val="0"/>
          <c:showVal val="0"/>
          <c:showCatName val="0"/>
          <c:showSerName val="0"/>
          <c:showPercent val="0"/>
          <c:showBubbleSize val="0"/>
        </c:dLbls>
        <c:gapWidth val="100"/>
        <c:axId val="115426816"/>
        <c:axId val="115425280"/>
      </c:barChart>
      <c:valAx>
        <c:axId val="115425280"/>
        <c:scaling>
          <c:orientation val="minMax"/>
        </c:scaling>
        <c:delete val="0"/>
        <c:axPos val="l"/>
        <c:majorGridlines/>
        <c:numFmt formatCode="General" sourceLinked="1"/>
        <c:majorTickMark val="out"/>
        <c:minorTickMark val="none"/>
        <c:tickLblPos val="nextTo"/>
        <c:crossAx val="115426816"/>
        <c:crosses val="autoZero"/>
        <c:crossBetween val="between"/>
      </c:valAx>
      <c:catAx>
        <c:axId val="115426816"/>
        <c:scaling>
          <c:orientation val="minMax"/>
        </c:scaling>
        <c:delete val="0"/>
        <c:axPos val="b"/>
        <c:numFmt formatCode="General" sourceLinked="1"/>
        <c:majorTickMark val="out"/>
        <c:minorTickMark val="none"/>
        <c:tickLblPos val="nextTo"/>
        <c:crossAx val="115425280"/>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2022 </a:t>
            </a:r>
          </a:p>
          <a:p>
            <a:pPr>
              <a:defRPr/>
            </a:pPr>
            <a:r>
              <a:rPr lang="en-US"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Graf3!$AD$4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0F-429D-B85B-13BC50AA286F}"/>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60F-429D-B85B-13BC50AA286F}"/>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0F-429D-B85B-13BC50AA286F}"/>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0F-429D-B85B-13BC50AA286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Graf3!$AE$4:$AP$4</c:f>
              <c:numCache>
                <c:formatCode>General</c:formatCode>
                <c:ptCount val="12"/>
                <c:pt idx="0">
                  <c:v>29</c:v>
                </c:pt>
                <c:pt idx="1">
                  <c:v>61</c:v>
                </c:pt>
                <c:pt idx="2">
                  <c:v>62</c:v>
                </c:pt>
                <c:pt idx="3">
                  <c:v>40</c:v>
                </c:pt>
                <c:pt idx="4">
                  <c:v>35</c:v>
                </c:pt>
                <c:pt idx="5">
                  <c:v>33</c:v>
                </c:pt>
                <c:pt idx="6">
                  <c:v>33</c:v>
                </c:pt>
                <c:pt idx="7">
                  <c:v>32</c:v>
                </c:pt>
                <c:pt idx="8">
                  <c:v>33</c:v>
                </c:pt>
                <c:pt idx="9">
                  <c:v>21</c:v>
                </c:pt>
                <c:pt idx="10">
                  <c:v>31</c:v>
                </c:pt>
                <c:pt idx="11">
                  <c:v>28</c:v>
                </c:pt>
              </c:numCache>
            </c:numRef>
          </c:val>
          <c:extLst xmlns:c16r2="http://schemas.microsoft.com/office/drawing/2015/06/chart">
            <c:ext xmlns:c16="http://schemas.microsoft.com/office/drawing/2014/chart" uri="{C3380CC4-5D6E-409C-BE32-E72D297353CC}">
              <c16:uniqueId val="{00000004-860F-429D-B85B-13BC50AA286F}"/>
            </c:ext>
          </c:extLst>
        </c:ser>
        <c:ser>
          <c:idx val="2"/>
          <c:order val="1"/>
          <c:tx>
            <c:strRef>
              <c:f>Graf3!$AD$5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60F-429D-B85B-13BC50AA286F}"/>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60F-429D-B85B-13BC50AA286F}"/>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0F-429D-B85B-13BC50AA286F}"/>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60F-429D-B85B-13BC50AA286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Graf3!$AE$5:$AP$5</c:f>
              <c:numCache>
                <c:formatCode>General</c:formatCode>
                <c:ptCount val="12"/>
                <c:pt idx="0">
                  <c:v>4</c:v>
                </c:pt>
                <c:pt idx="1">
                  <c:v>7</c:v>
                </c:pt>
                <c:pt idx="2">
                  <c:v>6</c:v>
                </c:pt>
                <c:pt idx="3">
                  <c:v>10</c:v>
                </c:pt>
                <c:pt idx="4">
                  <c:v>10</c:v>
                </c:pt>
                <c:pt idx="5">
                  <c:v>8</c:v>
                </c:pt>
                <c:pt idx="6">
                  <c:v>6</c:v>
                </c:pt>
                <c:pt idx="7">
                  <c:v>6</c:v>
                </c:pt>
                <c:pt idx="8">
                  <c:v>7</c:v>
                </c:pt>
                <c:pt idx="9">
                  <c:v>6</c:v>
                </c:pt>
                <c:pt idx="10">
                  <c:v>7</c:v>
                </c:pt>
                <c:pt idx="11">
                  <c:v>9</c:v>
                </c:pt>
              </c:numCache>
            </c:numRef>
          </c:val>
          <c:extLst xmlns:c16r2="http://schemas.microsoft.com/office/drawing/2015/06/chart">
            <c:ext xmlns:c16="http://schemas.microsoft.com/office/drawing/2014/chart" uri="{C3380CC4-5D6E-409C-BE32-E72D297353CC}">
              <c16:uniqueId val="{00000009-860F-429D-B85B-13BC50AA286F}"/>
            </c:ext>
          </c:extLst>
        </c:ser>
        <c:ser>
          <c:idx val="1"/>
          <c:order val="2"/>
          <c:tx>
            <c:strRef>
              <c:f>Graf3!$AD$6</c:f>
              <c:strCache>
                <c:ptCount val="1"/>
                <c:pt idx="0">
                  <c:v>magisterské vč. doktorandského</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60F-429D-B85B-13BC50AA286F}"/>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60F-429D-B85B-13BC50AA286F}"/>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60F-429D-B85B-13BC50AA286F}"/>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60F-429D-B85B-13BC50AA286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Graf3!$AE$6:$AP$6</c:f>
              <c:numCache>
                <c:formatCode>General</c:formatCode>
                <c:ptCount val="12"/>
                <c:pt idx="0">
                  <c:v>54</c:v>
                </c:pt>
                <c:pt idx="1">
                  <c:v>84</c:v>
                </c:pt>
                <c:pt idx="2">
                  <c:v>88</c:v>
                </c:pt>
                <c:pt idx="3">
                  <c:v>76</c:v>
                </c:pt>
                <c:pt idx="4">
                  <c:v>73</c:v>
                </c:pt>
                <c:pt idx="5">
                  <c:v>75</c:v>
                </c:pt>
                <c:pt idx="6">
                  <c:v>74</c:v>
                </c:pt>
                <c:pt idx="7">
                  <c:v>75</c:v>
                </c:pt>
                <c:pt idx="8">
                  <c:v>80</c:v>
                </c:pt>
                <c:pt idx="9">
                  <c:v>87</c:v>
                </c:pt>
                <c:pt idx="10">
                  <c:v>86</c:v>
                </c:pt>
                <c:pt idx="11">
                  <c:v>87</c:v>
                </c:pt>
              </c:numCache>
            </c:numRef>
          </c:val>
          <c:extLst xmlns:c16r2="http://schemas.microsoft.com/office/drawing/2015/06/chart">
            <c:ext xmlns:c16="http://schemas.microsoft.com/office/drawing/2014/chart" uri="{C3380CC4-5D6E-409C-BE32-E72D297353CC}">
              <c16:uniqueId val="{0000000E-860F-429D-B85B-13BC50AA286F}"/>
            </c:ext>
          </c:extLst>
        </c:ser>
        <c:dLbls>
          <c:showLegendKey val="0"/>
          <c:showVal val="0"/>
          <c:showCatName val="0"/>
          <c:showSerName val="0"/>
          <c:showPercent val="0"/>
          <c:showBubbleSize val="0"/>
        </c:dLbls>
        <c:gapWidth val="100"/>
        <c:axId val="115515392"/>
        <c:axId val="115484928"/>
      </c:barChart>
      <c:valAx>
        <c:axId val="115484928"/>
        <c:scaling>
          <c:orientation val="minMax"/>
        </c:scaling>
        <c:delete val="0"/>
        <c:axPos val="l"/>
        <c:majorGridlines/>
        <c:numFmt formatCode="General" sourceLinked="1"/>
        <c:majorTickMark val="out"/>
        <c:minorTickMark val="none"/>
        <c:tickLblPos val="nextTo"/>
        <c:crossAx val="115515392"/>
        <c:crosses val="autoZero"/>
        <c:crossBetween val="between"/>
      </c:valAx>
      <c:catAx>
        <c:axId val="115515392"/>
        <c:scaling>
          <c:orientation val="minMax"/>
        </c:scaling>
        <c:delete val="0"/>
        <c:axPos val="b"/>
        <c:numFmt formatCode="General" sourceLinked="1"/>
        <c:majorTickMark val="out"/>
        <c:minorTickMark val="none"/>
        <c:tickLblPos val="nextTo"/>
        <c:crossAx val="115484928"/>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2022 </a:t>
            </a:r>
          </a:p>
          <a:p>
            <a:pPr>
              <a:defRPr/>
            </a:pPr>
            <a:r>
              <a:rPr lang="en-US" sz="1300"/>
              <a:t>-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Graf3!$AR$4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2AE-48D0-A4C0-C91EC3C49B73}"/>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AE-48D0-A4C0-C91EC3C49B73}"/>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AE-48D0-A4C0-C91EC3C49B73}"/>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AE-48D0-A4C0-C91EC3C49B7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Graf3!$AS$4:$BD$4</c:f>
              <c:numCache>
                <c:formatCode>General</c:formatCode>
                <c:ptCount val="12"/>
                <c:pt idx="0">
                  <c:v>9</c:v>
                </c:pt>
                <c:pt idx="1">
                  <c:v>8</c:v>
                </c:pt>
                <c:pt idx="2">
                  <c:v>7</c:v>
                </c:pt>
                <c:pt idx="3">
                  <c:v>7</c:v>
                </c:pt>
                <c:pt idx="4">
                  <c:v>4</c:v>
                </c:pt>
                <c:pt idx="5">
                  <c:v>5</c:v>
                </c:pt>
                <c:pt idx="6">
                  <c:v>4</c:v>
                </c:pt>
                <c:pt idx="7">
                  <c:v>4</c:v>
                </c:pt>
                <c:pt idx="8">
                  <c:v>3</c:v>
                </c:pt>
                <c:pt idx="9">
                  <c:v>3</c:v>
                </c:pt>
                <c:pt idx="10">
                  <c:v>4</c:v>
                </c:pt>
                <c:pt idx="11">
                  <c:v>3</c:v>
                </c:pt>
              </c:numCache>
            </c:numRef>
          </c:val>
          <c:extLst xmlns:c16r2="http://schemas.microsoft.com/office/drawing/2015/06/chart">
            <c:ext xmlns:c16="http://schemas.microsoft.com/office/drawing/2014/chart" uri="{C3380CC4-5D6E-409C-BE32-E72D297353CC}">
              <c16:uniqueId val="{00000004-72AE-48D0-A4C0-C91EC3C49B73}"/>
            </c:ext>
          </c:extLst>
        </c:ser>
        <c:ser>
          <c:idx val="2"/>
          <c:order val="1"/>
          <c:tx>
            <c:strRef>
              <c:f>Graf3!$AR$5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AE-48D0-A4C0-C91EC3C49B73}"/>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AE-48D0-A4C0-C91EC3C49B73}"/>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AE-48D0-A4C0-C91EC3C49B73}"/>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AE-48D0-A4C0-C91EC3C49B7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Graf3!$AS$5:$BD$5</c:f>
              <c:numCache>
                <c:formatCode>General</c:formatCode>
                <c:ptCount val="12"/>
                <c:pt idx="0">
                  <c:v>4</c:v>
                </c:pt>
                <c:pt idx="1">
                  <c:v>4</c:v>
                </c:pt>
                <c:pt idx="2">
                  <c:v>4</c:v>
                </c:pt>
                <c:pt idx="3">
                  <c:v>5</c:v>
                </c:pt>
                <c:pt idx="4">
                  <c:v>5</c:v>
                </c:pt>
                <c:pt idx="5">
                  <c:v>5</c:v>
                </c:pt>
                <c:pt idx="6">
                  <c:v>6</c:v>
                </c:pt>
                <c:pt idx="7">
                  <c:v>7</c:v>
                </c:pt>
                <c:pt idx="8">
                  <c:v>8</c:v>
                </c:pt>
                <c:pt idx="9">
                  <c:v>6</c:v>
                </c:pt>
                <c:pt idx="10">
                  <c:v>7</c:v>
                </c:pt>
                <c:pt idx="11">
                  <c:v>5</c:v>
                </c:pt>
              </c:numCache>
            </c:numRef>
          </c:val>
          <c:extLst xmlns:c16r2="http://schemas.microsoft.com/office/drawing/2015/06/chart">
            <c:ext xmlns:c16="http://schemas.microsoft.com/office/drawing/2014/chart" uri="{C3380CC4-5D6E-409C-BE32-E72D297353CC}">
              <c16:uniqueId val="{00000009-72AE-48D0-A4C0-C91EC3C49B73}"/>
            </c:ext>
          </c:extLst>
        </c:ser>
        <c:ser>
          <c:idx val="1"/>
          <c:order val="2"/>
          <c:tx>
            <c:strRef>
              <c:f>Graf3!$AR$6</c:f>
              <c:strCache>
                <c:ptCount val="1"/>
                <c:pt idx="0">
                  <c:v>magisterské vč. doktorandského</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AE-48D0-A4C0-C91EC3C49B73}"/>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AE-48D0-A4C0-C91EC3C49B73}"/>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AE-48D0-A4C0-C91EC3C49B73}"/>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AE-48D0-A4C0-C91EC3C49B7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Graf3!$AS$3:$BD$3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Graf3!$AS$6:$BD$6</c:f>
              <c:numCache>
                <c:formatCode>General</c:formatCode>
                <c:ptCount val="12"/>
                <c:pt idx="0">
                  <c:v>80</c:v>
                </c:pt>
                <c:pt idx="1">
                  <c:v>81</c:v>
                </c:pt>
                <c:pt idx="2">
                  <c:v>72</c:v>
                </c:pt>
                <c:pt idx="3">
                  <c:v>84</c:v>
                </c:pt>
                <c:pt idx="4">
                  <c:v>83</c:v>
                </c:pt>
                <c:pt idx="5">
                  <c:v>84</c:v>
                </c:pt>
                <c:pt idx="6">
                  <c:v>83</c:v>
                </c:pt>
                <c:pt idx="7">
                  <c:v>82</c:v>
                </c:pt>
                <c:pt idx="8">
                  <c:v>83</c:v>
                </c:pt>
                <c:pt idx="9">
                  <c:v>84</c:v>
                </c:pt>
                <c:pt idx="10">
                  <c:v>84</c:v>
                </c:pt>
                <c:pt idx="11">
                  <c:v>84</c:v>
                </c:pt>
              </c:numCache>
            </c:numRef>
          </c:val>
          <c:extLst xmlns:c16r2="http://schemas.microsoft.com/office/drawing/2015/06/chart">
            <c:ext xmlns:c16="http://schemas.microsoft.com/office/drawing/2014/chart" uri="{C3380CC4-5D6E-409C-BE32-E72D297353CC}">
              <c16:uniqueId val="{0000000E-72AE-48D0-A4C0-C91EC3C49B73}"/>
            </c:ext>
          </c:extLst>
        </c:ser>
        <c:dLbls>
          <c:showLegendKey val="0"/>
          <c:showVal val="0"/>
          <c:showCatName val="0"/>
          <c:showSerName val="0"/>
          <c:showPercent val="0"/>
          <c:showBubbleSize val="0"/>
        </c:dLbls>
        <c:gapWidth val="100"/>
        <c:axId val="115644672"/>
        <c:axId val="115643136"/>
      </c:barChart>
      <c:valAx>
        <c:axId val="115643136"/>
        <c:scaling>
          <c:orientation val="minMax"/>
        </c:scaling>
        <c:delete val="0"/>
        <c:axPos val="l"/>
        <c:majorGridlines/>
        <c:numFmt formatCode="General" sourceLinked="1"/>
        <c:majorTickMark val="out"/>
        <c:minorTickMark val="none"/>
        <c:tickLblPos val="nextTo"/>
        <c:crossAx val="115644672"/>
        <c:crosses val="autoZero"/>
        <c:crossBetween val="between"/>
      </c:valAx>
      <c:catAx>
        <c:axId val="115644672"/>
        <c:scaling>
          <c:orientation val="minMax"/>
        </c:scaling>
        <c:delete val="0"/>
        <c:axPos val="b"/>
        <c:numFmt formatCode="General" sourceLinked="1"/>
        <c:majorTickMark val="out"/>
        <c:minorTickMark val="none"/>
        <c:tickLblPos val="nextTo"/>
        <c:crossAx val="115643136"/>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Graf3!$R$3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6D2-4479-96B9-08A61D09C51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6D2-4479-96B9-08A61D09C51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6D2-4479-96B9-08A61D09C51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168</c:v>
                </c:pt>
                <c:pt idx="1">
                  <c:v>50</c:v>
                </c:pt>
                <c:pt idx="2">
                  <c:v>402</c:v>
                </c:pt>
              </c:numCache>
            </c:numRef>
          </c:val>
          <c:extLst xmlns:c16r2="http://schemas.microsoft.com/office/drawing/2015/06/chart">
            <c:ext xmlns:c16="http://schemas.microsoft.com/office/drawing/2014/chart" uri="{C3380CC4-5D6E-409C-BE32-E72D297353CC}">
              <c16:uniqueId val="{00000006-F6D2-4479-96B9-08A61D09C5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Graf3!$AF$3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455-46DE-90BD-71209B43C1A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455-46DE-90BD-71209B43C1A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455-46DE-90BD-71209B43C1A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61</c:v>
                </c:pt>
                <c:pt idx="1">
                  <c:v>7</c:v>
                </c:pt>
                <c:pt idx="2">
                  <c:v>84</c:v>
                </c:pt>
              </c:numCache>
            </c:numRef>
          </c:val>
          <c:extLst xmlns:c16r2="http://schemas.microsoft.com/office/drawing/2015/06/chart">
            <c:ext xmlns:c16="http://schemas.microsoft.com/office/drawing/2014/chart" uri="{C3380CC4-5D6E-409C-BE32-E72D297353CC}">
              <c16:uniqueId val="{00000006-1455-46DE-90BD-71209B43C1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Graf3!$AT$3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935-4926-9FA7-F12E8119925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935-4926-9FA7-F12E8119925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935-4926-9FA7-F12E8119925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Graf3!$AT$4:$AT$6</c:f>
              <c:numCache>
                <c:formatCode>General</c:formatCode>
                <c:ptCount val="3"/>
                <c:pt idx="0">
                  <c:v>8</c:v>
                </c:pt>
                <c:pt idx="1">
                  <c:v>4</c:v>
                </c:pt>
                <c:pt idx="2">
                  <c:v>81</c:v>
                </c:pt>
              </c:numCache>
            </c:numRef>
          </c:val>
          <c:extLst xmlns:c16r2="http://schemas.microsoft.com/office/drawing/2015/06/chart">
            <c:ext xmlns:c16="http://schemas.microsoft.com/office/drawing/2014/chart" uri="{C3380CC4-5D6E-409C-BE32-E72D297353CC}">
              <c16:uniqueId val="{00000006-6935-4926-9FA7-F12E811992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Graf3!$D$3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B44-47EB-B047-63BD1F339BB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B44-47EB-B047-63BD1F339BB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B44-47EB-B047-63BD1F339BB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extLst xmlns:c16r2="http://schemas.microsoft.com/office/drawing/2015/06/chart">
            <c:ext xmlns:c16="http://schemas.microsoft.com/office/drawing/2014/chart" uri="{C3380CC4-5D6E-409C-BE32-E72D297353CC}">
              <c16:uniqueId val="{00000006-BB44-47EB-B047-63BD1F339B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Graf3!$S$3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F9B-4142-A462-6412C2392C8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F9B-4142-A462-6412C2392C8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F9B-4142-A462-6412C2392C8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159</c:v>
                </c:pt>
                <c:pt idx="1">
                  <c:v>47</c:v>
                </c:pt>
                <c:pt idx="2">
                  <c:v>405</c:v>
                </c:pt>
              </c:numCache>
            </c:numRef>
          </c:val>
          <c:extLst xmlns:c16r2="http://schemas.microsoft.com/office/drawing/2015/06/chart">
            <c:ext xmlns:c16="http://schemas.microsoft.com/office/drawing/2014/chart" uri="{C3380CC4-5D6E-409C-BE32-E72D297353CC}">
              <c16:uniqueId val="{00000006-FF9B-4142-A462-6412C2392C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99B-4081-A7F6-872422486C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Graf1AC!$Z$4:$Z$7</c:f>
              <c:numCache>
                <c:formatCode>General</c:formatCode>
                <c:ptCount val="4"/>
                <c:pt idx="0">
                  <c:v>308270</c:v>
                </c:pt>
                <c:pt idx="1">
                  <c:v>100768</c:v>
                </c:pt>
                <c:pt idx="2">
                  <c:v>2453395</c:v>
                </c:pt>
                <c:pt idx="3">
                  <c:v>2862433</c:v>
                </c:pt>
              </c:numCache>
            </c:numRef>
          </c:val>
          <c:extLst xmlns:c16r2="http://schemas.microsoft.com/office/drawing/2015/06/chart">
            <c:ext xmlns:c16="http://schemas.microsoft.com/office/drawing/2014/chart" uri="{C3380CC4-5D6E-409C-BE32-E72D297353CC}">
              <c16:uniqueId val="{00000001-099B-4081-A7F6-872422486CBF}"/>
            </c:ext>
          </c:extLst>
        </c:ser>
        <c:ser>
          <c:idx val="2"/>
          <c:order val="1"/>
          <c:tx>
            <c:strRef>
              <c:f>Graf1AC!$Y$3</c:f>
              <c:strCache>
                <c:ptCount val="1"/>
                <c:pt idx="0">
                  <c:v>3 až 9</c:v>
                </c:pt>
              </c:strCache>
            </c:strRef>
          </c:tx>
          <c:spPr>
            <a:solidFill>
              <a:srgbClr val="FFCC00"/>
            </a:solidFill>
          </c:spPr>
          <c:invertIfNegative val="0"/>
          <c:dLbls>
            <c:dLbl>
              <c:idx val="2"/>
              <c:layout>
                <c:manualLayout>
                  <c:x val="0"/>
                  <c:y val="1.98265153884467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9B-4081-A7F6-872422486C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Graf1AC!$Y$4:$Y$7</c:f>
              <c:numCache>
                <c:formatCode>General</c:formatCode>
                <c:ptCount val="4"/>
                <c:pt idx="0">
                  <c:v>7048050</c:v>
                </c:pt>
                <c:pt idx="1">
                  <c:v>650386</c:v>
                </c:pt>
                <c:pt idx="2">
                  <c:v>8063312</c:v>
                </c:pt>
                <c:pt idx="3">
                  <c:v>15761748</c:v>
                </c:pt>
              </c:numCache>
            </c:numRef>
          </c:val>
          <c:extLst xmlns:c16r2="http://schemas.microsoft.com/office/drawing/2015/06/chart">
            <c:ext xmlns:c16="http://schemas.microsoft.com/office/drawing/2014/chart" uri="{C3380CC4-5D6E-409C-BE32-E72D297353CC}">
              <c16:uniqueId val="{00000003-099B-4081-A7F6-872422486CBF}"/>
            </c:ext>
          </c:extLst>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9B-4081-A7F6-872422486CBF}"/>
                </c:ext>
              </c:extLst>
            </c:dLbl>
            <c:dLbl>
              <c:idx val="3"/>
              <c:layout>
                <c:manualLayout>
                  <c:x val="-2.156334231806031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99B-4081-A7F6-872422486C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Graf1AC!$X$4:$X$7</c:f>
              <c:numCache>
                <c:formatCode>General</c:formatCode>
                <c:ptCount val="4"/>
                <c:pt idx="0">
                  <c:v>1658167</c:v>
                </c:pt>
                <c:pt idx="1">
                  <c:v>498913</c:v>
                </c:pt>
                <c:pt idx="2">
                  <c:v>0</c:v>
                </c:pt>
                <c:pt idx="3">
                  <c:v>2157080</c:v>
                </c:pt>
              </c:numCache>
            </c:numRef>
          </c:val>
          <c:extLst xmlns:c16r2="http://schemas.microsoft.com/office/drawing/2015/06/chart">
            <c:ext xmlns:c16="http://schemas.microsoft.com/office/drawing/2014/chart" uri="{C3380CC4-5D6E-409C-BE32-E72D297353CC}">
              <c16:uniqueId val="{00000006-099B-4081-A7F6-872422486CBF}"/>
            </c:ext>
          </c:extLst>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7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99B-4081-A7F6-872422486C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Graf1AC!$W$4:$W$7</c:f>
              <c:numCache>
                <c:formatCode>General</c:formatCode>
                <c:ptCount val="4"/>
                <c:pt idx="0">
                  <c:v>226814</c:v>
                </c:pt>
                <c:pt idx="1">
                  <c:v>578097</c:v>
                </c:pt>
                <c:pt idx="2">
                  <c:v>0</c:v>
                </c:pt>
                <c:pt idx="3">
                  <c:v>804911</c:v>
                </c:pt>
              </c:numCache>
            </c:numRef>
          </c:val>
          <c:extLst xmlns:c16r2="http://schemas.microsoft.com/office/drawing/2015/06/chart">
            <c:ext xmlns:c16="http://schemas.microsoft.com/office/drawing/2014/chart" uri="{C3380CC4-5D6E-409C-BE32-E72D297353CC}">
              <c16:uniqueId val="{00000008-099B-4081-A7F6-872422486CBF}"/>
            </c:ext>
          </c:extLst>
        </c:ser>
        <c:dLbls>
          <c:showLegendKey val="0"/>
          <c:showVal val="0"/>
          <c:showCatName val="0"/>
          <c:showSerName val="0"/>
          <c:showPercent val="0"/>
          <c:showBubbleSize val="0"/>
        </c:dLbls>
        <c:gapWidth val="100"/>
        <c:overlap val="100"/>
        <c:axId val="90895488"/>
        <c:axId val="90885504"/>
      </c:barChart>
      <c:valAx>
        <c:axId val="90885504"/>
        <c:scaling>
          <c:orientation val="minMax"/>
        </c:scaling>
        <c:delete val="0"/>
        <c:axPos val="l"/>
        <c:majorGridlines/>
        <c:numFmt formatCode="0%" sourceLinked="1"/>
        <c:majorTickMark val="out"/>
        <c:minorTickMark val="none"/>
        <c:tickLblPos val="nextTo"/>
        <c:crossAx val="90895488"/>
        <c:crosses val="autoZero"/>
        <c:crossBetween val="between"/>
      </c:valAx>
      <c:catAx>
        <c:axId val="90895488"/>
        <c:scaling>
          <c:orientation val="minMax"/>
        </c:scaling>
        <c:delete val="0"/>
        <c:axPos val="b"/>
        <c:numFmt formatCode="General" sourceLinked="1"/>
        <c:majorTickMark val="out"/>
        <c:minorTickMark val="none"/>
        <c:tickLblPos val="nextTo"/>
        <c:crossAx val="90885504"/>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Graf3!$AG$3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6D9-4ACA-A9D4-73503D9FEC7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6D9-4ACA-A9D4-73503D9FEC7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6D9-4ACA-A9D4-73503D9FEC7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62</c:v>
                </c:pt>
                <c:pt idx="1">
                  <c:v>6</c:v>
                </c:pt>
                <c:pt idx="2">
                  <c:v>88</c:v>
                </c:pt>
              </c:numCache>
            </c:numRef>
          </c:val>
          <c:extLst xmlns:c16r2="http://schemas.microsoft.com/office/drawing/2015/06/chart">
            <c:ext xmlns:c16="http://schemas.microsoft.com/office/drawing/2014/chart" uri="{C3380CC4-5D6E-409C-BE32-E72D297353CC}">
              <c16:uniqueId val="{00000006-B6D9-4ACA-A9D4-73503D9FEC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Graf3!$AU$3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AEC-4AA2-968E-9ACF468AE15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AEC-4AA2-968E-9ACF468AE15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AEC-4AA2-968E-9ACF468AE15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Graf3!$AU$4:$AU$6</c:f>
              <c:numCache>
                <c:formatCode>General</c:formatCode>
                <c:ptCount val="3"/>
                <c:pt idx="0">
                  <c:v>7</c:v>
                </c:pt>
                <c:pt idx="1">
                  <c:v>4</c:v>
                </c:pt>
                <c:pt idx="2">
                  <c:v>72</c:v>
                </c:pt>
              </c:numCache>
            </c:numRef>
          </c:val>
          <c:extLst xmlns:c16r2="http://schemas.microsoft.com/office/drawing/2015/06/chart">
            <c:ext xmlns:c16="http://schemas.microsoft.com/office/drawing/2014/chart" uri="{C3380CC4-5D6E-409C-BE32-E72D297353CC}">
              <c16:uniqueId val="{00000006-5AEC-4AA2-968E-9ACF468AE1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Graf3!$E$3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18F-4BAE-A0F0-8D162F39C24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18F-4BAE-A0F0-8D162F39C24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18F-4BAE-A0F0-8D162F39C24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extLst xmlns:c16r2="http://schemas.microsoft.com/office/drawing/2015/06/chart">
            <c:ext xmlns:c16="http://schemas.microsoft.com/office/drawing/2014/chart" uri="{C3380CC4-5D6E-409C-BE32-E72D297353CC}">
              <c16:uniqueId val="{00000006-618F-4BAE-A0F0-8D162F39C2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Graf3!$T$3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D2F-40A6-9EA3-D5922AF3168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D2F-40A6-9EA3-D5922AF3168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D2F-40A6-9EA3-D5922AF3168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164</c:v>
                </c:pt>
                <c:pt idx="1">
                  <c:v>43</c:v>
                </c:pt>
                <c:pt idx="2">
                  <c:v>421</c:v>
                </c:pt>
              </c:numCache>
            </c:numRef>
          </c:val>
          <c:extLst xmlns:c16r2="http://schemas.microsoft.com/office/drawing/2015/06/chart">
            <c:ext xmlns:c16="http://schemas.microsoft.com/office/drawing/2014/chart" uri="{C3380CC4-5D6E-409C-BE32-E72D297353CC}">
              <c16:uniqueId val="{00000006-DD2F-40A6-9EA3-D5922AF316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Graf3!$AH$3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AA8-4AB4-B217-66FC5A2E968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AA8-4AB4-B217-66FC5A2E968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AA8-4AB4-B217-66FC5A2E968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40</c:v>
                </c:pt>
                <c:pt idx="1">
                  <c:v>10</c:v>
                </c:pt>
                <c:pt idx="2">
                  <c:v>76</c:v>
                </c:pt>
              </c:numCache>
            </c:numRef>
          </c:val>
          <c:extLst xmlns:c16r2="http://schemas.microsoft.com/office/drawing/2015/06/chart">
            <c:ext xmlns:c16="http://schemas.microsoft.com/office/drawing/2014/chart" uri="{C3380CC4-5D6E-409C-BE32-E72D297353CC}">
              <c16:uniqueId val="{00000006-EAA8-4AB4-B217-66FC5A2E96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Graf3!$AV$3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510-4E76-BC0E-17EBDA7DDCF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510-4E76-BC0E-17EBDA7DDCF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510-4E76-BC0E-17EBDA7DDCF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7</c:v>
                </c:pt>
                <c:pt idx="1">
                  <c:v>5</c:v>
                </c:pt>
                <c:pt idx="2">
                  <c:v>84</c:v>
                </c:pt>
              </c:numCache>
            </c:numRef>
          </c:val>
          <c:extLst xmlns:c16r2="http://schemas.microsoft.com/office/drawing/2015/06/chart">
            <c:ext xmlns:c16="http://schemas.microsoft.com/office/drawing/2014/chart" uri="{C3380CC4-5D6E-409C-BE32-E72D297353CC}">
              <c16:uniqueId val="{00000006-D510-4E76-BC0E-17EBDA7DDC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Graf3!$F$3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496-4CEF-934D-1679F1D2632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496-4CEF-934D-1679F1D2632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496-4CEF-934D-1679F1D2632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extLst xmlns:c16r2="http://schemas.microsoft.com/office/drawing/2015/06/chart">
            <c:ext xmlns:c16="http://schemas.microsoft.com/office/drawing/2014/chart" uri="{C3380CC4-5D6E-409C-BE32-E72D297353CC}">
              <c16:uniqueId val="{00000006-D496-4CEF-934D-1679F1D263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Graf3!$U$3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1CA-4849-AA0B-4BE904B228E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1CA-4849-AA0B-4BE904B228E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1CA-4849-AA0B-4BE904B228E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163</c:v>
                </c:pt>
                <c:pt idx="1">
                  <c:v>46</c:v>
                </c:pt>
                <c:pt idx="2">
                  <c:v>429</c:v>
                </c:pt>
              </c:numCache>
            </c:numRef>
          </c:val>
          <c:extLst xmlns:c16r2="http://schemas.microsoft.com/office/drawing/2015/06/chart">
            <c:ext xmlns:c16="http://schemas.microsoft.com/office/drawing/2014/chart" uri="{C3380CC4-5D6E-409C-BE32-E72D297353CC}">
              <c16:uniqueId val="{00000006-41CA-4849-AA0B-4BE904B228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Graf3!$AI$3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D48-49E1-B481-4B31868EB0F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D48-49E1-B481-4B31868EB0F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D48-49E1-B481-4B31868EB0F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35</c:v>
                </c:pt>
                <c:pt idx="1">
                  <c:v>10</c:v>
                </c:pt>
                <c:pt idx="2">
                  <c:v>73</c:v>
                </c:pt>
              </c:numCache>
            </c:numRef>
          </c:val>
          <c:extLst xmlns:c16r2="http://schemas.microsoft.com/office/drawing/2015/06/chart">
            <c:ext xmlns:c16="http://schemas.microsoft.com/office/drawing/2014/chart" uri="{C3380CC4-5D6E-409C-BE32-E72D297353CC}">
              <c16:uniqueId val="{00000006-DD48-49E1-B481-4B31868EB0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Graf3!$AW$3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670-43A1-A997-0C330855CE2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670-43A1-A997-0C330855CE2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670-43A1-A997-0C330855CE2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4</c:v>
                </c:pt>
                <c:pt idx="1">
                  <c:v>5</c:v>
                </c:pt>
                <c:pt idx="2">
                  <c:v>83</c:v>
                </c:pt>
              </c:numCache>
            </c:numRef>
          </c:val>
          <c:extLst xmlns:c16r2="http://schemas.microsoft.com/office/drawing/2015/06/chart">
            <c:ext xmlns:c16="http://schemas.microsoft.com/office/drawing/2014/chart" uri="{C3380CC4-5D6E-409C-BE32-E72D297353CC}">
              <c16:uniqueId val="{00000006-D670-43A1-A997-0C330855CE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7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FD-46DE-A30A-7F7AFF02C6B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Graf1AC!$AJ$4:$AJ$7</c:f>
              <c:numCache>
                <c:formatCode>General</c:formatCode>
                <c:ptCount val="4"/>
                <c:pt idx="0">
                  <c:v>74</c:v>
                </c:pt>
                <c:pt idx="1">
                  <c:v>2</c:v>
                </c:pt>
                <c:pt idx="2">
                  <c:v>301</c:v>
                </c:pt>
                <c:pt idx="3">
                  <c:v>377</c:v>
                </c:pt>
              </c:numCache>
            </c:numRef>
          </c:val>
          <c:extLst xmlns:c16r2="http://schemas.microsoft.com/office/drawing/2015/06/chart">
            <c:ext xmlns:c16="http://schemas.microsoft.com/office/drawing/2014/chart" uri="{C3380CC4-5D6E-409C-BE32-E72D297353CC}">
              <c16:uniqueId val="{00000001-F0FD-46DE-A30A-7F7AFF02C6B2}"/>
            </c:ext>
          </c:extLst>
        </c:ser>
        <c:ser>
          <c:idx val="1"/>
          <c:order val="1"/>
          <c:tx>
            <c:strRef>
              <c:f>Graf1AC!$AI$3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FD-46DE-A30A-7F7AFF02C6B2}"/>
                </c:ext>
              </c:extLst>
            </c:dLbl>
            <c:dLbl>
              <c:idx val="3"/>
              <c:layout>
                <c:manualLayout>
                  <c:x val="-2.156334231806031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FD-46DE-A30A-7F7AFF02C6B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4454</c:v>
                </c:pt>
                <c:pt idx="1">
                  <c:v>29</c:v>
                </c:pt>
                <c:pt idx="2">
                  <c:v>5957</c:v>
                </c:pt>
                <c:pt idx="3">
                  <c:v>10440</c:v>
                </c:pt>
              </c:numCache>
            </c:numRef>
          </c:val>
          <c:extLst xmlns:c16r2="http://schemas.microsoft.com/office/drawing/2015/06/chart">
            <c:ext xmlns:c16="http://schemas.microsoft.com/office/drawing/2014/chart" uri="{C3380CC4-5D6E-409C-BE32-E72D297353CC}">
              <c16:uniqueId val="{00000004-F0FD-46DE-A30A-7F7AFF02C6B2}"/>
            </c:ext>
          </c:extLst>
        </c:ser>
        <c:ser>
          <c:idx val="2"/>
          <c:order val="2"/>
          <c:tx>
            <c:strRef>
              <c:f>Graf1AC!$AH$3</c:f>
              <c:strCache>
                <c:ptCount val="1"/>
                <c:pt idx="0">
                  <c:v>2</c:v>
                </c:pt>
              </c:strCache>
            </c:strRef>
          </c:tx>
          <c:spPr>
            <a:solidFill>
              <a:srgbClr val="FF9900"/>
            </a:solidFill>
          </c:spPr>
          <c:invertIfNegative val="0"/>
          <c:dLbls>
            <c:dLbl>
              <c:idx val="2"/>
              <c:layout>
                <c:manualLayout>
                  <c:x val="0"/>
                  <c:y val="1.98265153884467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FD-46DE-A30A-7F7AFF02C6B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1516</c:v>
                </c:pt>
                <c:pt idx="1">
                  <c:v>21</c:v>
                </c:pt>
                <c:pt idx="2">
                  <c:v>0</c:v>
                </c:pt>
                <c:pt idx="3">
                  <c:v>1537</c:v>
                </c:pt>
              </c:numCache>
            </c:numRef>
          </c:val>
          <c:extLst xmlns:c16r2="http://schemas.microsoft.com/office/drawing/2015/06/chart">
            <c:ext xmlns:c16="http://schemas.microsoft.com/office/drawing/2014/chart" uri="{C3380CC4-5D6E-409C-BE32-E72D297353CC}">
              <c16:uniqueId val="{00000006-F0FD-46DE-A30A-7F7AFF02C6B2}"/>
            </c:ext>
          </c:extLst>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FD-46DE-A30A-7F7AFF02C6B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Graf1AC!$AG$4:$AG$7</c:f>
              <c:numCache>
                <c:formatCode>General</c:formatCode>
                <c:ptCount val="4"/>
                <c:pt idx="0">
                  <c:v>213</c:v>
                </c:pt>
                <c:pt idx="1">
                  <c:v>44</c:v>
                </c:pt>
                <c:pt idx="2">
                  <c:v>0</c:v>
                </c:pt>
                <c:pt idx="3">
                  <c:v>257</c:v>
                </c:pt>
              </c:numCache>
            </c:numRef>
          </c:val>
          <c:extLst xmlns:c16r2="http://schemas.microsoft.com/office/drawing/2015/06/chart">
            <c:ext xmlns:c16="http://schemas.microsoft.com/office/drawing/2014/chart" uri="{C3380CC4-5D6E-409C-BE32-E72D297353CC}">
              <c16:uniqueId val="{00000008-F0FD-46DE-A30A-7F7AFF02C6B2}"/>
            </c:ext>
          </c:extLst>
        </c:ser>
        <c:dLbls>
          <c:showLegendKey val="0"/>
          <c:showVal val="0"/>
          <c:showCatName val="0"/>
          <c:showSerName val="0"/>
          <c:showPercent val="0"/>
          <c:showBubbleSize val="0"/>
        </c:dLbls>
        <c:gapWidth val="100"/>
        <c:overlap val="100"/>
        <c:axId val="96483968"/>
        <c:axId val="96482432"/>
      </c:barChart>
      <c:valAx>
        <c:axId val="96482432"/>
        <c:scaling>
          <c:orientation val="minMax"/>
        </c:scaling>
        <c:delete val="0"/>
        <c:axPos val="l"/>
        <c:majorGridlines/>
        <c:numFmt formatCode="0%" sourceLinked="1"/>
        <c:majorTickMark val="out"/>
        <c:minorTickMark val="none"/>
        <c:tickLblPos val="nextTo"/>
        <c:crossAx val="96483968"/>
        <c:crosses val="autoZero"/>
        <c:crossBetween val="between"/>
      </c:valAx>
      <c:catAx>
        <c:axId val="96483968"/>
        <c:scaling>
          <c:orientation val="minMax"/>
        </c:scaling>
        <c:delete val="0"/>
        <c:axPos val="b"/>
        <c:numFmt formatCode="General" sourceLinked="1"/>
        <c:majorTickMark val="out"/>
        <c:minorTickMark val="none"/>
        <c:tickLblPos val="nextTo"/>
        <c:crossAx val="96482432"/>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Graf3!$G$3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806-44FE-8F21-1438D9296D9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806-44FE-8F21-1438D9296D9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806-44FE-8F21-1438D9296D9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extLst xmlns:c16r2="http://schemas.microsoft.com/office/drawing/2015/06/chart">
            <c:ext xmlns:c16="http://schemas.microsoft.com/office/drawing/2014/chart" uri="{C3380CC4-5D6E-409C-BE32-E72D297353CC}">
              <c16:uniqueId val="{00000006-4806-44FE-8F21-1438D9296D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Graf3!$V$3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BF5-43D7-8C17-6A7B13E5C8C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BF5-43D7-8C17-6A7B13E5C8C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BF5-43D7-8C17-6A7B13E5C8C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160</c:v>
                </c:pt>
                <c:pt idx="1">
                  <c:v>51</c:v>
                </c:pt>
                <c:pt idx="2">
                  <c:v>430</c:v>
                </c:pt>
              </c:numCache>
            </c:numRef>
          </c:val>
          <c:extLst xmlns:c16r2="http://schemas.microsoft.com/office/drawing/2015/06/chart">
            <c:ext xmlns:c16="http://schemas.microsoft.com/office/drawing/2014/chart" uri="{C3380CC4-5D6E-409C-BE32-E72D297353CC}">
              <c16:uniqueId val="{00000006-4BF5-43D7-8C17-6A7B13E5C8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Graf3!$AJ$3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4FC-4E72-A516-6167AD0A47D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4FC-4E72-A516-6167AD0A47D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4FC-4E72-A516-6167AD0A47D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33</c:v>
                </c:pt>
                <c:pt idx="1">
                  <c:v>8</c:v>
                </c:pt>
                <c:pt idx="2">
                  <c:v>75</c:v>
                </c:pt>
              </c:numCache>
            </c:numRef>
          </c:val>
          <c:extLst xmlns:c16r2="http://schemas.microsoft.com/office/drawing/2015/06/chart">
            <c:ext xmlns:c16="http://schemas.microsoft.com/office/drawing/2014/chart" uri="{C3380CC4-5D6E-409C-BE32-E72D297353CC}">
              <c16:uniqueId val="{00000006-74FC-4E72-A516-6167AD0A47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Graf3!$AX$3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CB1-479C-B202-B01CAD90F6B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CB1-479C-B202-B01CAD90F6B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CB1-479C-B202-B01CAD90F6B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5</c:v>
                </c:pt>
                <c:pt idx="1">
                  <c:v>5</c:v>
                </c:pt>
                <c:pt idx="2">
                  <c:v>84</c:v>
                </c:pt>
              </c:numCache>
            </c:numRef>
          </c:val>
          <c:extLst xmlns:c16r2="http://schemas.microsoft.com/office/drawing/2015/06/chart">
            <c:ext xmlns:c16="http://schemas.microsoft.com/office/drawing/2014/chart" uri="{C3380CC4-5D6E-409C-BE32-E72D297353CC}">
              <c16:uniqueId val="{00000006-4CB1-479C-B202-B01CAD90F6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Graf3!$H$3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B3C-404F-A6B9-EFD4C157768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B3C-404F-A6B9-EFD4C157768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B3C-404F-A6B9-EFD4C157768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198</c:v>
                </c:pt>
                <c:pt idx="1">
                  <c:v>64</c:v>
                </c:pt>
                <c:pt idx="2">
                  <c:v>589</c:v>
                </c:pt>
              </c:numCache>
            </c:numRef>
          </c:val>
          <c:extLst xmlns:c16r2="http://schemas.microsoft.com/office/drawing/2015/06/chart">
            <c:ext xmlns:c16="http://schemas.microsoft.com/office/drawing/2014/chart" uri="{C3380CC4-5D6E-409C-BE32-E72D297353CC}">
              <c16:uniqueId val="{00000006-2B3C-404F-A6B9-EFD4C15776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Graf3!$W$3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94D-4551-B272-6CD3A1ED082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94D-4551-B272-6CD3A1ED082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94D-4551-B272-6CD3A1ED082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153</c:v>
                </c:pt>
                <c:pt idx="1">
                  <c:v>59</c:v>
                </c:pt>
                <c:pt idx="2">
                  <c:v>429</c:v>
                </c:pt>
              </c:numCache>
            </c:numRef>
          </c:val>
          <c:extLst xmlns:c16r2="http://schemas.microsoft.com/office/drawing/2015/06/chart">
            <c:ext xmlns:c16="http://schemas.microsoft.com/office/drawing/2014/chart" uri="{C3380CC4-5D6E-409C-BE32-E72D297353CC}">
              <c16:uniqueId val="{00000006-094D-4551-B272-6CD3A1ED08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Graf3!$AK$3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B75-4D10-B6A5-E8D34A84F54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B75-4D10-B6A5-E8D34A84F54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B75-4D10-B6A5-E8D34A84F54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33</c:v>
                </c:pt>
                <c:pt idx="1">
                  <c:v>6</c:v>
                </c:pt>
                <c:pt idx="2">
                  <c:v>74</c:v>
                </c:pt>
              </c:numCache>
            </c:numRef>
          </c:val>
          <c:extLst xmlns:c16r2="http://schemas.microsoft.com/office/drawing/2015/06/chart">
            <c:ext xmlns:c16="http://schemas.microsoft.com/office/drawing/2014/chart" uri="{C3380CC4-5D6E-409C-BE32-E72D297353CC}">
              <c16:uniqueId val="{00000006-9B75-4D10-B6A5-E8D34A84F54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Graf3!$AY$3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7B6-499F-8CB7-C1FE0129A24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7B6-499F-8CB7-C1FE0129A24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7B6-499F-8CB7-C1FE0129A24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Graf3!$AY$4:$AY$6</c:f>
              <c:numCache>
                <c:formatCode>General</c:formatCode>
                <c:ptCount val="3"/>
                <c:pt idx="0">
                  <c:v>4</c:v>
                </c:pt>
                <c:pt idx="1">
                  <c:v>6</c:v>
                </c:pt>
                <c:pt idx="2">
                  <c:v>83</c:v>
                </c:pt>
              </c:numCache>
            </c:numRef>
          </c:val>
          <c:extLst xmlns:c16r2="http://schemas.microsoft.com/office/drawing/2015/06/chart">
            <c:ext xmlns:c16="http://schemas.microsoft.com/office/drawing/2014/chart" uri="{C3380CC4-5D6E-409C-BE32-E72D297353CC}">
              <c16:uniqueId val="{00000006-57B6-499F-8CB7-C1FE0129A2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Graf3!$I$3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A33-4FAE-A96C-1700064A989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A33-4FAE-A96C-1700064A989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A33-4FAE-A96C-1700064A989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190</c:v>
                </c:pt>
                <c:pt idx="1">
                  <c:v>71</c:v>
                </c:pt>
                <c:pt idx="2">
                  <c:v>586</c:v>
                </c:pt>
              </c:numCache>
            </c:numRef>
          </c:val>
          <c:extLst xmlns:c16r2="http://schemas.microsoft.com/office/drawing/2015/06/chart">
            <c:ext xmlns:c16="http://schemas.microsoft.com/office/drawing/2014/chart" uri="{C3380CC4-5D6E-409C-BE32-E72D297353CC}">
              <c16:uniqueId val="{00000006-BA33-4FAE-A96C-1700064A98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Graf3!$X$3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A74-4B64-A3AB-C8A7772C65D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A74-4B64-A3AB-C8A7772C65D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A74-4B64-A3AB-C8A7772C65D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139</c:v>
                </c:pt>
                <c:pt idx="1">
                  <c:v>68</c:v>
                </c:pt>
                <c:pt idx="2">
                  <c:v>442</c:v>
                </c:pt>
              </c:numCache>
            </c:numRef>
          </c:val>
          <c:extLst xmlns:c16r2="http://schemas.microsoft.com/office/drawing/2015/06/chart">
            <c:ext xmlns:c16="http://schemas.microsoft.com/office/drawing/2014/chart" uri="{C3380CC4-5D6E-409C-BE32-E72D297353CC}">
              <c16:uniqueId val="{00000006-3A74-4B64-A3AB-C8A7772C65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Graf1AC!$AF$7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7A3-4A06-A50A-AD27245A06B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7A3-4A06-A50A-AD27245A06B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7A3-4A06-A50A-AD27245A06B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7A3-4A06-A50A-AD27245A06B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Graf1AC!$AG$7:$AJ$7</c:f>
              <c:numCache>
                <c:formatCode>General</c:formatCode>
                <c:ptCount val="4"/>
                <c:pt idx="0">
                  <c:v>257</c:v>
                </c:pt>
                <c:pt idx="1">
                  <c:v>1537</c:v>
                </c:pt>
                <c:pt idx="2">
                  <c:v>10440</c:v>
                </c:pt>
                <c:pt idx="3">
                  <c:v>377</c:v>
                </c:pt>
              </c:numCache>
            </c:numRef>
          </c:val>
          <c:extLst xmlns:c16r2="http://schemas.microsoft.com/office/drawing/2015/06/chart">
            <c:ext xmlns:c16="http://schemas.microsoft.com/office/drawing/2014/chart" uri="{C3380CC4-5D6E-409C-BE32-E72D297353CC}">
              <c16:uniqueId val="{00000008-D7A3-4A06-A50A-AD27245A06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a:t>
            </a:r>
          </a:p>
          <a:p>
            <a:pPr>
              <a:defRPr/>
            </a:pPr>
            <a:r>
              <a:rPr lang="en-US" sz="1300"/>
              <a:t>-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Graf3!$AL$3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1E2-453B-8FE0-A288F0F2434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1E2-453B-8FE0-A288F0F2434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1E2-453B-8FE0-A288F0F2434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32</c:v>
                </c:pt>
                <c:pt idx="1">
                  <c:v>6</c:v>
                </c:pt>
                <c:pt idx="2">
                  <c:v>75</c:v>
                </c:pt>
              </c:numCache>
            </c:numRef>
          </c:val>
          <c:extLst xmlns:c16r2="http://schemas.microsoft.com/office/drawing/2015/06/chart">
            <c:ext xmlns:c16="http://schemas.microsoft.com/office/drawing/2014/chart" uri="{C3380CC4-5D6E-409C-BE32-E72D297353CC}">
              <c16:uniqueId val="{00000006-71E2-453B-8FE0-A288F0F243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Graf3!$AZ$3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436-4AD3-A4D8-979BC46F4FE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436-4AD3-A4D8-979BC46F4FE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436-4AD3-A4D8-979BC46F4FE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4</c:v>
                </c:pt>
                <c:pt idx="1">
                  <c:v>7</c:v>
                </c:pt>
                <c:pt idx="2">
                  <c:v>82</c:v>
                </c:pt>
              </c:numCache>
            </c:numRef>
          </c:val>
          <c:extLst xmlns:c16r2="http://schemas.microsoft.com/office/drawing/2015/06/chart">
            <c:ext xmlns:c16="http://schemas.microsoft.com/office/drawing/2014/chart" uri="{C3380CC4-5D6E-409C-BE32-E72D297353CC}">
              <c16:uniqueId val="{00000006-0436-4AD3-A4D8-979BC46F4F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Graf3!$J$3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5A7-4026-9640-C2EB7B58EEB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5A7-4026-9640-C2EB7B58EEB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5A7-4026-9640-C2EB7B58EEB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175</c:v>
                </c:pt>
                <c:pt idx="1">
                  <c:v>81</c:v>
                </c:pt>
                <c:pt idx="2">
                  <c:v>599</c:v>
                </c:pt>
              </c:numCache>
            </c:numRef>
          </c:val>
          <c:extLst xmlns:c16r2="http://schemas.microsoft.com/office/drawing/2015/06/chart">
            <c:ext xmlns:c16="http://schemas.microsoft.com/office/drawing/2014/chart" uri="{C3380CC4-5D6E-409C-BE32-E72D297353CC}">
              <c16:uniqueId val="{00000006-F5A7-4026-9640-C2EB7B58EE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Graf3!$Y$3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DB7-4FBF-BC42-7186AA909A3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DB7-4FBF-BC42-7186AA909A3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DB7-4FBF-BC42-7186AA909A3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138</c:v>
                </c:pt>
                <c:pt idx="1">
                  <c:v>80</c:v>
                </c:pt>
                <c:pt idx="2">
                  <c:v>447</c:v>
                </c:pt>
              </c:numCache>
            </c:numRef>
          </c:val>
          <c:extLst xmlns:c16r2="http://schemas.microsoft.com/office/drawing/2015/06/chart">
            <c:ext xmlns:c16="http://schemas.microsoft.com/office/drawing/2014/chart" uri="{C3380CC4-5D6E-409C-BE32-E72D297353CC}">
              <c16:uniqueId val="{00000006-2DB7-4FBF-BC42-7186AA909A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Graf3!$AM$3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FED-4302-A5C0-2756466B5D5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FED-4302-A5C0-2756466B5D5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FED-4302-A5C0-2756466B5D5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33</c:v>
                </c:pt>
                <c:pt idx="1">
                  <c:v>7</c:v>
                </c:pt>
                <c:pt idx="2">
                  <c:v>80</c:v>
                </c:pt>
              </c:numCache>
            </c:numRef>
          </c:val>
          <c:extLst xmlns:c16r2="http://schemas.microsoft.com/office/drawing/2015/06/chart">
            <c:ext xmlns:c16="http://schemas.microsoft.com/office/drawing/2014/chart" uri="{C3380CC4-5D6E-409C-BE32-E72D297353CC}">
              <c16:uniqueId val="{00000006-FFED-4302-A5C0-2756466B5D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Graf3!$BA$3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93B-4F3F-B5AD-7C74BF0AAD4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93B-4F3F-B5AD-7C74BF0AAD4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93B-4F3F-B5AD-7C74BF0AAD4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Graf3!$BA$4:$BA$6</c:f>
              <c:numCache>
                <c:formatCode>General</c:formatCode>
                <c:ptCount val="3"/>
                <c:pt idx="0">
                  <c:v>3</c:v>
                </c:pt>
                <c:pt idx="1">
                  <c:v>8</c:v>
                </c:pt>
                <c:pt idx="2">
                  <c:v>83</c:v>
                </c:pt>
              </c:numCache>
            </c:numRef>
          </c:val>
          <c:extLst xmlns:c16r2="http://schemas.microsoft.com/office/drawing/2015/06/chart">
            <c:ext xmlns:c16="http://schemas.microsoft.com/office/drawing/2014/chart" uri="{C3380CC4-5D6E-409C-BE32-E72D297353CC}">
              <c16:uniqueId val="{00000006-193B-4F3F-B5AD-7C74BF0AAD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Graf3!$K$3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43E-4437-A5CF-44970BF3CBB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43E-4437-A5CF-44970BF3CBB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43E-4437-A5CF-44970BF3CBB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174</c:v>
                </c:pt>
                <c:pt idx="1">
                  <c:v>95</c:v>
                </c:pt>
                <c:pt idx="2">
                  <c:v>610</c:v>
                </c:pt>
              </c:numCache>
            </c:numRef>
          </c:val>
          <c:extLst xmlns:c16r2="http://schemas.microsoft.com/office/drawing/2015/06/chart">
            <c:ext xmlns:c16="http://schemas.microsoft.com/office/drawing/2014/chart" uri="{C3380CC4-5D6E-409C-BE32-E72D297353CC}">
              <c16:uniqueId val="{00000006-C43E-4437-A5CF-44970BF3CB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Graf3!$Z$3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DB7-4C23-B61E-1C0B3BF5A48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DB7-4C23-B61E-1C0B3BF5A48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DB7-4C23-B61E-1C0B3BF5A48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137</c:v>
                </c:pt>
                <c:pt idx="1">
                  <c:v>81</c:v>
                </c:pt>
                <c:pt idx="2">
                  <c:v>454</c:v>
                </c:pt>
              </c:numCache>
            </c:numRef>
          </c:val>
          <c:extLst xmlns:c16r2="http://schemas.microsoft.com/office/drawing/2015/06/chart">
            <c:ext xmlns:c16="http://schemas.microsoft.com/office/drawing/2014/chart" uri="{C3380CC4-5D6E-409C-BE32-E72D297353CC}">
              <c16:uniqueId val="{00000006-2DB7-4C23-B61E-1C0B3BF5A4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Graf3!$AN$3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B3D-44B4-A04E-01140DAE8F6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B3D-44B4-A04E-01140DAE8F6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B3D-44B4-A04E-01140DAE8F6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21</c:v>
                </c:pt>
                <c:pt idx="1">
                  <c:v>6</c:v>
                </c:pt>
                <c:pt idx="2">
                  <c:v>87</c:v>
                </c:pt>
              </c:numCache>
            </c:numRef>
          </c:val>
          <c:extLst xmlns:c16r2="http://schemas.microsoft.com/office/drawing/2015/06/chart">
            <c:ext xmlns:c16="http://schemas.microsoft.com/office/drawing/2014/chart" uri="{C3380CC4-5D6E-409C-BE32-E72D297353CC}">
              <c16:uniqueId val="{00000006-2B3D-44B4-A04E-01140DAE8F6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Graf3!$BB$3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6DB-45A5-A440-844835E4CB2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6DB-45A5-A440-844835E4CB2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6DB-45A5-A440-844835E4CB2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Graf3!$BB$4:$BB$6</c:f>
              <c:numCache>
                <c:formatCode>General</c:formatCode>
                <c:ptCount val="3"/>
                <c:pt idx="0">
                  <c:v>3</c:v>
                </c:pt>
                <c:pt idx="1">
                  <c:v>6</c:v>
                </c:pt>
                <c:pt idx="2">
                  <c:v>84</c:v>
                </c:pt>
              </c:numCache>
            </c:numRef>
          </c:val>
          <c:extLst xmlns:c16r2="http://schemas.microsoft.com/office/drawing/2015/06/chart">
            <c:ext xmlns:c16="http://schemas.microsoft.com/office/drawing/2014/chart" uri="{C3380CC4-5D6E-409C-BE32-E72D297353CC}">
              <c16:uniqueId val="{00000006-C6DB-45A5-A440-844835E4CB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obcí III. typu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7F0-4C8A-AB22-40C10E5477E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7F0-4C8A-AB22-40C10E5477E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7F0-4C8A-AB22-40C10E5477E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7F0-4C8A-AB22-40C10E5477E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Graf1AC!$AG$4:$AJ$4</c:f>
              <c:numCache>
                <c:formatCode>General</c:formatCode>
                <c:ptCount val="4"/>
                <c:pt idx="0">
                  <c:v>213</c:v>
                </c:pt>
                <c:pt idx="1">
                  <c:v>1516</c:v>
                </c:pt>
                <c:pt idx="2">
                  <c:v>4454</c:v>
                </c:pt>
                <c:pt idx="3">
                  <c:v>74</c:v>
                </c:pt>
              </c:numCache>
            </c:numRef>
          </c:val>
          <c:extLst xmlns:c16r2="http://schemas.microsoft.com/office/drawing/2015/06/chart">
            <c:ext xmlns:c16="http://schemas.microsoft.com/office/drawing/2014/chart" uri="{C3380CC4-5D6E-409C-BE32-E72D297353CC}">
              <c16:uniqueId val="{00000008-B7F0-4C8A-AB22-40C10E5477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Graf3!$L$3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038-4AB3-92DB-4D77FA978FB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038-4AB3-92DB-4D77FA978FB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038-4AB3-92DB-4D77FA978FB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161</c:v>
                </c:pt>
                <c:pt idx="1">
                  <c:v>93</c:v>
                </c:pt>
                <c:pt idx="2">
                  <c:v>625</c:v>
                </c:pt>
              </c:numCache>
            </c:numRef>
          </c:val>
          <c:extLst xmlns:c16r2="http://schemas.microsoft.com/office/drawing/2015/06/chart">
            <c:ext xmlns:c16="http://schemas.microsoft.com/office/drawing/2014/chart" uri="{C3380CC4-5D6E-409C-BE32-E72D297353CC}">
              <c16:uniqueId val="{00000006-8038-4AB3-92DB-4D77FA978F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Graf3!$AA$3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DD2-49AC-9D8B-C1526B6DA54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DD2-49AC-9D8B-C1526B6DA54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DD2-49AC-9D8B-C1526B6DA54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132</c:v>
                </c:pt>
                <c:pt idx="1">
                  <c:v>82</c:v>
                </c:pt>
                <c:pt idx="2">
                  <c:v>481</c:v>
                </c:pt>
              </c:numCache>
            </c:numRef>
          </c:val>
          <c:extLst xmlns:c16r2="http://schemas.microsoft.com/office/drawing/2015/06/chart">
            <c:ext xmlns:c16="http://schemas.microsoft.com/office/drawing/2014/chart" uri="{C3380CC4-5D6E-409C-BE32-E72D297353CC}">
              <c16:uniqueId val="{00000006-BDD2-49AC-9D8B-C1526B6DA5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Graf3!$AO$3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455-4930-8F6C-123146795FA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455-4930-8F6C-123146795FA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455-4930-8F6C-123146795FA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31</c:v>
                </c:pt>
                <c:pt idx="1">
                  <c:v>7</c:v>
                </c:pt>
                <c:pt idx="2">
                  <c:v>86</c:v>
                </c:pt>
              </c:numCache>
            </c:numRef>
          </c:val>
          <c:extLst xmlns:c16r2="http://schemas.microsoft.com/office/drawing/2015/06/chart">
            <c:ext xmlns:c16="http://schemas.microsoft.com/office/drawing/2014/chart" uri="{C3380CC4-5D6E-409C-BE32-E72D297353CC}">
              <c16:uniqueId val="{00000006-B455-4930-8F6C-123146795F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Graf3!$BC$3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B9-4C1B-8221-172A03BE6EE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B9-4C1B-8221-172A03BE6EE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B9-4C1B-8221-172A03BE6EE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Graf3!$BC$4:$BC$6</c:f>
              <c:numCache>
                <c:formatCode>General</c:formatCode>
                <c:ptCount val="3"/>
                <c:pt idx="0">
                  <c:v>4</c:v>
                </c:pt>
                <c:pt idx="1">
                  <c:v>7</c:v>
                </c:pt>
                <c:pt idx="2">
                  <c:v>84</c:v>
                </c:pt>
              </c:numCache>
            </c:numRef>
          </c:val>
          <c:extLst xmlns:c16r2="http://schemas.microsoft.com/office/drawing/2015/06/chart">
            <c:ext xmlns:c16="http://schemas.microsoft.com/office/drawing/2014/chart" uri="{C3380CC4-5D6E-409C-BE32-E72D297353CC}">
              <c16:uniqueId val="{00000006-D3B9-4C1B-8221-172A03BE6E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Graf3!$M$3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CE-4348-AD57-DC2EF3C18A8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CE-4348-AD57-DC2EF3C18A8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CE-4348-AD57-DC2EF3C18A8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167</c:v>
                </c:pt>
                <c:pt idx="1">
                  <c:v>96</c:v>
                </c:pt>
                <c:pt idx="2">
                  <c:v>651</c:v>
                </c:pt>
              </c:numCache>
            </c:numRef>
          </c:val>
          <c:extLst xmlns:c16r2="http://schemas.microsoft.com/office/drawing/2015/06/chart">
            <c:ext xmlns:c16="http://schemas.microsoft.com/office/drawing/2014/chart" uri="{C3380CC4-5D6E-409C-BE32-E72D297353CC}">
              <c16:uniqueId val="{00000006-D3CE-4348-AD57-DC2EF3C18A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2022 -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Graf3!$AB$3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DD2-49AC-9D8B-C1526B6DA54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DD2-49AC-9D8B-C1526B6DA54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DD2-49AC-9D8B-C1526B6DA54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Graf3!$P$4:$P$6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143</c:v>
                </c:pt>
                <c:pt idx="1">
                  <c:v>78</c:v>
                </c:pt>
                <c:pt idx="2">
                  <c:v>458</c:v>
                </c:pt>
              </c:numCache>
            </c:numRef>
          </c:val>
          <c:extLst xmlns:c16r2="http://schemas.microsoft.com/office/drawing/2015/06/chart">
            <c:ext xmlns:c16="http://schemas.microsoft.com/office/drawing/2014/chart" uri="{C3380CC4-5D6E-409C-BE32-E72D297353CC}">
              <c16:uniqueId val="{00000006-BDD2-49AC-9D8B-C1526B6DA5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2022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Graf3!$AP$3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455-4930-8F6C-123146795FA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455-4930-8F6C-123146795FA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455-4930-8F6C-123146795FA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Graf3!$AD$4:$AD$6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28</c:v>
                </c:pt>
                <c:pt idx="1">
                  <c:v>9</c:v>
                </c:pt>
                <c:pt idx="2">
                  <c:v>87</c:v>
                </c:pt>
              </c:numCache>
            </c:numRef>
          </c:val>
          <c:extLst xmlns:c16r2="http://schemas.microsoft.com/office/drawing/2015/06/chart">
            <c:ext xmlns:c16="http://schemas.microsoft.com/office/drawing/2014/chart" uri="{C3380CC4-5D6E-409C-BE32-E72D297353CC}">
              <c16:uniqueId val="{00000006-B455-4930-8F6C-123146795F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2022 -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Graf3!$BD$3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B9-4C1B-8221-172A03BE6EE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B9-4C1B-8221-172A03BE6EE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B9-4C1B-8221-172A03BE6EE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Graf3!$AR$4:$AR$6</c:f>
              <c:strCache>
                <c:ptCount val="3"/>
                <c:pt idx="0">
                  <c:v>střední s maturitou a vyšší odborné</c:v>
                </c:pt>
                <c:pt idx="1">
                  <c:v>bakalářské</c:v>
                </c:pt>
                <c:pt idx="2">
                  <c:v>magisterské vč. doktorandského</c:v>
                </c:pt>
              </c:strCache>
            </c:strRef>
          </c:cat>
          <c:val>
            <c:numRef>
              <c:f>Graf3!$BD$4:$BD$6</c:f>
              <c:numCache>
                <c:formatCode>General</c:formatCode>
                <c:ptCount val="3"/>
                <c:pt idx="0">
                  <c:v>3</c:v>
                </c:pt>
                <c:pt idx="1">
                  <c:v>5</c:v>
                </c:pt>
                <c:pt idx="2">
                  <c:v>84</c:v>
                </c:pt>
              </c:numCache>
            </c:numRef>
          </c:val>
          <c:extLst xmlns:c16r2="http://schemas.microsoft.com/office/drawing/2015/06/chart">
            <c:ext xmlns:c16="http://schemas.microsoft.com/office/drawing/2014/chart" uri="{C3380CC4-5D6E-409C-BE32-E72D297353CC}">
              <c16:uniqueId val="{00000006-D3B9-4C1B-8221-172A03BE6E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Graf3!$N$3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CE-4348-AD57-DC2EF3C18A8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CE-4348-AD57-DC2EF3C18A8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CE-4348-AD57-DC2EF3C18A8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174</c:v>
                </c:pt>
                <c:pt idx="1">
                  <c:v>92</c:v>
                </c:pt>
                <c:pt idx="2">
                  <c:v>629</c:v>
                </c:pt>
              </c:numCache>
            </c:numRef>
          </c:val>
          <c:extLst xmlns:c16r2="http://schemas.microsoft.com/office/drawing/2015/06/chart">
            <c:ext xmlns:c16="http://schemas.microsoft.com/office/drawing/2014/chart" uri="{C3380CC4-5D6E-409C-BE32-E72D297353CC}">
              <c16:uniqueId val="{00000006-D3CE-4348-AD57-DC2EF3C18A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Graf4!$Q$3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588-458A-AE06-BCB893D825F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588-458A-AE06-BCB893D825F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588-458A-AE06-BCB893D825F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Graf4!$Q$4:$Q$6</c:f>
              <c:numCache>
                <c:formatCode>General</c:formatCode>
                <c:ptCount val="3"/>
                <c:pt idx="0">
                  <c:v>136</c:v>
                </c:pt>
                <c:pt idx="1">
                  <c:v>156</c:v>
                </c:pt>
                <c:pt idx="2">
                  <c:v>353</c:v>
                </c:pt>
              </c:numCache>
            </c:numRef>
          </c:val>
          <c:extLst xmlns:c16r2="http://schemas.microsoft.com/office/drawing/2015/06/chart">
            <c:ext xmlns:c16="http://schemas.microsoft.com/office/drawing/2014/chart" uri="{C3380CC4-5D6E-409C-BE32-E72D297353CC}">
              <c16:uniqueId val="{00000006-1588-458A-AE06-BCB893D825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2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obcí ve správních obvodech dle personální obsazenosti stavebních úřadů územně členěných statutárních měst </a:t>
            </a:r>
            <a:br>
              <a:rPr lang="en-US" sz="1250"/>
            </a:br>
            <a:r>
              <a:rPr lang="en-US" sz="1250"/>
              <a:t>k 31.12.2022</a:t>
            </a:r>
          </a:p>
        </c:rich>
      </c:tx>
      <c:layout>
        <c:manualLayout>
          <c:xMode val="edge"/>
          <c:yMode val="edge"/>
          <c:x val="0.1392469327220294"/>
          <c:y val="3.304419231407700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426-4DDF-B98F-BB032D77038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426-4DDF-B98F-BB032D77038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426-4DDF-B98F-BB032D77038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426-4DDF-B98F-BB032D770381}"/>
              </c:ext>
            </c:extLst>
          </c:dPt>
          <c:dLbls>
            <c:dLbl>
              <c:idx val="0"/>
              <c:layout>
                <c:manualLayout>
                  <c:x val="-1.2981744974812521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26-4DDF-B98F-BB032D77038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Graf1AC!$AG$5:$AJ$5</c:f>
              <c:numCache>
                <c:formatCode>General</c:formatCode>
                <c:ptCount val="4"/>
                <c:pt idx="0">
                  <c:v>44</c:v>
                </c:pt>
                <c:pt idx="1">
                  <c:v>21</c:v>
                </c:pt>
                <c:pt idx="2">
                  <c:v>29</c:v>
                </c:pt>
                <c:pt idx="3">
                  <c:v>2</c:v>
                </c:pt>
              </c:numCache>
            </c:numRef>
          </c:val>
          <c:extLst xmlns:c16r2="http://schemas.microsoft.com/office/drawing/2015/06/chart">
            <c:ext xmlns:c16="http://schemas.microsoft.com/office/drawing/2014/chart" uri="{C3380CC4-5D6E-409C-BE32-E72D297353CC}">
              <c16:uniqueId val="{00000008-0426-4DDF-B98F-BB032D7703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Graf4!$AE$3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28D-412F-A022-4BA6E32ADD2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28D-412F-A022-4BA6E32ADD2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28D-412F-A022-4BA6E32ADD2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Graf4!$AE$4:$AE$6</c:f>
              <c:numCache>
                <c:formatCode>General</c:formatCode>
                <c:ptCount val="3"/>
                <c:pt idx="0">
                  <c:v>15</c:v>
                </c:pt>
                <c:pt idx="1">
                  <c:v>23</c:v>
                </c:pt>
                <c:pt idx="2">
                  <c:v>51</c:v>
                </c:pt>
              </c:numCache>
            </c:numRef>
          </c:val>
          <c:extLst xmlns:c16r2="http://schemas.microsoft.com/office/drawing/2015/06/chart">
            <c:ext xmlns:c16="http://schemas.microsoft.com/office/drawing/2014/chart" uri="{C3380CC4-5D6E-409C-BE32-E72D297353CC}">
              <c16:uniqueId val="{00000006-628D-412F-A022-4BA6E32ADD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Graf4!$AS$3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61E-43DA-AF10-9417263EB1B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61E-43DA-AF10-9417263EB1B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61E-43DA-AF10-9417263EB1B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Graf4!$AS$4:$AS$6</c:f>
              <c:numCache>
                <c:formatCode>General</c:formatCode>
                <c:ptCount val="3"/>
                <c:pt idx="0">
                  <c:v>12</c:v>
                </c:pt>
                <c:pt idx="1">
                  <c:v>20</c:v>
                </c:pt>
                <c:pt idx="2">
                  <c:v>61</c:v>
                </c:pt>
              </c:numCache>
            </c:numRef>
          </c:val>
          <c:extLst xmlns:c16r2="http://schemas.microsoft.com/office/drawing/2015/06/chart">
            <c:ext xmlns:c16="http://schemas.microsoft.com/office/drawing/2014/chart" uri="{C3380CC4-5D6E-409C-BE32-E72D297353CC}">
              <c16:uniqueId val="{00000006-C61E-43DA-AF10-9417263EB1B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Graf4!$C$3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779-401D-A2B6-15EA3CB4421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779-401D-A2B6-15EA3CB4421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779-401D-A2B6-15EA3CB4421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extLst xmlns:c16r2="http://schemas.microsoft.com/office/drawing/2015/06/chart">
            <c:ext xmlns:c16="http://schemas.microsoft.com/office/drawing/2014/chart" uri="{C3380CC4-5D6E-409C-BE32-E72D297353CC}">
              <c16:uniqueId val="{00000006-A779-401D-A2B6-15EA3CB442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A3-45FE-8D19-FA971E25C453}"/>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A3-45FE-8D19-FA971E25C453}"/>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A3-45FE-8D19-FA971E25C453}"/>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A3-45FE-8D19-FA971E25C45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Graf4!$C$4:$N$4</c:f>
              <c:numCache>
                <c:formatCode>General</c:formatCode>
                <c:ptCount val="12"/>
                <c:pt idx="0">
                  <c:v>163</c:v>
                </c:pt>
                <c:pt idx="1">
                  <c:v>154</c:v>
                </c:pt>
                <c:pt idx="2">
                  <c:v>147</c:v>
                </c:pt>
                <c:pt idx="3">
                  <c:v>139</c:v>
                </c:pt>
                <c:pt idx="4">
                  <c:v>150</c:v>
                </c:pt>
                <c:pt idx="5">
                  <c:v>154</c:v>
                </c:pt>
                <c:pt idx="6">
                  <c:v>183</c:v>
                </c:pt>
                <c:pt idx="7">
                  <c:v>198</c:v>
                </c:pt>
                <c:pt idx="8">
                  <c:v>236</c:v>
                </c:pt>
                <c:pt idx="9">
                  <c:v>255</c:v>
                </c:pt>
                <c:pt idx="10">
                  <c:v>250</c:v>
                </c:pt>
                <c:pt idx="11">
                  <c:v>248</c:v>
                </c:pt>
              </c:numCache>
            </c:numRef>
          </c:val>
          <c:extLst xmlns:c16r2="http://schemas.microsoft.com/office/drawing/2015/06/chart">
            <c:ext xmlns:c16="http://schemas.microsoft.com/office/drawing/2014/chart" uri="{C3380CC4-5D6E-409C-BE32-E72D297353CC}">
              <c16:uniqueId val="{00000004-7BA3-45FE-8D19-FA971E25C453}"/>
            </c:ext>
          </c:extLst>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A3-45FE-8D19-FA971E25C453}"/>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A3-45FE-8D19-FA971E25C453}"/>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A3-45FE-8D19-FA971E25C453}"/>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A3-45FE-8D19-FA971E25C45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Graf4!$C$5:$N$5</c:f>
              <c:numCache>
                <c:formatCode>General</c:formatCode>
                <c:ptCount val="12"/>
                <c:pt idx="0">
                  <c:v>199</c:v>
                </c:pt>
                <c:pt idx="1">
                  <c:v>204</c:v>
                </c:pt>
                <c:pt idx="2">
                  <c:v>195</c:v>
                </c:pt>
                <c:pt idx="3">
                  <c:v>182</c:v>
                </c:pt>
                <c:pt idx="4">
                  <c:v>174</c:v>
                </c:pt>
                <c:pt idx="5">
                  <c:v>149</c:v>
                </c:pt>
                <c:pt idx="6">
                  <c:v>125</c:v>
                </c:pt>
                <c:pt idx="7">
                  <c:v>117</c:v>
                </c:pt>
                <c:pt idx="8">
                  <c:v>111</c:v>
                </c:pt>
                <c:pt idx="9">
                  <c:v>102</c:v>
                </c:pt>
                <c:pt idx="10">
                  <c:v>122</c:v>
                </c:pt>
                <c:pt idx="11">
                  <c:v>122</c:v>
                </c:pt>
              </c:numCache>
            </c:numRef>
          </c:val>
          <c:extLst xmlns:c16r2="http://schemas.microsoft.com/office/drawing/2015/06/chart">
            <c:ext xmlns:c16="http://schemas.microsoft.com/office/drawing/2014/chart" uri="{C3380CC4-5D6E-409C-BE32-E72D297353CC}">
              <c16:uniqueId val="{00000009-7BA3-45FE-8D19-FA971E25C453}"/>
            </c:ext>
          </c:extLst>
        </c:ser>
        <c:ser>
          <c:idx val="1"/>
          <c:order val="2"/>
          <c:tx>
            <c:strRef>
              <c:f>Graf4!$B$6</c:f>
              <c:strCache>
                <c:ptCount val="1"/>
                <c:pt idx="0">
                  <c:v>nad 10 let</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BA3-45FE-8D19-FA971E25C453}"/>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BA3-45FE-8D19-FA971E25C453}"/>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BA3-45FE-8D19-FA971E25C453}"/>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BA3-45FE-8D19-FA971E25C45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Graf4!$C$6:$N$6</c:f>
              <c:numCache>
                <c:formatCode>General</c:formatCode>
                <c:ptCount val="12"/>
                <c:pt idx="0">
                  <c:v>465</c:v>
                </c:pt>
                <c:pt idx="1">
                  <c:v>508</c:v>
                </c:pt>
                <c:pt idx="2">
                  <c:v>509</c:v>
                </c:pt>
                <c:pt idx="3">
                  <c:v>532</c:v>
                </c:pt>
                <c:pt idx="4">
                  <c:v>525</c:v>
                </c:pt>
                <c:pt idx="5">
                  <c:v>545</c:v>
                </c:pt>
                <c:pt idx="6">
                  <c:v>539</c:v>
                </c:pt>
                <c:pt idx="7">
                  <c:v>540</c:v>
                </c:pt>
                <c:pt idx="8">
                  <c:v>532</c:v>
                </c:pt>
                <c:pt idx="9">
                  <c:v>524</c:v>
                </c:pt>
                <c:pt idx="10">
                  <c:v>544</c:v>
                </c:pt>
                <c:pt idx="11">
                  <c:v>525</c:v>
                </c:pt>
              </c:numCache>
            </c:numRef>
          </c:val>
          <c:extLst xmlns:c16r2="http://schemas.microsoft.com/office/drawing/2015/06/chart">
            <c:ext xmlns:c16="http://schemas.microsoft.com/office/drawing/2014/chart" uri="{C3380CC4-5D6E-409C-BE32-E72D297353CC}">
              <c16:uniqueId val="{0000000E-7BA3-45FE-8D19-FA971E25C453}"/>
            </c:ext>
          </c:extLst>
        </c:ser>
        <c:dLbls>
          <c:showLegendKey val="0"/>
          <c:showVal val="0"/>
          <c:showCatName val="0"/>
          <c:showSerName val="0"/>
          <c:showPercent val="0"/>
          <c:showBubbleSize val="0"/>
        </c:dLbls>
        <c:gapWidth val="100"/>
        <c:axId val="118185344"/>
        <c:axId val="118183808"/>
      </c:barChart>
      <c:valAx>
        <c:axId val="118183808"/>
        <c:scaling>
          <c:orientation val="minMax"/>
        </c:scaling>
        <c:delete val="0"/>
        <c:axPos val="l"/>
        <c:majorGridlines/>
        <c:numFmt formatCode="General" sourceLinked="1"/>
        <c:majorTickMark val="out"/>
        <c:minorTickMark val="none"/>
        <c:tickLblPos val="nextTo"/>
        <c:crossAx val="118185344"/>
        <c:crosses val="autoZero"/>
        <c:crossBetween val="between"/>
      </c:valAx>
      <c:catAx>
        <c:axId val="118185344"/>
        <c:scaling>
          <c:orientation val="minMax"/>
        </c:scaling>
        <c:delete val="0"/>
        <c:axPos val="b"/>
        <c:numFmt formatCode="General" sourceLinked="1"/>
        <c:majorTickMark val="out"/>
        <c:minorTickMark val="none"/>
        <c:tickLblPos val="nextTo"/>
        <c:crossAx val="118183808"/>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2022 </a:t>
            </a:r>
          </a:p>
          <a:p>
            <a:pPr>
              <a:defRPr/>
            </a:pPr>
            <a:r>
              <a:rPr lang="en-US" sz="1300"/>
              <a:t>-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Graf4!$P$4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5A-49C1-9F45-5547ECA10AB5}"/>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5A-49C1-9F45-5547ECA10AB5}"/>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5A-49C1-9F45-5547ECA10AB5}"/>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5A-49C1-9F45-5547ECA10AB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Graf4!$Q$4:$AB$4</c:f>
              <c:numCache>
                <c:formatCode>General</c:formatCode>
                <c:ptCount val="12"/>
                <c:pt idx="0">
                  <c:v>136</c:v>
                </c:pt>
                <c:pt idx="1">
                  <c:v>113</c:v>
                </c:pt>
                <c:pt idx="2">
                  <c:v>109</c:v>
                </c:pt>
                <c:pt idx="3">
                  <c:v>107</c:v>
                </c:pt>
                <c:pt idx="4">
                  <c:v>117</c:v>
                </c:pt>
                <c:pt idx="5">
                  <c:v>126</c:v>
                </c:pt>
                <c:pt idx="6">
                  <c:v>157</c:v>
                </c:pt>
                <c:pt idx="7">
                  <c:v>176</c:v>
                </c:pt>
                <c:pt idx="8">
                  <c:v>206</c:v>
                </c:pt>
                <c:pt idx="9">
                  <c:v>226</c:v>
                </c:pt>
                <c:pt idx="10">
                  <c:v>220</c:v>
                </c:pt>
                <c:pt idx="11">
                  <c:v>219</c:v>
                </c:pt>
              </c:numCache>
            </c:numRef>
          </c:val>
          <c:extLst xmlns:c16r2="http://schemas.microsoft.com/office/drawing/2015/06/chart">
            <c:ext xmlns:c16="http://schemas.microsoft.com/office/drawing/2014/chart" uri="{C3380CC4-5D6E-409C-BE32-E72D297353CC}">
              <c16:uniqueId val="{00000004-355A-49C1-9F45-5547ECA10AB5}"/>
            </c:ext>
          </c:extLst>
        </c:ser>
        <c:ser>
          <c:idx val="2"/>
          <c:order val="1"/>
          <c:tx>
            <c:strRef>
              <c:f>Graf4!$P$5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5A-49C1-9F45-5547ECA10AB5}"/>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5A-49C1-9F45-5547ECA10AB5}"/>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5A-49C1-9F45-5547ECA10AB5}"/>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5A-49C1-9F45-5547ECA10AB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Graf4!$Q$5:$AB$5</c:f>
              <c:numCache>
                <c:formatCode>General</c:formatCode>
                <c:ptCount val="12"/>
                <c:pt idx="0">
                  <c:v>156</c:v>
                </c:pt>
                <c:pt idx="1">
                  <c:v>160</c:v>
                </c:pt>
                <c:pt idx="2">
                  <c:v>151</c:v>
                </c:pt>
                <c:pt idx="3">
                  <c:v>148</c:v>
                </c:pt>
                <c:pt idx="4">
                  <c:v>146</c:v>
                </c:pt>
                <c:pt idx="5">
                  <c:v>115</c:v>
                </c:pt>
                <c:pt idx="6">
                  <c:v>92</c:v>
                </c:pt>
                <c:pt idx="7">
                  <c:v>85</c:v>
                </c:pt>
                <c:pt idx="8">
                  <c:v>90</c:v>
                </c:pt>
                <c:pt idx="9">
                  <c:v>82</c:v>
                </c:pt>
                <c:pt idx="10">
                  <c:v>102</c:v>
                </c:pt>
                <c:pt idx="11">
                  <c:v>101</c:v>
                </c:pt>
              </c:numCache>
            </c:numRef>
          </c:val>
          <c:extLst xmlns:c16r2="http://schemas.microsoft.com/office/drawing/2015/06/chart">
            <c:ext xmlns:c16="http://schemas.microsoft.com/office/drawing/2014/chart" uri="{C3380CC4-5D6E-409C-BE32-E72D297353CC}">
              <c16:uniqueId val="{00000009-355A-49C1-9F45-5547ECA10AB5}"/>
            </c:ext>
          </c:extLst>
        </c:ser>
        <c:ser>
          <c:idx val="1"/>
          <c:order val="2"/>
          <c:tx>
            <c:strRef>
              <c:f>Graf4!$P$6</c:f>
              <c:strCache>
                <c:ptCount val="1"/>
                <c:pt idx="0">
                  <c:v>nad 10 let</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55A-49C1-9F45-5547ECA10AB5}"/>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55A-49C1-9F45-5547ECA10AB5}"/>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55A-49C1-9F45-5547ECA10AB5}"/>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55A-49C1-9F45-5547ECA10AB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Graf4!$Q$6:$AB$6</c:f>
              <c:numCache>
                <c:formatCode>General</c:formatCode>
                <c:ptCount val="12"/>
                <c:pt idx="0">
                  <c:v>353</c:v>
                </c:pt>
                <c:pt idx="1">
                  <c:v>348</c:v>
                </c:pt>
                <c:pt idx="2">
                  <c:v>352</c:v>
                </c:pt>
                <c:pt idx="3">
                  <c:v>375</c:v>
                </c:pt>
                <c:pt idx="4">
                  <c:v>376</c:v>
                </c:pt>
                <c:pt idx="5">
                  <c:v>397</c:v>
                </c:pt>
                <c:pt idx="6">
                  <c:v>392</c:v>
                </c:pt>
                <c:pt idx="7">
                  <c:v>388</c:v>
                </c:pt>
                <c:pt idx="8">
                  <c:v>369</c:v>
                </c:pt>
                <c:pt idx="9">
                  <c:v>366</c:v>
                </c:pt>
                <c:pt idx="10">
                  <c:v>375</c:v>
                </c:pt>
                <c:pt idx="11">
                  <c:v>359</c:v>
                </c:pt>
              </c:numCache>
            </c:numRef>
          </c:val>
          <c:extLst xmlns:c16r2="http://schemas.microsoft.com/office/drawing/2015/06/chart">
            <c:ext xmlns:c16="http://schemas.microsoft.com/office/drawing/2014/chart" uri="{C3380CC4-5D6E-409C-BE32-E72D297353CC}">
              <c16:uniqueId val="{0000000E-355A-49C1-9F45-5547ECA10AB5}"/>
            </c:ext>
          </c:extLst>
        </c:ser>
        <c:dLbls>
          <c:showLegendKey val="0"/>
          <c:showVal val="0"/>
          <c:showCatName val="0"/>
          <c:showSerName val="0"/>
          <c:showPercent val="0"/>
          <c:showBubbleSize val="0"/>
        </c:dLbls>
        <c:gapWidth val="100"/>
        <c:axId val="117942144"/>
        <c:axId val="117940608"/>
      </c:barChart>
      <c:valAx>
        <c:axId val="117940608"/>
        <c:scaling>
          <c:orientation val="minMax"/>
        </c:scaling>
        <c:delete val="0"/>
        <c:axPos val="l"/>
        <c:majorGridlines/>
        <c:numFmt formatCode="General" sourceLinked="1"/>
        <c:majorTickMark val="out"/>
        <c:minorTickMark val="none"/>
        <c:tickLblPos val="nextTo"/>
        <c:crossAx val="117942144"/>
        <c:crosses val="autoZero"/>
        <c:crossBetween val="between"/>
      </c:valAx>
      <c:catAx>
        <c:axId val="117942144"/>
        <c:scaling>
          <c:orientation val="minMax"/>
        </c:scaling>
        <c:delete val="0"/>
        <c:axPos val="b"/>
        <c:numFmt formatCode="General" sourceLinked="1"/>
        <c:majorTickMark val="out"/>
        <c:minorTickMark val="none"/>
        <c:tickLblPos val="nextTo"/>
        <c:crossAx val="117940608"/>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2022 </a:t>
            </a:r>
          </a:p>
          <a:p>
            <a:pPr>
              <a:defRPr/>
            </a:pPr>
            <a:r>
              <a:rPr lang="en-US"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Graf4!$AD$4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C0-4B22-BEF8-97BB84570140}"/>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C0-4B22-BEF8-97BB84570140}"/>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C0-4B22-BEF8-97BB84570140}"/>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C0-4B22-BEF8-97BB845701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Graf4!$AE$4:$AP$4</c:f>
              <c:numCache>
                <c:formatCode>General</c:formatCode>
                <c:ptCount val="12"/>
                <c:pt idx="0">
                  <c:v>15</c:v>
                </c:pt>
                <c:pt idx="1">
                  <c:v>27</c:v>
                </c:pt>
                <c:pt idx="2">
                  <c:v>27</c:v>
                </c:pt>
                <c:pt idx="3">
                  <c:v>25</c:v>
                </c:pt>
                <c:pt idx="4">
                  <c:v>23</c:v>
                </c:pt>
                <c:pt idx="5">
                  <c:v>19</c:v>
                </c:pt>
                <c:pt idx="6">
                  <c:v>20</c:v>
                </c:pt>
                <c:pt idx="7">
                  <c:v>16</c:v>
                </c:pt>
                <c:pt idx="8">
                  <c:v>22</c:v>
                </c:pt>
                <c:pt idx="9">
                  <c:v>23</c:v>
                </c:pt>
                <c:pt idx="10">
                  <c:v>24</c:v>
                </c:pt>
                <c:pt idx="11">
                  <c:v>23</c:v>
                </c:pt>
              </c:numCache>
            </c:numRef>
          </c:val>
          <c:extLst xmlns:c16r2="http://schemas.microsoft.com/office/drawing/2015/06/chart">
            <c:ext xmlns:c16="http://schemas.microsoft.com/office/drawing/2014/chart" uri="{C3380CC4-5D6E-409C-BE32-E72D297353CC}">
              <c16:uniqueId val="{00000004-2EC0-4B22-BEF8-97BB84570140}"/>
            </c:ext>
          </c:extLst>
        </c:ser>
        <c:ser>
          <c:idx val="2"/>
          <c:order val="1"/>
          <c:tx>
            <c:strRef>
              <c:f>Graf4!$AD$5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C0-4B22-BEF8-97BB84570140}"/>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C0-4B22-BEF8-97BB84570140}"/>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C0-4B22-BEF8-97BB84570140}"/>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C0-4B22-BEF8-97BB845701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Graf4!$AE$5:$AP$5</c:f>
              <c:numCache>
                <c:formatCode>General</c:formatCode>
                <c:ptCount val="12"/>
                <c:pt idx="0">
                  <c:v>23</c:v>
                </c:pt>
                <c:pt idx="1">
                  <c:v>29</c:v>
                </c:pt>
                <c:pt idx="2">
                  <c:v>31</c:v>
                </c:pt>
                <c:pt idx="3">
                  <c:v>16</c:v>
                </c:pt>
                <c:pt idx="4">
                  <c:v>18</c:v>
                </c:pt>
                <c:pt idx="5">
                  <c:v>21</c:v>
                </c:pt>
                <c:pt idx="6">
                  <c:v>21</c:v>
                </c:pt>
                <c:pt idx="7">
                  <c:v>21</c:v>
                </c:pt>
                <c:pt idx="8">
                  <c:v>12</c:v>
                </c:pt>
                <c:pt idx="9">
                  <c:v>12</c:v>
                </c:pt>
                <c:pt idx="10">
                  <c:v>11</c:v>
                </c:pt>
                <c:pt idx="11">
                  <c:v>14</c:v>
                </c:pt>
              </c:numCache>
            </c:numRef>
          </c:val>
          <c:extLst xmlns:c16r2="http://schemas.microsoft.com/office/drawing/2015/06/chart">
            <c:ext xmlns:c16="http://schemas.microsoft.com/office/drawing/2014/chart" uri="{C3380CC4-5D6E-409C-BE32-E72D297353CC}">
              <c16:uniqueId val="{00000009-2EC0-4B22-BEF8-97BB84570140}"/>
            </c:ext>
          </c:extLst>
        </c:ser>
        <c:ser>
          <c:idx val="1"/>
          <c:order val="2"/>
          <c:tx>
            <c:strRef>
              <c:f>Graf4!$AD$6</c:f>
              <c:strCache>
                <c:ptCount val="1"/>
                <c:pt idx="0">
                  <c:v>nad 10 let</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C0-4B22-BEF8-97BB84570140}"/>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C0-4B22-BEF8-97BB84570140}"/>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C0-4B22-BEF8-97BB84570140}"/>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C0-4B22-BEF8-97BB845701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Graf4!$AE$6:$AP$6</c:f>
              <c:numCache>
                <c:formatCode>General</c:formatCode>
                <c:ptCount val="12"/>
                <c:pt idx="0">
                  <c:v>51</c:v>
                </c:pt>
                <c:pt idx="1">
                  <c:v>96</c:v>
                </c:pt>
                <c:pt idx="2">
                  <c:v>98</c:v>
                </c:pt>
                <c:pt idx="3">
                  <c:v>86</c:v>
                </c:pt>
                <c:pt idx="4">
                  <c:v>77</c:v>
                </c:pt>
                <c:pt idx="5">
                  <c:v>76</c:v>
                </c:pt>
                <c:pt idx="6">
                  <c:v>72</c:v>
                </c:pt>
                <c:pt idx="7">
                  <c:v>76</c:v>
                </c:pt>
                <c:pt idx="8">
                  <c:v>86</c:v>
                </c:pt>
                <c:pt idx="9">
                  <c:v>79</c:v>
                </c:pt>
                <c:pt idx="10">
                  <c:v>89</c:v>
                </c:pt>
                <c:pt idx="11">
                  <c:v>87</c:v>
                </c:pt>
              </c:numCache>
            </c:numRef>
          </c:val>
          <c:extLst xmlns:c16r2="http://schemas.microsoft.com/office/drawing/2015/06/chart">
            <c:ext xmlns:c16="http://schemas.microsoft.com/office/drawing/2014/chart" uri="{C3380CC4-5D6E-409C-BE32-E72D297353CC}">
              <c16:uniqueId val="{0000000E-2EC0-4B22-BEF8-97BB84570140}"/>
            </c:ext>
          </c:extLst>
        </c:ser>
        <c:dLbls>
          <c:showLegendKey val="0"/>
          <c:showVal val="0"/>
          <c:showCatName val="0"/>
          <c:showSerName val="0"/>
          <c:showPercent val="0"/>
          <c:showBubbleSize val="0"/>
        </c:dLbls>
        <c:gapWidth val="100"/>
        <c:axId val="117969280"/>
        <c:axId val="118069888"/>
      </c:barChart>
      <c:valAx>
        <c:axId val="118069888"/>
        <c:scaling>
          <c:orientation val="minMax"/>
        </c:scaling>
        <c:delete val="0"/>
        <c:axPos val="l"/>
        <c:majorGridlines/>
        <c:numFmt formatCode="General" sourceLinked="1"/>
        <c:majorTickMark val="out"/>
        <c:minorTickMark val="none"/>
        <c:tickLblPos val="nextTo"/>
        <c:crossAx val="117969280"/>
        <c:crosses val="autoZero"/>
        <c:crossBetween val="between"/>
      </c:valAx>
      <c:catAx>
        <c:axId val="117969280"/>
        <c:scaling>
          <c:orientation val="minMax"/>
        </c:scaling>
        <c:delete val="0"/>
        <c:axPos val="b"/>
        <c:numFmt formatCode="General" sourceLinked="1"/>
        <c:majorTickMark val="out"/>
        <c:minorTickMark val="none"/>
        <c:tickLblPos val="nextTo"/>
        <c:crossAx val="118069888"/>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2022 </a:t>
            </a:r>
          </a:p>
          <a:p>
            <a:pPr>
              <a:defRPr/>
            </a:pPr>
            <a:r>
              <a:rPr lang="en-US" sz="1300"/>
              <a:t>-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Graf4!$AR$4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9A-42A6-9FA2-6912D4B72582}"/>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9A-42A6-9FA2-6912D4B72582}"/>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9A-42A6-9FA2-6912D4B72582}"/>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9A-42A6-9FA2-6912D4B7258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Graf4!$AS$4:$BD$4</c:f>
              <c:numCache>
                <c:formatCode>General</c:formatCode>
                <c:ptCount val="12"/>
                <c:pt idx="0">
                  <c:v>12</c:v>
                </c:pt>
                <c:pt idx="1">
                  <c:v>14</c:v>
                </c:pt>
                <c:pt idx="2">
                  <c:v>11</c:v>
                </c:pt>
                <c:pt idx="3">
                  <c:v>7</c:v>
                </c:pt>
                <c:pt idx="4">
                  <c:v>10</c:v>
                </c:pt>
                <c:pt idx="5">
                  <c:v>9</c:v>
                </c:pt>
                <c:pt idx="6">
                  <c:v>6</c:v>
                </c:pt>
                <c:pt idx="7">
                  <c:v>6</c:v>
                </c:pt>
                <c:pt idx="8">
                  <c:v>8</c:v>
                </c:pt>
                <c:pt idx="9">
                  <c:v>6</c:v>
                </c:pt>
                <c:pt idx="10">
                  <c:v>6</c:v>
                </c:pt>
                <c:pt idx="11">
                  <c:v>6</c:v>
                </c:pt>
              </c:numCache>
            </c:numRef>
          </c:val>
          <c:extLst xmlns:c16r2="http://schemas.microsoft.com/office/drawing/2015/06/chart">
            <c:ext xmlns:c16="http://schemas.microsoft.com/office/drawing/2014/chart" uri="{C3380CC4-5D6E-409C-BE32-E72D297353CC}">
              <c16:uniqueId val="{00000004-129A-42A6-9FA2-6912D4B72582}"/>
            </c:ext>
          </c:extLst>
        </c:ser>
        <c:ser>
          <c:idx val="2"/>
          <c:order val="1"/>
          <c:tx>
            <c:strRef>
              <c:f>Graf4!$AR$5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9A-42A6-9FA2-6912D4B72582}"/>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9A-42A6-9FA2-6912D4B72582}"/>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29A-42A6-9FA2-6912D4B72582}"/>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29A-42A6-9FA2-6912D4B7258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Graf4!$AS$5:$BD$5</c:f>
              <c:numCache>
                <c:formatCode>General</c:formatCode>
                <c:ptCount val="12"/>
                <c:pt idx="0">
                  <c:v>20</c:v>
                </c:pt>
                <c:pt idx="1">
                  <c:v>15</c:v>
                </c:pt>
                <c:pt idx="2">
                  <c:v>13</c:v>
                </c:pt>
                <c:pt idx="3">
                  <c:v>18</c:v>
                </c:pt>
                <c:pt idx="4">
                  <c:v>10</c:v>
                </c:pt>
                <c:pt idx="5">
                  <c:v>13</c:v>
                </c:pt>
                <c:pt idx="6">
                  <c:v>12</c:v>
                </c:pt>
                <c:pt idx="7">
                  <c:v>11</c:v>
                </c:pt>
                <c:pt idx="8">
                  <c:v>9</c:v>
                </c:pt>
                <c:pt idx="9">
                  <c:v>8</c:v>
                </c:pt>
                <c:pt idx="10">
                  <c:v>9</c:v>
                </c:pt>
                <c:pt idx="11">
                  <c:v>7</c:v>
                </c:pt>
              </c:numCache>
            </c:numRef>
          </c:val>
          <c:extLst xmlns:c16r2="http://schemas.microsoft.com/office/drawing/2015/06/chart">
            <c:ext xmlns:c16="http://schemas.microsoft.com/office/drawing/2014/chart" uri="{C3380CC4-5D6E-409C-BE32-E72D297353CC}">
              <c16:uniqueId val="{00000009-129A-42A6-9FA2-6912D4B72582}"/>
            </c:ext>
          </c:extLst>
        </c:ser>
        <c:ser>
          <c:idx val="1"/>
          <c:order val="2"/>
          <c:tx>
            <c:strRef>
              <c:f>Graf4!$AR$6</c:f>
              <c:strCache>
                <c:ptCount val="1"/>
                <c:pt idx="0">
                  <c:v>nad 10 let</c:v>
                </c:pt>
              </c:strCache>
            </c:strRef>
          </c:tx>
          <c:spPr>
            <a:solidFill>
              <a:srgbClr val="FFCC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9A-42A6-9FA2-6912D4B72582}"/>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29A-42A6-9FA2-6912D4B72582}"/>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29A-42A6-9FA2-6912D4B72582}"/>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29A-42A6-9FA2-6912D4B7258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Graf4!$AS$3:$BD$3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Graf4!$AS$6:$BD$6</c:f>
              <c:numCache>
                <c:formatCode>General</c:formatCode>
                <c:ptCount val="12"/>
                <c:pt idx="0">
                  <c:v>61</c:v>
                </c:pt>
                <c:pt idx="1">
                  <c:v>64</c:v>
                </c:pt>
                <c:pt idx="2">
                  <c:v>59</c:v>
                </c:pt>
                <c:pt idx="3">
                  <c:v>71</c:v>
                </c:pt>
                <c:pt idx="4">
                  <c:v>72</c:v>
                </c:pt>
                <c:pt idx="5">
                  <c:v>72</c:v>
                </c:pt>
                <c:pt idx="6">
                  <c:v>75</c:v>
                </c:pt>
                <c:pt idx="7">
                  <c:v>76</c:v>
                </c:pt>
                <c:pt idx="8">
                  <c:v>77</c:v>
                </c:pt>
                <c:pt idx="9">
                  <c:v>79</c:v>
                </c:pt>
                <c:pt idx="10">
                  <c:v>80</c:v>
                </c:pt>
                <c:pt idx="11">
                  <c:v>79</c:v>
                </c:pt>
              </c:numCache>
            </c:numRef>
          </c:val>
          <c:extLst xmlns:c16r2="http://schemas.microsoft.com/office/drawing/2015/06/chart">
            <c:ext xmlns:c16="http://schemas.microsoft.com/office/drawing/2014/chart" uri="{C3380CC4-5D6E-409C-BE32-E72D297353CC}">
              <c16:uniqueId val="{0000000E-129A-42A6-9FA2-6912D4B72582}"/>
            </c:ext>
          </c:extLst>
        </c:ser>
        <c:dLbls>
          <c:showLegendKey val="0"/>
          <c:showVal val="0"/>
          <c:showCatName val="0"/>
          <c:showSerName val="0"/>
          <c:showPercent val="0"/>
          <c:showBubbleSize val="0"/>
        </c:dLbls>
        <c:gapWidth val="100"/>
        <c:axId val="118098560"/>
        <c:axId val="118097024"/>
      </c:barChart>
      <c:valAx>
        <c:axId val="118097024"/>
        <c:scaling>
          <c:orientation val="minMax"/>
        </c:scaling>
        <c:delete val="0"/>
        <c:axPos val="l"/>
        <c:majorGridlines/>
        <c:numFmt formatCode="General" sourceLinked="1"/>
        <c:majorTickMark val="out"/>
        <c:minorTickMark val="none"/>
        <c:tickLblPos val="nextTo"/>
        <c:crossAx val="118098560"/>
        <c:crosses val="autoZero"/>
        <c:crossBetween val="between"/>
      </c:valAx>
      <c:catAx>
        <c:axId val="118098560"/>
        <c:scaling>
          <c:orientation val="minMax"/>
        </c:scaling>
        <c:delete val="0"/>
        <c:axPos val="b"/>
        <c:numFmt formatCode="General" sourceLinked="1"/>
        <c:majorTickMark val="out"/>
        <c:minorTickMark val="none"/>
        <c:tickLblPos val="nextTo"/>
        <c:crossAx val="118097024"/>
        <c:crosses val="autoZero"/>
        <c:auto val="1"/>
        <c:lblAlgn val="ctr"/>
        <c:lblOffset val="100"/>
        <c:noMultiLvlLbl val="0"/>
      </c:catAx>
    </c:plotArea>
    <c:legend>
      <c:legendPos val="r"/>
      <c:layout>
        <c:manualLayout>
          <c:xMode val="edge"/>
          <c:yMode val="edge"/>
          <c:x val="0.7832802453091422"/>
          <c:y val="0.54004909834033421"/>
          <c:w val="0.18867228975018899"/>
          <c:h val="0.372575965317787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Graf4!$R$3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F41-4011-A67C-A2B387004ED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F41-4011-A67C-A2B387004ED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F41-4011-A67C-A2B387004ED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Graf4!$R$4:$R$6</c:f>
              <c:numCache>
                <c:formatCode>General</c:formatCode>
                <c:ptCount val="3"/>
                <c:pt idx="0">
                  <c:v>113</c:v>
                </c:pt>
                <c:pt idx="1">
                  <c:v>160</c:v>
                </c:pt>
                <c:pt idx="2">
                  <c:v>348</c:v>
                </c:pt>
              </c:numCache>
            </c:numRef>
          </c:val>
          <c:extLst xmlns:c16r2="http://schemas.microsoft.com/office/drawing/2015/06/chart">
            <c:ext xmlns:c16="http://schemas.microsoft.com/office/drawing/2014/chart" uri="{C3380CC4-5D6E-409C-BE32-E72D297353CC}">
              <c16:uniqueId val="{00000006-7F41-4011-A67C-A2B387004E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2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Graf4!$AF$3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80A-426D-846C-B041BC18741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80A-426D-846C-B041BC18741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80A-426D-846C-B041BC18741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Graf4!$AF$4:$AF$6</c:f>
              <c:numCache>
                <c:formatCode>General</c:formatCode>
                <c:ptCount val="3"/>
                <c:pt idx="0">
                  <c:v>27</c:v>
                </c:pt>
                <c:pt idx="1">
                  <c:v>29</c:v>
                </c:pt>
                <c:pt idx="2">
                  <c:v>96</c:v>
                </c:pt>
              </c:numCache>
            </c:numRef>
          </c:val>
          <c:extLst xmlns:c16r2="http://schemas.microsoft.com/office/drawing/2015/06/chart">
            <c:ext xmlns:c16="http://schemas.microsoft.com/office/drawing/2014/chart" uri="{C3380CC4-5D6E-409C-BE32-E72D297353CC}">
              <c16:uniqueId val="{00000006-580A-426D-846C-B041BC1874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Graf4!$AT$3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7A1-4450-A270-D99F2376BE7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7A1-4450-A270-D99F2376BE7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7A1-4450-A270-D99F2376BE7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Graf4!$AT$4:$AT$6</c:f>
              <c:numCache>
                <c:formatCode>General</c:formatCode>
                <c:ptCount val="3"/>
                <c:pt idx="0">
                  <c:v>14</c:v>
                </c:pt>
                <c:pt idx="1">
                  <c:v>15</c:v>
                </c:pt>
                <c:pt idx="2">
                  <c:v>64</c:v>
                </c:pt>
              </c:numCache>
            </c:numRef>
          </c:val>
          <c:extLst xmlns:c16r2="http://schemas.microsoft.com/office/drawing/2015/06/chart">
            <c:ext xmlns:c16="http://schemas.microsoft.com/office/drawing/2014/chart" uri="{C3380CC4-5D6E-409C-BE32-E72D297353CC}">
              <c16:uniqueId val="{00000006-87A1-4450-A270-D99F2376BE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obcí III. typu k 31.12.2022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1EA-4330-B859-008BEF0481E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1EA-4330-B859-008BEF0481E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1EA-4330-B859-008BEF0481E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1EA-4330-B859-008BEF0481E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Graf1AC!$C$4:$F$4</c:f>
              <c:numCache>
                <c:formatCode>General</c:formatCode>
                <c:ptCount val="4"/>
                <c:pt idx="0">
                  <c:v>13</c:v>
                </c:pt>
                <c:pt idx="1">
                  <c:v>67</c:v>
                </c:pt>
                <c:pt idx="2">
                  <c:v>123</c:v>
                </c:pt>
                <c:pt idx="3">
                  <c:v>2</c:v>
                </c:pt>
              </c:numCache>
            </c:numRef>
          </c:val>
          <c:extLst xmlns:c16r2="http://schemas.microsoft.com/office/drawing/2015/06/chart">
            <c:ext xmlns:c16="http://schemas.microsoft.com/office/drawing/2014/chart" uri="{C3380CC4-5D6E-409C-BE32-E72D297353CC}">
              <c16:uniqueId val="{00000008-41EA-4330-B859-008BEF0481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krajských úřadů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DFF-480B-BE6A-AC589D93A33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DFF-480B-BE6A-AC589D93A33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DFF-480B-BE6A-AC589D93A33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DFF-480B-BE6A-AC589D93A33E}"/>
              </c:ext>
            </c:extLst>
          </c:dPt>
          <c:dLbls>
            <c:dLbl>
              <c:idx val="1"/>
              <c:layout>
                <c:manualLayout>
                  <c:x val="4.110885908690630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FF-480B-BE6A-AC589D93A33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5957</c:v>
                </c:pt>
                <c:pt idx="3">
                  <c:v>301</c:v>
                </c:pt>
              </c:numCache>
            </c:numRef>
          </c:val>
          <c:extLst xmlns:c16r2="http://schemas.microsoft.com/office/drawing/2015/06/chart">
            <c:ext xmlns:c16="http://schemas.microsoft.com/office/drawing/2014/chart" uri="{C3380CC4-5D6E-409C-BE32-E72D297353CC}">
              <c16:uniqueId val="{00000008-8DFF-480B-BE6A-AC589D93A3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Graf4!$D$3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F18-4F5D-B9B6-505F08D0C50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F18-4F5D-B9B6-505F08D0C50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F18-4F5D-B9B6-505F08D0C50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extLst xmlns:c16r2="http://schemas.microsoft.com/office/drawing/2015/06/chart">
            <c:ext xmlns:c16="http://schemas.microsoft.com/office/drawing/2014/chart" uri="{C3380CC4-5D6E-409C-BE32-E72D297353CC}">
              <c16:uniqueId val="{00000006-8F18-4F5D-B9B6-505F08D0C50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Graf4!$S$3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28C-4C1E-A062-5916DE84040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28C-4C1E-A062-5916DE84040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28C-4C1E-A062-5916DE84040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Graf4!$S$4:$S$6</c:f>
              <c:numCache>
                <c:formatCode>General</c:formatCode>
                <c:ptCount val="3"/>
                <c:pt idx="0">
                  <c:v>109</c:v>
                </c:pt>
                <c:pt idx="1">
                  <c:v>151</c:v>
                </c:pt>
                <c:pt idx="2">
                  <c:v>352</c:v>
                </c:pt>
              </c:numCache>
            </c:numRef>
          </c:val>
          <c:extLst xmlns:c16r2="http://schemas.microsoft.com/office/drawing/2015/06/chart">
            <c:ext xmlns:c16="http://schemas.microsoft.com/office/drawing/2014/chart" uri="{C3380CC4-5D6E-409C-BE32-E72D297353CC}">
              <c16:uniqueId val="{00000006-928C-4C1E-A062-5916DE8404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Graf4!$AG$3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5AC-4BBE-A5D3-53977EAA758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5AC-4BBE-A5D3-53977EAA758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5AC-4BBE-A5D3-53977EAA758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Graf4!$AG$4:$AG$6</c:f>
              <c:numCache>
                <c:formatCode>General</c:formatCode>
                <c:ptCount val="3"/>
                <c:pt idx="0">
                  <c:v>27</c:v>
                </c:pt>
                <c:pt idx="1">
                  <c:v>31</c:v>
                </c:pt>
                <c:pt idx="2">
                  <c:v>98</c:v>
                </c:pt>
              </c:numCache>
            </c:numRef>
          </c:val>
          <c:extLst xmlns:c16r2="http://schemas.microsoft.com/office/drawing/2015/06/chart">
            <c:ext xmlns:c16="http://schemas.microsoft.com/office/drawing/2014/chart" uri="{C3380CC4-5D6E-409C-BE32-E72D297353CC}">
              <c16:uniqueId val="{00000006-E5AC-4BBE-A5D3-53977EAA75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Graf4!$AU$3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3FB-48EC-B5F9-FFE2ED80E63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3FB-48EC-B5F9-FFE2ED80E63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3FB-48EC-B5F9-FFE2ED80E63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Graf4!$AU$4:$AU$6</c:f>
              <c:numCache>
                <c:formatCode>General</c:formatCode>
                <c:ptCount val="3"/>
                <c:pt idx="0">
                  <c:v>11</c:v>
                </c:pt>
                <c:pt idx="1">
                  <c:v>13</c:v>
                </c:pt>
                <c:pt idx="2">
                  <c:v>59</c:v>
                </c:pt>
              </c:numCache>
            </c:numRef>
          </c:val>
          <c:extLst xmlns:c16r2="http://schemas.microsoft.com/office/drawing/2015/06/chart">
            <c:ext xmlns:c16="http://schemas.microsoft.com/office/drawing/2014/chart" uri="{C3380CC4-5D6E-409C-BE32-E72D297353CC}">
              <c16:uniqueId val="{00000006-F3FB-48EC-B5F9-FFE2ED80E6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Graf4!$E$3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B1E-48F0-8BAD-C0F3531674E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B1E-48F0-8BAD-C0F3531674E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B1E-48F0-8BAD-C0F3531674E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extLst xmlns:c16r2="http://schemas.microsoft.com/office/drawing/2015/06/chart">
            <c:ext xmlns:c16="http://schemas.microsoft.com/office/drawing/2014/chart" uri="{C3380CC4-5D6E-409C-BE32-E72D297353CC}">
              <c16:uniqueId val="{00000006-9B1E-48F0-8BAD-C0F3531674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Graf4!$T$3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7F9-449C-9C4C-AC08E46EBF4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7F9-449C-9C4C-AC08E46EBF4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7F9-449C-9C4C-AC08E46EBF4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Graf4!$T$4:$T$6</c:f>
              <c:numCache>
                <c:formatCode>General</c:formatCode>
                <c:ptCount val="3"/>
                <c:pt idx="0">
                  <c:v>107</c:v>
                </c:pt>
                <c:pt idx="1">
                  <c:v>148</c:v>
                </c:pt>
                <c:pt idx="2">
                  <c:v>375</c:v>
                </c:pt>
              </c:numCache>
            </c:numRef>
          </c:val>
          <c:extLst xmlns:c16r2="http://schemas.microsoft.com/office/drawing/2015/06/chart">
            <c:ext xmlns:c16="http://schemas.microsoft.com/office/drawing/2014/chart" uri="{C3380CC4-5D6E-409C-BE32-E72D297353CC}">
              <c16:uniqueId val="{00000006-87F9-449C-9C4C-AC08E46EBF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Graf4!$AH$3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6C2-4169-910B-124EEAED475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6C2-4169-910B-124EEAED475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6C2-4169-910B-124EEAED475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Graf4!$AH$4:$AH$6</c:f>
              <c:numCache>
                <c:formatCode>General</c:formatCode>
                <c:ptCount val="3"/>
                <c:pt idx="0">
                  <c:v>25</c:v>
                </c:pt>
                <c:pt idx="1">
                  <c:v>16</c:v>
                </c:pt>
                <c:pt idx="2">
                  <c:v>86</c:v>
                </c:pt>
              </c:numCache>
            </c:numRef>
          </c:val>
          <c:extLst xmlns:c16r2="http://schemas.microsoft.com/office/drawing/2015/06/chart">
            <c:ext xmlns:c16="http://schemas.microsoft.com/office/drawing/2014/chart" uri="{C3380CC4-5D6E-409C-BE32-E72D297353CC}">
              <c16:uniqueId val="{00000006-56C2-4169-910B-124EEAED47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Graf4!$AV$3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D53-4BDA-B363-033AC9AF8D2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D53-4BDA-B363-033AC9AF8D2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D53-4BDA-B363-033AC9AF8D2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Graf4!$AV$4:$AV$6</c:f>
              <c:numCache>
                <c:formatCode>General</c:formatCode>
                <c:ptCount val="3"/>
                <c:pt idx="0">
                  <c:v>7</c:v>
                </c:pt>
                <c:pt idx="1">
                  <c:v>18</c:v>
                </c:pt>
                <c:pt idx="2">
                  <c:v>71</c:v>
                </c:pt>
              </c:numCache>
            </c:numRef>
          </c:val>
          <c:extLst xmlns:c16r2="http://schemas.microsoft.com/office/drawing/2015/06/chart">
            <c:ext xmlns:c16="http://schemas.microsoft.com/office/drawing/2014/chart" uri="{C3380CC4-5D6E-409C-BE32-E72D297353CC}">
              <c16:uniqueId val="{00000006-1D53-4BDA-B363-033AC9AF8D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Graf4!$F$3</c:f>
              <c:strCache>
                <c:ptCount val="1"/>
                <c:pt idx="0">
                  <c:v>2014</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491-4CD7-ABD3-B841F187BA3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491-4CD7-ABD3-B841F187BA3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491-4CD7-ABD3-B841F187BA3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extLst xmlns:c16r2="http://schemas.microsoft.com/office/drawing/2015/06/chart">
            <c:ext xmlns:c16="http://schemas.microsoft.com/office/drawing/2014/chart" uri="{C3380CC4-5D6E-409C-BE32-E72D297353CC}">
              <c16:uniqueId val="{00000006-D491-4CD7-ABD3-B841F187BA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Graf4!$U$3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2BD-4183-B6D4-AE521703827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2BD-4183-B6D4-AE521703827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2BD-4183-B6D4-AE521703827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Graf4!$U$4:$U$6</c:f>
              <c:numCache>
                <c:formatCode>General</c:formatCode>
                <c:ptCount val="3"/>
                <c:pt idx="0">
                  <c:v>117</c:v>
                </c:pt>
                <c:pt idx="1">
                  <c:v>146</c:v>
                </c:pt>
                <c:pt idx="2">
                  <c:v>376</c:v>
                </c:pt>
              </c:numCache>
            </c:numRef>
          </c:val>
          <c:extLst xmlns:c16r2="http://schemas.microsoft.com/office/drawing/2015/06/chart">
            <c:ext xmlns:c16="http://schemas.microsoft.com/office/drawing/2014/chart" uri="{C3380CC4-5D6E-409C-BE32-E72D297353CC}">
              <c16:uniqueId val="{00000006-F2BD-4183-B6D4-AE52170382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Graf1B!$B$18</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F56-40AF-8FDE-ADF9A8152DE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F56-40AF-8FDE-ADF9A8152DE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F56-40AF-8FDE-ADF9A8152DE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F56-40AF-8FDE-ADF9A8152DE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Graf1B!$C$18:$F$18</c:f>
              <c:numCache>
                <c:formatCode>General</c:formatCode>
                <c:ptCount val="4"/>
                <c:pt idx="0">
                  <c:v>44</c:v>
                </c:pt>
                <c:pt idx="1">
                  <c:v>79</c:v>
                </c:pt>
                <c:pt idx="2">
                  <c:v>136</c:v>
                </c:pt>
                <c:pt idx="3">
                  <c:v>4</c:v>
                </c:pt>
              </c:numCache>
            </c:numRef>
          </c:val>
          <c:extLst xmlns:c16r2="http://schemas.microsoft.com/office/drawing/2015/06/chart">
            <c:ext xmlns:c16="http://schemas.microsoft.com/office/drawing/2014/chart" uri="{C3380CC4-5D6E-409C-BE32-E72D297353CC}">
              <c16:uniqueId val="{00000008-6F56-40AF-8FDE-ADF9A8152DE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Graf4!$AI$3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C23-4FBF-AD04-AF09836DC76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C23-4FBF-AD04-AF09836DC76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C23-4FBF-AD04-AF09836DC76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Graf4!$AI$4:$AI$6</c:f>
              <c:numCache>
                <c:formatCode>General</c:formatCode>
                <c:ptCount val="3"/>
                <c:pt idx="0">
                  <c:v>23</c:v>
                </c:pt>
                <c:pt idx="1">
                  <c:v>18</c:v>
                </c:pt>
                <c:pt idx="2">
                  <c:v>77</c:v>
                </c:pt>
              </c:numCache>
            </c:numRef>
          </c:val>
          <c:extLst xmlns:c16r2="http://schemas.microsoft.com/office/drawing/2015/06/chart">
            <c:ext xmlns:c16="http://schemas.microsoft.com/office/drawing/2014/chart" uri="{C3380CC4-5D6E-409C-BE32-E72D297353CC}">
              <c16:uniqueId val="{00000006-FC23-4FBF-AD04-AF09836DC7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Graf4!$AW$3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482-4BD8-9857-80A043F9B52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482-4BD8-9857-80A043F9B52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482-4BD8-9857-80A043F9B52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Graf4!$AW$4:$AW$6</c:f>
              <c:numCache>
                <c:formatCode>General</c:formatCode>
                <c:ptCount val="3"/>
                <c:pt idx="0">
                  <c:v>10</c:v>
                </c:pt>
                <c:pt idx="1">
                  <c:v>10</c:v>
                </c:pt>
                <c:pt idx="2">
                  <c:v>72</c:v>
                </c:pt>
              </c:numCache>
            </c:numRef>
          </c:val>
          <c:extLst xmlns:c16r2="http://schemas.microsoft.com/office/drawing/2015/06/chart">
            <c:ext xmlns:c16="http://schemas.microsoft.com/office/drawing/2014/chart" uri="{C3380CC4-5D6E-409C-BE32-E72D297353CC}">
              <c16:uniqueId val="{00000006-9482-4BD8-9857-80A043F9B5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Graf4!$G$3</c:f>
              <c:strCache>
                <c:ptCount val="1"/>
                <c:pt idx="0">
                  <c:v>2015</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472-4E71-9AB4-EEB19C0457B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472-4E71-9AB4-EEB19C0457B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472-4E71-9AB4-EEB19C0457B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extLst xmlns:c16r2="http://schemas.microsoft.com/office/drawing/2015/06/chart">
            <c:ext xmlns:c16="http://schemas.microsoft.com/office/drawing/2014/chart" uri="{C3380CC4-5D6E-409C-BE32-E72D297353CC}">
              <c16:uniqueId val="{00000006-3472-4E71-9AB4-EEB19C0457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Graf4!$V$3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4C5-4B7A-A3A3-9424F18225F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4C5-4B7A-A3A3-9424F18225F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4C5-4B7A-A3A3-9424F18225F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Graf4!$V$4:$V$6</c:f>
              <c:numCache>
                <c:formatCode>General</c:formatCode>
                <c:ptCount val="3"/>
                <c:pt idx="0">
                  <c:v>126</c:v>
                </c:pt>
                <c:pt idx="1">
                  <c:v>115</c:v>
                </c:pt>
                <c:pt idx="2">
                  <c:v>397</c:v>
                </c:pt>
              </c:numCache>
            </c:numRef>
          </c:val>
          <c:extLst xmlns:c16r2="http://schemas.microsoft.com/office/drawing/2015/06/chart">
            <c:ext xmlns:c16="http://schemas.microsoft.com/office/drawing/2014/chart" uri="{C3380CC4-5D6E-409C-BE32-E72D297353CC}">
              <c16:uniqueId val="{00000006-44C5-4B7A-A3A3-9424F18225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Graf4!$AJ$3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D61-4AE4-BAD7-8B811DB1E09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D61-4AE4-BAD7-8B811DB1E09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D61-4AE4-BAD7-8B811DB1E09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Graf4!$AJ$4:$AJ$6</c:f>
              <c:numCache>
                <c:formatCode>General</c:formatCode>
                <c:ptCount val="3"/>
                <c:pt idx="0">
                  <c:v>19</c:v>
                </c:pt>
                <c:pt idx="1">
                  <c:v>21</c:v>
                </c:pt>
                <c:pt idx="2">
                  <c:v>76</c:v>
                </c:pt>
              </c:numCache>
            </c:numRef>
          </c:val>
          <c:extLst xmlns:c16r2="http://schemas.microsoft.com/office/drawing/2015/06/chart">
            <c:ext xmlns:c16="http://schemas.microsoft.com/office/drawing/2014/chart" uri="{C3380CC4-5D6E-409C-BE32-E72D297353CC}">
              <c16:uniqueId val="{00000006-BD61-4AE4-BAD7-8B811DB1E0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Graf4!$AX$3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F72-43C6-A222-9D2B5ED0765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F72-43C6-A222-9D2B5ED0765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F72-43C6-A222-9D2B5ED0765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Graf4!$AX$4:$AX$6</c:f>
              <c:numCache>
                <c:formatCode>General</c:formatCode>
                <c:ptCount val="3"/>
                <c:pt idx="0">
                  <c:v>9</c:v>
                </c:pt>
                <c:pt idx="1">
                  <c:v>13</c:v>
                </c:pt>
                <c:pt idx="2">
                  <c:v>72</c:v>
                </c:pt>
              </c:numCache>
            </c:numRef>
          </c:val>
          <c:extLst xmlns:c16r2="http://schemas.microsoft.com/office/drawing/2015/06/chart">
            <c:ext xmlns:c16="http://schemas.microsoft.com/office/drawing/2014/chart" uri="{C3380CC4-5D6E-409C-BE32-E72D297353CC}">
              <c16:uniqueId val="{00000006-FF72-43C6-A222-9D2B5ED076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Graf4!$H$3</c:f>
              <c:strCache>
                <c:ptCount val="1"/>
                <c:pt idx="0">
                  <c:v>2016</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19E-4C59-9D42-DE8387F3356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19E-4C59-9D42-DE8387F3356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19E-4C59-9D42-DE8387F3356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154</c:v>
                </c:pt>
                <c:pt idx="1">
                  <c:v>149</c:v>
                </c:pt>
                <c:pt idx="2">
                  <c:v>545</c:v>
                </c:pt>
              </c:numCache>
            </c:numRef>
          </c:val>
          <c:extLst xmlns:c16r2="http://schemas.microsoft.com/office/drawing/2015/06/chart">
            <c:ext xmlns:c16="http://schemas.microsoft.com/office/drawing/2014/chart" uri="{C3380CC4-5D6E-409C-BE32-E72D297353CC}">
              <c16:uniqueId val="{00000006-019E-4C59-9D42-DE8387F335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Graf4!$W$3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1E6-4DDC-B165-23C50B74D9A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1E6-4DDC-B165-23C50B74D9A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1E6-4DDC-B165-23C50B74D9A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Graf4!$W$4:$W$6</c:f>
              <c:numCache>
                <c:formatCode>General</c:formatCode>
                <c:ptCount val="3"/>
                <c:pt idx="0">
                  <c:v>157</c:v>
                </c:pt>
                <c:pt idx="1">
                  <c:v>92</c:v>
                </c:pt>
                <c:pt idx="2">
                  <c:v>392</c:v>
                </c:pt>
              </c:numCache>
            </c:numRef>
          </c:val>
          <c:extLst xmlns:c16r2="http://schemas.microsoft.com/office/drawing/2015/06/chart">
            <c:ext xmlns:c16="http://schemas.microsoft.com/office/drawing/2014/chart" uri="{C3380CC4-5D6E-409C-BE32-E72D297353CC}">
              <c16:uniqueId val="{00000006-71E6-4DDC-B165-23C50B74D9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Graf4!$AK$3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848-439A-9636-452E3596157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848-439A-9636-452E3596157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848-439A-9636-452E3596157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Graf4!$AK$4:$AK$6</c:f>
              <c:numCache>
                <c:formatCode>General</c:formatCode>
                <c:ptCount val="3"/>
                <c:pt idx="0">
                  <c:v>20</c:v>
                </c:pt>
                <c:pt idx="1">
                  <c:v>21</c:v>
                </c:pt>
                <c:pt idx="2">
                  <c:v>72</c:v>
                </c:pt>
              </c:numCache>
            </c:numRef>
          </c:val>
          <c:extLst xmlns:c16r2="http://schemas.microsoft.com/office/drawing/2015/06/chart">
            <c:ext xmlns:c16="http://schemas.microsoft.com/office/drawing/2014/chart" uri="{C3380CC4-5D6E-409C-BE32-E72D297353CC}">
              <c16:uniqueId val="{00000006-5848-439A-9636-452E3596157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Graf4!$AY$3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46B-46EA-B3AA-5D9FC847CE5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46B-46EA-B3AA-5D9FC847CE5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46B-46EA-B3AA-5D9FC847CE5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Graf4!$AY$4:$AY$6</c:f>
              <c:numCache>
                <c:formatCode>General</c:formatCode>
                <c:ptCount val="3"/>
                <c:pt idx="0">
                  <c:v>6</c:v>
                </c:pt>
                <c:pt idx="1">
                  <c:v>12</c:v>
                </c:pt>
                <c:pt idx="2">
                  <c:v>75</c:v>
                </c:pt>
              </c:numCache>
            </c:numRef>
          </c:val>
          <c:extLst xmlns:c16r2="http://schemas.microsoft.com/office/drawing/2015/06/chart">
            <c:ext xmlns:c16="http://schemas.microsoft.com/office/drawing/2014/chart" uri="{C3380CC4-5D6E-409C-BE32-E72D297353CC}">
              <c16:uniqueId val="{00000006-C46B-46EA-B3AA-5D9FC847CE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31.12.2022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B68-4358-92DC-407F3B13C57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B68-4358-92DC-407F3B13C57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B68-4358-92DC-407F3B13C57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B68-4358-92DC-407F3B13C57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8</c:v>
                </c:pt>
                <c:pt idx="3">
                  <c:v>1</c:v>
                </c:pt>
              </c:numCache>
            </c:numRef>
          </c:val>
          <c:extLst xmlns:c16r2="http://schemas.microsoft.com/office/drawing/2015/06/chart">
            <c:ext xmlns:c16="http://schemas.microsoft.com/office/drawing/2014/chart" uri="{C3380CC4-5D6E-409C-BE32-E72D297353CC}">
              <c16:uniqueId val="{00000008-EB68-4358-92DC-407F3B13C5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Graf4!$I$3</c:f>
              <c:strCache>
                <c:ptCount val="1"/>
                <c:pt idx="0">
                  <c:v>2017</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5E9-4142-A3D0-B578DCF6299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5E9-4142-A3D0-B578DCF6299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5E9-4142-A3D0-B578DCF6299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Graf4!$I$4:$I$6</c:f>
              <c:numCache>
                <c:formatCode>General</c:formatCode>
                <c:ptCount val="3"/>
                <c:pt idx="0">
                  <c:v>183</c:v>
                </c:pt>
                <c:pt idx="1">
                  <c:v>125</c:v>
                </c:pt>
                <c:pt idx="2">
                  <c:v>539</c:v>
                </c:pt>
              </c:numCache>
            </c:numRef>
          </c:val>
          <c:extLst xmlns:c16r2="http://schemas.microsoft.com/office/drawing/2015/06/chart">
            <c:ext xmlns:c16="http://schemas.microsoft.com/office/drawing/2014/chart" uri="{C3380CC4-5D6E-409C-BE32-E72D297353CC}">
              <c16:uniqueId val="{00000006-55E9-4142-A3D0-B578DCF629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Graf4!$X$3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A63-4022-B79F-2994B8A9B90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A63-4022-B79F-2994B8A9B90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A63-4022-B79F-2994B8A9B90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Graf4!$X$4:$X$6</c:f>
              <c:numCache>
                <c:formatCode>General</c:formatCode>
                <c:ptCount val="3"/>
                <c:pt idx="0">
                  <c:v>176</c:v>
                </c:pt>
                <c:pt idx="1">
                  <c:v>85</c:v>
                </c:pt>
                <c:pt idx="2">
                  <c:v>388</c:v>
                </c:pt>
              </c:numCache>
            </c:numRef>
          </c:val>
          <c:extLst xmlns:c16r2="http://schemas.microsoft.com/office/drawing/2015/06/chart">
            <c:ext xmlns:c16="http://schemas.microsoft.com/office/drawing/2014/chart" uri="{C3380CC4-5D6E-409C-BE32-E72D297353CC}">
              <c16:uniqueId val="{00000006-BA63-4022-B79F-2994B8A9B90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a:t>
            </a:r>
          </a:p>
          <a:p>
            <a:pPr>
              <a:defRPr/>
            </a:pPr>
            <a:r>
              <a:rPr lang="en-US" sz="1300"/>
              <a:t>-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Graf4!$AL$3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F41-427A-908A-205E1693D97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F41-427A-908A-205E1693D97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F41-427A-908A-205E1693D97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Graf4!$AL$4:$AL$6</c:f>
              <c:numCache>
                <c:formatCode>General</c:formatCode>
                <c:ptCount val="3"/>
                <c:pt idx="0">
                  <c:v>16</c:v>
                </c:pt>
                <c:pt idx="1">
                  <c:v>21</c:v>
                </c:pt>
                <c:pt idx="2">
                  <c:v>76</c:v>
                </c:pt>
              </c:numCache>
            </c:numRef>
          </c:val>
          <c:extLst xmlns:c16r2="http://schemas.microsoft.com/office/drawing/2015/06/chart">
            <c:ext xmlns:c16="http://schemas.microsoft.com/office/drawing/2014/chart" uri="{C3380CC4-5D6E-409C-BE32-E72D297353CC}">
              <c16:uniqueId val="{00000006-8F41-427A-908A-205E1693D97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Graf4!$AZ$3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25E-4D32-BFA5-E7FBA05FAD0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25E-4D32-BFA5-E7FBA05FAD0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25E-4D32-BFA5-E7FBA05FAD0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Graf4!$AZ$4:$AZ$6</c:f>
              <c:numCache>
                <c:formatCode>General</c:formatCode>
                <c:ptCount val="3"/>
                <c:pt idx="0">
                  <c:v>6</c:v>
                </c:pt>
                <c:pt idx="1">
                  <c:v>11</c:v>
                </c:pt>
                <c:pt idx="2">
                  <c:v>76</c:v>
                </c:pt>
              </c:numCache>
            </c:numRef>
          </c:val>
          <c:extLst xmlns:c16r2="http://schemas.microsoft.com/office/drawing/2015/06/chart">
            <c:ext xmlns:c16="http://schemas.microsoft.com/office/drawing/2014/chart" uri="{C3380CC4-5D6E-409C-BE32-E72D297353CC}">
              <c16:uniqueId val="{00000006-D25E-4D32-BFA5-E7FBA05FAD0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Graf4!$J$3</c:f>
              <c:strCache>
                <c:ptCount val="1"/>
                <c:pt idx="0">
                  <c:v>2018</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5E6-482C-B186-BB08A610B22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5E6-482C-B186-BB08A610B22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5E6-482C-B186-BB08A610B22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Graf4!$J$4:$J$6</c:f>
              <c:numCache>
                <c:formatCode>General</c:formatCode>
                <c:ptCount val="3"/>
                <c:pt idx="0">
                  <c:v>198</c:v>
                </c:pt>
                <c:pt idx="1">
                  <c:v>117</c:v>
                </c:pt>
                <c:pt idx="2">
                  <c:v>540</c:v>
                </c:pt>
              </c:numCache>
            </c:numRef>
          </c:val>
          <c:extLst xmlns:c16r2="http://schemas.microsoft.com/office/drawing/2015/06/chart">
            <c:ext xmlns:c16="http://schemas.microsoft.com/office/drawing/2014/chart" uri="{C3380CC4-5D6E-409C-BE32-E72D297353CC}">
              <c16:uniqueId val="{00000006-D5E6-482C-B186-BB08A610B2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Graf4!$Y$3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8B4-48A2-B598-FE13A4C38EF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8B4-48A2-B598-FE13A4C38EF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8B4-48A2-B598-FE13A4C38EF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Graf4!$Y$4:$Y$6</c:f>
              <c:numCache>
                <c:formatCode>General</c:formatCode>
                <c:ptCount val="3"/>
                <c:pt idx="0">
                  <c:v>206</c:v>
                </c:pt>
                <c:pt idx="1">
                  <c:v>90</c:v>
                </c:pt>
                <c:pt idx="2">
                  <c:v>369</c:v>
                </c:pt>
              </c:numCache>
            </c:numRef>
          </c:val>
          <c:extLst xmlns:c16r2="http://schemas.microsoft.com/office/drawing/2015/06/chart">
            <c:ext xmlns:c16="http://schemas.microsoft.com/office/drawing/2014/chart" uri="{C3380CC4-5D6E-409C-BE32-E72D297353CC}">
              <c16:uniqueId val="{00000006-D8B4-48A2-B598-FE13A4C38E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Graf4!$AM$3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BCB-46E9-A6E0-D02D53F20AF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BCB-46E9-A6E0-D02D53F20AF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BCB-46E9-A6E0-D02D53F20AF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Graf4!$AM$4:$AM$6</c:f>
              <c:numCache>
                <c:formatCode>General</c:formatCode>
                <c:ptCount val="3"/>
                <c:pt idx="0">
                  <c:v>22</c:v>
                </c:pt>
                <c:pt idx="1">
                  <c:v>12</c:v>
                </c:pt>
                <c:pt idx="2">
                  <c:v>86</c:v>
                </c:pt>
              </c:numCache>
            </c:numRef>
          </c:val>
          <c:extLst xmlns:c16r2="http://schemas.microsoft.com/office/drawing/2015/06/chart">
            <c:ext xmlns:c16="http://schemas.microsoft.com/office/drawing/2014/chart" uri="{C3380CC4-5D6E-409C-BE32-E72D297353CC}">
              <c16:uniqueId val="{00000006-1BCB-46E9-A6E0-D02D53F20A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Graf4!$BA$3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A33-4797-A365-B3C6A465EE3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A33-4797-A365-B3C6A465EE3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A33-4797-A365-B3C6A465EE3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Graf4!$BA$4:$BA$6</c:f>
              <c:numCache>
                <c:formatCode>General</c:formatCode>
                <c:ptCount val="3"/>
                <c:pt idx="0">
                  <c:v>8</c:v>
                </c:pt>
                <c:pt idx="1">
                  <c:v>9</c:v>
                </c:pt>
                <c:pt idx="2">
                  <c:v>77</c:v>
                </c:pt>
              </c:numCache>
            </c:numRef>
          </c:val>
          <c:extLst xmlns:c16r2="http://schemas.microsoft.com/office/drawing/2015/06/chart">
            <c:ext xmlns:c16="http://schemas.microsoft.com/office/drawing/2014/chart" uri="{C3380CC4-5D6E-409C-BE32-E72D297353CC}">
              <c16:uniqueId val="{00000006-2A33-4797-A365-B3C6A465EE3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Graf4!$K$3</c:f>
              <c:strCache>
                <c:ptCount val="1"/>
                <c:pt idx="0">
                  <c:v>2019</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E36-4C04-B9D5-FB7F5B77546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E36-4C04-B9D5-FB7F5B77546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E36-4C04-B9D5-FB7F5B77546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Graf4!$K$4:$K$6</c:f>
              <c:numCache>
                <c:formatCode>General</c:formatCode>
                <c:ptCount val="3"/>
                <c:pt idx="0">
                  <c:v>236</c:v>
                </c:pt>
                <c:pt idx="1">
                  <c:v>111</c:v>
                </c:pt>
                <c:pt idx="2">
                  <c:v>532</c:v>
                </c:pt>
              </c:numCache>
            </c:numRef>
          </c:val>
          <c:extLst xmlns:c16r2="http://schemas.microsoft.com/office/drawing/2015/06/chart">
            <c:ext xmlns:c16="http://schemas.microsoft.com/office/drawing/2014/chart" uri="{C3380CC4-5D6E-409C-BE32-E72D297353CC}">
              <c16:uniqueId val="{00000006-AE36-4C04-B9D5-FB7F5B7754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Graf4!$Z$3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3D1-49F6-A6E3-FEBBC8EA6FF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3D1-49F6-A6E3-FEBBC8EA6FF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3D1-49F6-A6E3-FEBBC8EA6FF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Graf4!$Z$4:$Z$6</c:f>
              <c:numCache>
                <c:formatCode>General</c:formatCode>
                <c:ptCount val="3"/>
                <c:pt idx="0">
                  <c:v>226</c:v>
                </c:pt>
                <c:pt idx="1">
                  <c:v>82</c:v>
                </c:pt>
                <c:pt idx="2">
                  <c:v>366</c:v>
                </c:pt>
              </c:numCache>
            </c:numRef>
          </c:val>
          <c:extLst xmlns:c16r2="http://schemas.microsoft.com/office/drawing/2015/06/chart">
            <c:ext xmlns:c16="http://schemas.microsoft.com/office/drawing/2014/chart" uri="{C3380CC4-5D6E-409C-BE32-E72D297353CC}">
              <c16:uniqueId val="{00000006-53D1-49F6-A6E3-FEBBC8EA6F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BD0-46F4-BC61-55B8A648CB1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BD0-46F4-BC61-55B8A648CB1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BD0-46F4-BC61-55B8A648CB1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BD0-46F4-BC61-55B8A648CB1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Graf1B!$C$5:$F$5</c:f>
              <c:numCache>
                <c:formatCode>General</c:formatCode>
                <c:ptCount val="4"/>
                <c:pt idx="0">
                  <c:v>0</c:v>
                </c:pt>
                <c:pt idx="1">
                  <c:v>7</c:v>
                </c:pt>
                <c:pt idx="2">
                  <c:v>19</c:v>
                </c:pt>
                <c:pt idx="3">
                  <c:v>0</c:v>
                </c:pt>
              </c:numCache>
            </c:numRef>
          </c:val>
          <c:extLst xmlns:c16r2="http://schemas.microsoft.com/office/drawing/2015/06/chart">
            <c:ext xmlns:c16="http://schemas.microsoft.com/office/drawing/2014/chart" uri="{C3380CC4-5D6E-409C-BE32-E72D297353CC}">
              <c16:uniqueId val="{00000008-1BD0-46F4-BC61-55B8A648CB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Graf4!$AN$3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388-439C-A845-7DA2337784C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388-439C-A845-7DA2337784C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388-439C-A845-7DA2337784C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Graf4!$AN$4:$AN$6</c:f>
              <c:numCache>
                <c:formatCode>General</c:formatCode>
                <c:ptCount val="3"/>
                <c:pt idx="0">
                  <c:v>23</c:v>
                </c:pt>
                <c:pt idx="1">
                  <c:v>12</c:v>
                </c:pt>
                <c:pt idx="2">
                  <c:v>79</c:v>
                </c:pt>
              </c:numCache>
            </c:numRef>
          </c:val>
          <c:extLst xmlns:c16r2="http://schemas.microsoft.com/office/drawing/2015/06/chart">
            <c:ext xmlns:c16="http://schemas.microsoft.com/office/drawing/2014/chart" uri="{C3380CC4-5D6E-409C-BE32-E72D297353CC}">
              <c16:uniqueId val="{00000006-B388-439C-A845-7DA2337784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Graf4!$BB$3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55A-47EF-AA3E-260A9637B0E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55A-47EF-AA3E-260A9637B0E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55A-47EF-AA3E-260A9637B0E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Graf4!$BB$4:$BB$6</c:f>
              <c:numCache>
                <c:formatCode>General</c:formatCode>
                <c:ptCount val="3"/>
                <c:pt idx="0">
                  <c:v>6</c:v>
                </c:pt>
                <c:pt idx="1">
                  <c:v>8</c:v>
                </c:pt>
                <c:pt idx="2">
                  <c:v>79</c:v>
                </c:pt>
              </c:numCache>
            </c:numRef>
          </c:val>
          <c:extLst xmlns:c16r2="http://schemas.microsoft.com/office/drawing/2015/06/chart">
            <c:ext xmlns:c16="http://schemas.microsoft.com/office/drawing/2014/chart" uri="{C3380CC4-5D6E-409C-BE32-E72D297353CC}">
              <c16:uniqueId val="{00000006-155A-47EF-AA3E-260A9637B0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Graf4!$L$3</c:f>
              <c:strCache>
                <c:ptCount val="1"/>
                <c:pt idx="0">
                  <c:v>2020</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162-4CC8-A836-5E122579BAA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162-4CC8-A836-5E122579BAA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162-4CC8-A836-5E122579BAA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Graf4!$L$4:$L$6</c:f>
              <c:numCache>
                <c:formatCode>General</c:formatCode>
                <c:ptCount val="3"/>
                <c:pt idx="0">
                  <c:v>255</c:v>
                </c:pt>
                <c:pt idx="1">
                  <c:v>102</c:v>
                </c:pt>
                <c:pt idx="2">
                  <c:v>524</c:v>
                </c:pt>
              </c:numCache>
            </c:numRef>
          </c:val>
          <c:extLst xmlns:c16r2="http://schemas.microsoft.com/office/drawing/2015/06/chart">
            <c:ext xmlns:c16="http://schemas.microsoft.com/office/drawing/2014/chart" uri="{C3380CC4-5D6E-409C-BE32-E72D297353CC}">
              <c16:uniqueId val="{00000006-7162-4CC8-A836-5E122579BA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Graf4!$AA$3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D9F-48BB-B785-5968E0B144E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D9F-48BB-B785-5968E0B144E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D9F-48BB-B785-5968E0B144E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Graf4!$AA$4:$AA$6</c:f>
              <c:numCache>
                <c:formatCode>General</c:formatCode>
                <c:ptCount val="3"/>
                <c:pt idx="0">
                  <c:v>220</c:v>
                </c:pt>
                <c:pt idx="1">
                  <c:v>102</c:v>
                </c:pt>
                <c:pt idx="2">
                  <c:v>375</c:v>
                </c:pt>
              </c:numCache>
            </c:numRef>
          </c:val>
          <c:extLst xmlns:c16r2="http://schemas.microsoft.com/office/drawing/2015/06/chart">
            <c:ext xmlns:c16="http://schemas.microsoft.com/office/drawing/2014/chart" uri="{C3380CC4-5D6E-409C-BE32-E72D297353CC}">
              <c16:uniqueId val="{00000006-6D9F-48BB-B785-5968E0B144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Graf4!$AO$3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E47-4875-949D-13BCB27C3EC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E47-4875-949D-13BCB27C3EC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E47-4875-949D-13BCB27C3EC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Graf4!$AO$4:$AO$6</c:f>
              <c:numCache>
                <c:formatCode>General</c:formatCode>
                <c:ptCount val="3"/>
                <c:pt idx="0">
                  <c:v>24</c:v>
                </c:pt>
                <c:pt idx="1">
                  <c:v>11</c:v>
                </c:pt>
                <c:pt idx="2">
                  <c:v>89</c:v>
                </c:pt>
              </c:numCache>
            </c:numRef>
          </c:val>
          <c:extLst xmlns:c16r2="http://schemas.microsoft.com/office/drawing/2015/06/chart">
            <c:ext xmlns:c16="http://schemas.microsoft.com/office/drawing/2014/chart" uri="{C3380CC4-5D6E-409C-BE32-E72D297353CC}">
              <c16:uniqueId val="{00000006-FE47-4875-949D-13BCB27C3E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Graf4!$BC$3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F8C-48A4-8B13-F52D94F3D90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F8C-48A4-8B13-F52D94F3D90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F8C-48A4-8B13-F52D94F3D90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Graf4!$BC$4:$BC$6</c:f>
              <c:numCache>
                <c:formatCode>General</c:formatCode>
                <c:ptCount val="3"/>
                <c:pt idx="0">
                  <c:v>6</c:v>
                </c:pt>
                <c:pt idx="1">
                  <c:v>9</c:v>
                </c:pt>
                <c:pt idx="2">
                  <c:v>80</c:v>
                </c:pt>
              </c:numCache>
            </c:numRef>
          </c:val>
          <c:extLst xmlns:c16r2="http://schemas.microsoft.com/office/drawing/2015/06/chart">
            <c:ext xmlns:c16="http://schemas.microsoft.com/office/drawing/2014/chart" uri="{C3380CC4-5D6E-409C-BE32-E72D297353CC}">
              <c16:uniqueId val="{00000006-FF8C-48A4-8B13-F52D94F3D9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Graf4!$M$3</c:f>
              <c:strCache>
                <c:ptCount val="1"/>
                <c:pt idx="0">
                  <c:v>2021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6A0-455E-AA7D-507475DAE47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6A0-455E-AA7D-507475DAE47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6A0-455E-AA7D-507475DAE47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Graf4!$M$4:$M$6</c:f>
              <c:numCache>
                <c:formatCode>General</c:formatCode>
                <c:ptCount val="3"/>
                <c:pt idx="0">
                  <c:v>250</c:v>
                </c:pt>
                <c:pt idx="1">
                  <c:v>122</c:v>
                </c:pt>
                <c:pt idx="2">
                  <c:v>544</c:v>
                </c:pt>
              </c:numCache>
            </c:numRef>
          </c:val>
          <c:extLst xmlns:c16r2="http://schemas.microsoft.com/office/drawing/2015/06/chart">
            <c:ext xmlns:c16="http://schemas.microsoft.com/office/drawing/2014/chart" uri="{C3380CC4-5D6E-409C-BE32-E72D297353CC}">
              <c16:uniqueId val="{00000006-46A0-455E-AA7D-507475DAE4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2022 -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Graf4!$AB$3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D9F-48BB-B785-5968E0B144E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D9F-48BB-B785-5968E0B144E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D9F-48BB-B785-5968E0B144E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Graf4!$P$4:$P$6</c:f>
              <c:strCache>
                <c:ptCount val="3"/>
                <c:pt idx="0">
                  <c:v>do 5 let včetně</c:v>
                </c:pt>
                <c:pt idx="1">
                  <c:v>nad 5 do 10 let včetně</c:v>
                </c:pt>
                <c:pt idx="2">
                  <c:v>nad 10 let</c:v>
                </c:pt>
              </c:strCache>
            </c:strRef>
          </c:cat>
          <c:val>
            <c:numRef>
              <c:f>Graf4!$AB$4:$AB$6</c:f>
              <c:numCache>
                <c:formatCode>General</c:formatCode>
                <c:ptCount val="3"/>
                <c:pt idx="0">
                  <c:v>219</c:v>
                </c:pt>
                <c:pt idx="1">
                  <c:v>101</c:v>
                </c:pt>
                <c:pt idx="2">
                  <c:v>359</c:v>
                </c:pt>
              </c:numCache>
            </c:numRef>
          </c:val>
          <c:extLst xmlns:c16r2="http://schemas.microsoft.com/office/drawing/2015/06/chart">
            <c:ext xmlns:c16="http://schemas.microsoft.com/office/drawing/2014/chart" uri="{C3380CC4-5D6E-409C-BE32-E72D297353CC}">
              <c16:uniqueId val="{00000006-6D9F-48BB-B785-5968E0B144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2022 </a:t>
            </a:r>
          </a:p>
          <a:p>
            <a:pPr>
              <a:defRPr/>
            </a:pPr>
            <a:r>
              <a:rPr lang="en-US" sz="1300"/>
              <a:t>-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Graf4!$AP$3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E47-4875-949D-13BCB27C3EC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E47-4875-949D-13BCB27C3EC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E47-4875-949D-13BCB27C3EC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Graf4!$AD$4:$AD$6</c:f>
              <c:strCache>
                <c:ptCount val="3"/>
                <c:pt idx="0">
                  <c:v>do 5 let včetně</c:v>
                </c:pt>
                <c:pt idx="1">
                  <c:v>nad 5 do 10 let včetně</c:v>
                </c:pt>
                <c:pt idx="2">
                  <c:v>nad 10 let</c:v>
                </c:pt>
              </c:strCache>
            </c:strRef>
          </c:cat>
          <c:val>
            <c:numRef>
              <c:f>Graf4!$AP$4:$AP$6</c:f>
              <c:numCache>
                <c:formatCode>General</c:formatCode>
                <c:ptCount val="3"/>
                <c:pt idx="0">
                  <c:v>23</c:v>
                </c:pt>
                <c:pt idx="1">
                  <c:v>14</c:v>
                </c:pt>
                <c:pt idx="2">
                  <c:v>87</c:v>
                </c:pt>
              </c:numCache>
            </c:numRef>
          </c:val>
          <c:extLst xmlns:c16r2="http://schemas.microsoft.com/office/drawing/2015/06/chart">
            <c:ext xmlns:c16="http://schemas.microsoft.com/office/drawing/2014/chart" uri="{C3380CC4-5D6E-409C-BE32-E72D297353CC}">
              <c16:uniqueId val="{00000006-FE47-4875-949D-13BCB27C3E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2022 -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Graf4!$BD$3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F8C-48A4-8B13-F52D94F3D90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F8C-48A4-8B13-F52D94F3D90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F8C-48A4-8B13-F52D94F3D90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Graf4!$AR$4:$AR$6</c:f>
              <c:strCache>
                <c:ptCount val="3"/>
                <c:pt idx="0">
                  <c:v>do 5 let včetně</c:v>
                </c:pt>
                <c:pt idx="1">
                  <c:v>nad 5 do 10 let včetně</c:v>
                </c:pt>
                <c:pt idx="2">
                  <c:v>nad 10 let</c:v>
                </c:pt>
              </c:strCache>
            </c:strRef>
          </c:cat>
          <c:val>
            <c:numRef>
              <c:f>Graf4!$BD$4:$BD$6</c:f>
              <c:numCache>
                <c:formatCode>General</c:formatCode>
                <c:ptCount val="3"/>
                <c:pt idx="0">
                  <c:v>6</c:v>
                </c:pt>
                <c:pt idx="1">
                  <c:v>7</c:v>
                </c:pt>
                <c:pt idx="2">
                  <c:v>79</c:v>
                </c:pt>
              </c:numCache>
            </c:numRef>
          </c:val>
          <c:extLst xmlns:c16r2="http://schemas.microsoft.com/office/drawing/2015/06/chart">
            <c:ext xmlns:c16="http://schemas.microsoft.com/office/drawing/2014/chart" uri="{C3380CC4-5D6E-409C-BE32-E72D297353CC}">
              <c16:uniqueId val="{00000006-FF8C-48A4-8B13-F52D94F3D9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31.12.2022</a:t>
            </a:r>
            <a:endParaRPr lang="en-US" sz="1300">
              <a:effectLst/>
              <a:latin typeface="+mn-lt"/>
            </a:endParaRPr>
          </a:p>
        </c:rich>
      </c:tx>
      <c:layout>
        <c:manualLayout>
          <c:xMode val="edge"/>
          <c:yMode val="edge"/>
          <c:x val="0.11792880258899677"/>
          <c:y val="1.9826515388446708E-2"/>
        </c:manualLayout>
      </c:layout>
      <c:overlay val="0"/>
    </c:title>
    <c:autoTitleDeleted val="0"/>
    <c:plotArea>
      <c:layout>
        <c:manualLayout>
          <c:layoutTarget val="inner"/>
          <c:xMode val="edge"/>
          <c:yMode val="edge"/>
          <c:x val="0.12198727586236187"/>
          <c:y val="0.21602107334821968"/>
          <c:w val="0.47458094437225962"/>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0A1-4785-837A-2ECED4F53EF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0A1-4785-837A-2ECED4F53EF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0A1-4785-837A-2ECED4F53EF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0A1-4785-837A-2ECED4F53EF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Graf1B!$C$6:$F$6</c:f>
              <c:numCache>
                <c:formatCode>General</c:formatCode>
                <c:ptCount val="4"/>
                <c:pt idx="0">
                  <c:v>0</c:v>
                </c:pt>
                <c:pt idx="1">
                  <c:v>4</c:v>
                </c:pt>
                <c:pt idx="2">
                  <c:v>13</c:v>
                </c:pt>
                <c:pt idx="3">
                  <c:v>0</c:v>
                </c:pt>
              </c:numCache>
            </c:numRef>
          </c:val>
          <c:extLst xmlns:c16r2="http://schemas.microsoft.com/office/drawing/2015/06/chart">
            <c:ext xmlns:c16="http://schemas.microsoft.com/office/drawing/2014/chart" uri="{C3380CC4-5D6E-409C-BE32-E72D297353CC}">
              <c16:uniqueId val="{00000008-00A1-4785-837A-2ECED4F53E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2022 -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Graf4!$N$3</c:f>
              <c:strCache>
                <c:ptCount val="1"/>
                <c:pt idx="0">
                  <c:v>2022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6A0-455E-AA7D-507475DAE47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6A0-455E-AA7D-507475DAE47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6A0-455E-AA7D-507475DAE47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Graf4!$N$4:$N$6</c:f>
              <c:numCache>
                <c:formatCode>General</c:formatCode>
                <c:ptCount val="3"/>
                <c:pt idx="0">
                  <c:v>248</c:v>
                </c:pt>
                <c:pt idx="1">
                  <c:v>122</c:v>
                </c:pt>
                <c:pt idx="2">
                  <c:v>525</c:v>
                </c:pt>
              </c:numCache>
            </c:numRef>
          </c:val>
          <c:extLst xmlns:c16r2="http://schemas.microsoft.com/office/drawing/2015/06/chart">
            <c:ext xmlns:c16="http://schemas.microsoft.com/office/drawing/2014/chart" uri="{C3380CC4-5D6E-409C-BE32-E72D297353CC}">
              <c16:uniqueId val="{00000006-46A0-455E-AA7D-507475DAE4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Graf5!$Q$3</c:f>
              <c:strCache>
                <c:ptCount val="1"/>
                <c:pt idx="0">
                  <c:v>2011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060C-4130-BA21-A4732BA9C2DC}"/>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060C-4130-BA21-A4732BA9C2DC}"/>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060C-4130-BA21-A4732BA9C2DC}"/>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060C-4130-BA21-A4732BA9C2DC}"/>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060C-4130-BA21-A4732BA9C2DC}"/>
              </c:ext>
            </c:extLst>
          </c:dPt>
          <c:dLbls>
            <c:dLbl>
              <c:idx val="0"/>
              <c:layout>
                <c:manualLayout>
                  <c:x val="2.8663194444444446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0C-4130-BA21-A4732BA9C2D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Graf5!$Q$4:$Q$8</c:f>
              <c:numCache>
                <c:formatCode>General</c:formatCode>
                <c:ptCount val="5"/>
                <c:pt idx="0">
                  <c:v>9</c:v>
                </c:pt>
                <c:pt idx="1">
                  <c:v>233</c:v>
                </c:pt>
                <c:pt idx="2">
                  <c:v>336</c:v>
                </c:pt>
                <c:pt idx="3">
                  <c:v>66</c:v>
                </c:pt>
                <c:pt idx="4">
                  <c:v>3</c:v>
                </c:pt>
              </c:numCache>
            </c:numRef>
          </c:val>
          <c:extLst xmlns:c16r2="http://schemas.microsoft.com/office/drawing/2015/06/chart">
            <c:ext xmlns:c16="http://schemas.microsoft.com/office/drawing/2014/chart" uri="{C3380CC4-5D6E-409C-BE32-E72D297353CC}">
              <c16:uniqueId val="{0000000A-060C-4130-BA21-A4732BA9C2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Graf5!$AE$3</c:f>
              <c:strCache>
                <c:ptCount val="1"/>
                <c:pt idx="0">
                  <c:v>2011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F6B-4F3C-B892-5D4C5EFBFA29}"/>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F6B-4F3C-B892-5D4C5EFBFA29}"/>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F6B-4F3C-B892-5D4C5EFBFA29}"/>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F6B-4F3C-B892-5D4C5EFBFA29}"/>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F6B-4F3C-B892-5D4C5EFBFA29}"/>
              </c:ext>
            </c:extLst>
          </c:dPt>
          <c:dLbls>
            <c:dLbl>
              <c:idx val="0"/>
              <c:layout>
                <c:manualLayout>
                  <c:x val="2.2048611111111081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6B-4F3C-B892-5D4C5EFBFA2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24</c:v>
                </c:pt>
                <c:pt idx="2">
                  <c:v>49</c:v>
                </c:pt>
                <c:pt idx="3">
                  <c:v>12</c:v>
                </c:pt>
                <c:pt idx="4">
                  <c:v>2</c:v>
                </c:pt>
              </c:numCache>
            </c:numRef>
          </c:val>
          <c:extLst xmlns:c16r2="http://schemas.microsoft.com/office/drawing/2015/06/chart">
            <c:ext xmlns:c16="http://schemas.microsoft.com/office/drawing/2014/chart" uri="{C3380CC4-5D6E-409C-BE32-E72D297353CC}">
              <c16:uniqueId val="{0000000A-3F6B-4F3C-B892-5D4C5EFBFA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Graf5!$AS$3</c:f>
              <c:strCache>
                <c:ptCount val="1"/>
                <c:pt idx="0">
                  <c:v>2011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0632-41E7-A623-E0759FB4C3D1}"/>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0632-41E7-A623-E0759FB4C3D1}"/>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0632-41E7-A623-E0759FB4C3D1}"/>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0632-41E7-A623-E0759FB4C3D1}"/>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0632-41E7-A623-E0759FB4C3D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Graf5!$AS$4:$AS$8</c:f>
              <c:numCache>
                <c:formatCode>General</c:formatCode>
                <c:ptCount val="5"/>
                <c:pt idx="0">
                  <c:v>0</c:v>
                </c:pt>
                <c:pt idx="1">
                  <c:v>4</c:v>
                </c:pt>
                <c:pt idx="2">
                  <c:v>18</c:v>
                </c:pt>
                <c:pt idx="3">
                  <c:v>55</c:v>
                </c:pt>
                <c:pt idx="4">
                  <c:v>16</c:v>
                </c:pt>
              </c:numCache>
            </c:numRef>
          </c:val>
          <c:extLst xmlns:c16r2="http://schemas.microsoft.com/office/drawing/2015/06/chart">
            <c:ext xmlns:c16="http://schemas.microsoft.com/office/drawing/2014/chart" uri="{C3380CC4-5D6E-409C-BE32-E72D297353CC}">
              <c16:uniqueId val="{0000000A-0632-41E7-A623-E0759FB4C3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Graf5!$C$3</c:f>
              <c:strCache>
                <c:ptCount val="1"/>
                <c:pt idx="0">
                  <c:v>2011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C7DA-4A1B-90E2-DD12CF0ED157}"/>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C7DA-4A1B-90E2-DD12CF0ED157}"/>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C7DA-4A1B-90E2-DD12CF0ED157}"/>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C7DA-4A1B-90E2-DD12CF0ED157}"/>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C7DA-4A1B-90E2-DD12CF0ED15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extLst xmlns:c16r2="http://schemas.microsoft.com/office/drawing/2015/06/chart">
            <c:ext xmlns:c16="http://schemas.microsoft.com/office/drawing/2014/chart" uri="{C3380CC4-5D6E-409C-BE32-E72D297353CC}">
              <c16:uniqueId val="{0000000A-C7DA-4A1B-90E2-DD12CF0ED1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06-4FAD-9CB1-D3A27012D8C4}"/>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06-4FAD-9CB1-D3A27012D8C4}"/>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06-4FAD-9CB1-D3A27012D8C4}"/>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06-4FAD-9CB1-D3A27012D8C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Graf5!$C$4:$N$4</c:f>
              <c:numCache>
                <c:formatCode>General</c:formatCode>
                <c:ptCount val="12"/>
                <c:pt idx="0">
                  <c:v>9</c:v>
                </c:pt>
                <c:pt idx="1">
                  <c:v>6</c:v>
                </c:pt>
                <c:pt idx="2">
                  <c:v>8</c:v>
                </c:pt>
                <c:pt idx="3">
                  <c:v>8</c:v>
                </c:pt>
                <c:pt idx="4">
                  <c:v>4</c:v>
                </c:pt>
                <c:pt idx="5">
                  <c:v>3</c:v>
                </c:pt>
                <c:pt idx="6">
                  <c:v>2</c:v>
                </c:pt>
                <c:pt idx="7">
                  <c:v>2</c:v>
                </c:pt>
                <c:pt idx="8">
                  <c:v>2</c:v>
                </c:pt>
                <c:pt idx="9">
                  <c:v>2</c:v>
                </c:pt>
                <c:pt idx="10">
                  <c:v>3</c:v>
                </c:pt>
                <c:pt idx="11">
                  <c:v>3</c:v>
                </c:pt>
              </c:numCache>
            </c:numRef>
          </c:val>
          <c:extLst xmlns:c16r2="http://schemas.microsoft.com/office/drawing/2015/06/chart">
            <c:ext xmlns:c16="http://schemas.microsoft.com/office/drawing/2014/chart" uri="{C3380CC4-5D6E-409C-BE32-E72D297353CC}">
              <c16:uniqueId val="{00000004-3B06-4FAD-9CB1-D3A27012D8C4}"/>
            </c:ext>
          </c:extLst>
        </c:ser>
        <c:ser>
          <c:idx val="2"/>
          <c:order val="1"/>
          <c:tx>
            <c:strRef>
              <c:f>Graf5!$B$5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06-4FAD-9CB1-D3A27012D8C4}"/>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06-4FAD-9CB1-D3A27012D8C4}"/>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06-4FAD-9CB1-D3A27012D8C4}"/>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06-4FAD-9CB1-D3A27012D8C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Graf5!$C$5:$N$5</c:f>
              <c:numCache>
                <c:formatCode>General</c:formatCode>
                <c:ptCount val="12"/>
                <c:pt idx="0">
                  <c:v>261</c:v>
                </c:pt>
                <c:pt idx="1">
                  <c:v>240</c:v>
                </c:pt>
                <c:pt idx="2">
                  <c:v>223</c:v>
                </c:pt>
                <c:pt idx="3">
                  <c:v>220</c:v>
                </c:pt>
                <c:pt idx="4">
                  <c:v>215</c:v>
                </c:pt>
                <c:pt idx="5">
                  <c:v>212</c:v>
                </c:pt>
                <c:pt idx="6">
                  <c:v>189</c:v>
                </c:pt>
                <c:pt idx="7">
                  <c:v>114</c:v>
                </c:pt>
                <c:pt idx="8">
                  <c:v>90</c:v>
                </c:pt>
                <c:pt idx="9">
                  <c:v>73</c:v>
                </c:pt>
                <c:pt idx="10">
                  <c:v>84</c:v>
                </c:pt>
                <c:pt idx="11">
                  <c:v>60</c:v>
                </c:pt>
              </c:numCache>
            </c:numRef>
          </c:val>
          <c:extLst xmlns:c16r2="http://schemas.microsoft.com/office/drawing/2015/06/chart">
            <c:ext xmlns:c16="http://schemas.microsoft.com/office/drawing/2014/chart" uri="{C3380CC4-5D6E-409C-BE32-E72D297353CC}">
              <c16:uniqueId val="{00000009-3B06-4FAD-9CB1-D3A27012D8C4}"/>
            </c:ext>
          </c:extLst>
        </c:ser>
        <c:ser>
          <c:idx val="1"/>
          <c:order val="2"/>
          <c:tx>
            <c:strRef>
              <c:f>Graf5!$B$6</c:f>
              <c:strCache>
                <c:ptCount val="1"/>
                <c:pt idx="0">
                  <c:v>třída 10.</c:v>
                </c:pt>
              </c:strCache>
            </c:strRef>
          </c:tx>
          <c:spPr>
            <a:solidFill>
              <a:srgbClr val="FF99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06-4FAD-9CB1-D3A27012D8C4}"/>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06-4FAD-9CB1-D3A27012D8C4}"/>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06-4FAD-9CB1-D3A27012D8C4}"/>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B06-4FAD-9CB1-D3A27012D8C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Graf5!$C$6:$N$6</c:f>
              <c:numCache>
                <c:formatCode>General</c:formatCode>
                <c:ptCount val="12"/>
                <c:pt idx="0">
                  <c:v>403</c:v>
                </c:pt>
                <c:pt idx="1">
                  <c:v>448</c:v>
                </c:pt>
                <c:pt idx="2">
                  <c:v>446</c:v>
                </c:pt>
                <c:pt idx="3">
                  <c:v>440</c:v>
                </c:pt>
                <c:pt idx="4">
                  <c:v>440</c:v>
                </c:pt>
                <c:pt idx="5">
                  <c:v>444</c:v>
                </c:pt>
                <c:pt idx="6">
                  <c:v>468</c:v>
                </c:pt>
                <c:pt idx="7">
                  <c:v>513</c:v>
                </c:pt>
                <c:pt idx="8">
                  <c:v>559</c:v>
                </c:pt>
                <c:pt idx="9">
                  <c:v>575</c:v>
                </c:pt>
                <c:pt idx="10">
                  <c:v>594</c:v>
                </c:pt>
                <c:pt idx="11">
                  <c:v>603</c:v>
                </c:pt>
              </c:numCache>
            </c:numRef>
          </c:val>
          <c:extLst xmlns:c16r2="http://schemas.microsoft.com/office/drawing/2015/06/chart">
            <c:ext xmlns:c16="http://schemas.microsoft.com/office/drawing/2014/chart" uri="{C3380CC4-5D6E-409C-BE32-E72D297353CC}">
              <c16:uniqueId val="{0000000E-3B06-4FAD-9CB1-D3A27012D8C4}"/>
            </c:ext>
          </c:extLst>
        </c:ser>
        <c:ser>
          <c:idx val="0"/>
          <c:order val="3"/>
          <c:tx>
            <c:strRef>
              <c:f>Graf5!$B$7</c:f>
              <c:strCache>
                <c:ptCount val="1"/>
                <c:pt idx="0">
                  <c:v>třída 11.</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Graf5!$C$7:$N$7</c:f>
              <c:numCache>
                <c:formatCode>General</c:formatCode>
                <c:ptCount val="12"/>
                <c:pt idx="0">
                  <c:v>133</c:v>
                </c:pt>
                <c:pt idx="1">
                  <c:v>138</c:v>
                </c:pt>
                <c:pt idx="2">
                  <c:v>145</c:v>
                </c:pt>
                <c:pt idx="3">
                  <c:v>160</c:v>
                </c:pt>
                <c:pt idx="4">
                  <c:v>161</c:v>
                </c:pt>
                <c:pt idx="5">
                  <c:v>163</c:v>
                </c:pt>
                <c:pt idx="6">
                  <c:v>162</c:v>
                </c:pt>
                <c:pt idx="7">
                  <c:v>199</c:v>
                </c:pt>
                <c:pt idx="8">
                  <c:v>199</c:v>
                </c:pt>
                <c:pt idx="9">
                  <c:v>204</c:v>
                </c:pt>
                <c:pt idx="10">
                  <c:v>205</c:v>
                </c:pt>
                <c:pt idx="11">
                  <c:v>196</c:v>
                </c:pt>
              </c:numCache>
            </c:numRef>
          </c:val>
          <c:extLst xmlns:c16r2="http://schemas.microsoft.com/office/drawing/2015/06/chart">
            <c:ext xmlns:c16="http://schemas.microsoft.com/office/drawing/2014/chart" uri="{C3380CC4-5D6E-409C-BE32-E72D297353CC}">
              <c16:uniqueId val="{0000000F-3B06-4FAD-9CB1-D3A27012D8C4}"/>
            </c:ext>
          </c:extLst>
        </c:ser>
        <c:ser>
          <c:idx val="4"/>
          <c:order val="4"/>
          <c:tx>
            <c:strRef>
              <c:f>Graf5!$B$8</c:f>
              <c:strCache>
                <c:ptCount val="1"/>
                <c:pt idx="0">
                  <c:v>vyšší než třída 11.</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Graf5!$C$8:$N$8</c:f>
              <c:numCache>
                <c:formatCode>General</c:formatCode>
                <c:ptCount val="12"/>
                <c:pt idx="0">
                  <c:v>21</c:v>
                </c:pt>
                <c:pt idx="1">
                  <c:v>19</c:v>
                </c:pt>
                <c:pt idx="2">
                  <c:v>20</c:v>
                </c:pt>
                <c:pt idx="3">
                  <c:v>23</c:v>
                </c:pt>
                <c:pt idx="4">
                  <c:v>27</c:v>
                </c:pt>
                <c:pt idx="5">
                  <c:v>28</c:v>
                </c:pt>
                <c:pt idx="6">
                  <c:v>25</c:v>
                </c:pt>
                <c:pt idx="7">
                  <c:v>27</c:v>
                </c:pt>
                <c:pt idx="8">
                  <c:v>29</c:v>
                </c:pt>
                <c:pt idx="9">
                  <c:v>27</c:v>
                </c:pt>
                <c:pt idx="10">
                  <c:v>30</c:v>
                </c:pt>
                <c:pt idx="11">
                  <c:v>32</c:v>
                </c:pt>
              </c:numCache>
            </c:numRef>
          </c:val>
          <c:extLst xmlns:c16r2="http://schemas.microsoft.com/office/drawing/2015/06/chart">
            <c:ext xmlns:c16="http://schemas.microsoft.com/office/drawing/2014/chart" uri="{C3380CC4-5D6E-409C-BE32-E72D297353CC}">
              <c16:uniqueId val="{00000010-3B06-4FAD-9CB1-D3A27012D8C4}"/>
            </c:ext>
          </c:extLst>
        </c:ser>
        <c:dLbls>
          <c:showLegendKey val="0"/>
          <c:showVal val="0"/>
          <c:showCatName val="0"/>
          <c:showSerName val="0"/>
          <c:showPercent val="0"/>
          <c:showBubbleSize val="0"/>
        </c:dLbls>
        <c:gapWidth val="100"/>
        <c:axId val="121100544"/>
        <c:axId val="121099008"/>
      </c:barChart>
      <c:valAx>
        <c:axId val="121099008"/>
        <c:scaling>
          <c:orientation val="minMax"/>
        </c:scaling>
        <c:delete val="0"/>
        <c:axPos val="l"/>
        <c:majorGridlines/>
        <c:numFmt formatCode="General" sourceLinked="1"/>
        <c:majorTickMark val="out"/>
        <c:minorTickMark val="none"/>
        <c:tickLblPos val="nextTo"/>
        <c:crossAx val="121100544"/>
        <c:crosses val="autoZero"/>
        <c:crossBetween val="between"/>
      </c:valAx>
      <c:catAx>
        <c:axId val="121100544"/>
        <c:scaling>
          <c:orientation val="minMax"/>
        </c:scaling>
        <c:delete val="0"/>
        <c:axPos val="b"/>
        <c:numFmt formatCode="General" sourceLinked="1"/>
        <c:majorTickMark val="out"/>
        <c:minorTickMark val="none"/>
        <c:tickLblPos val="nextTo"/>
        <c:crossAx val="121099008"/>
        <c:crosses val="autoZero"/>
        <c:auto val="1"/>
        <c:lblAlgn val="ctr"/>
        <c:lblOffset val="100"/>
        <c:noMultiLvlLbl val="0"/>
      </c:catAx>
    </c:plotArea>
    <c:legend>
      <c:legendPos val="r"/>
      <c:layout>
        <c:manualLayout>
          <c:xMode val="edge"/>
          <c:yMode val="edge"/>
          <c:x val="0.76784618055555565"/>
          <c:y val="0.42245179635483865"/>
          <c:w val="0.20159809027778094"/>
          <c:h val="0.4174796400597022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2022 </a:t>
            </a:r>
          </a:p>
          <a:p>
            <a:pPr>
              <a:defRPr/>
            </a:pPr>
            <a:r>
              <a:rPr lang="en-US" sz="1300"/>
              <a:t>-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Graf5!$P$4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EEF-4192-8E3B-71958763C9BD}"/>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EEF-4192-8E3B-71958763C9BD}"/>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EF-4192-8E3B-71958763C9BD}"/>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EF-4192-8E3B-71958763C9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Graf5!$Q$4:$AB$4</c:f>
              <c:numCache>
                <c:formatCode>General</c:formatCode>
                <c:ptCount val="12"/>
                <c:pt idx="0">
                  <c:v>9</c:v>
                </c:pt>
                <c:pt idx="1">
                  <c:v>6</c:v>
                </c:pt>
                <c:pt idx="2">
                  <c:v>6</c:v>
                </c:pt>
                <c:pt idx="3">
                  <c:v>6</c:v>
                </c:pt>
                <c:pt idx="4">
                  <c:v>3</c:v>
                </c:pt>
                <c:pt idx="5">
                  <c:v>3</c:v>
                </c:pt>
                <c:pt idx="6">
                  <c:v>2</c:v>
                </c:pt>
                <c:pt idx="7">
                  <c:v>2</c:v>
                </c:pt>
                <c:pt idx="8">
                  <c:v>2</c:v>
                </c:pt>
                <c:pt idx="9">
                  <c:v>2</c:v>
                </c:pt>
                <c:pt idx="10">
                  <c:v>2</c:v>
                </c:pt>
                <c:pt idx="11">
                  <c:v>2</c:v>
                </c:pt>
              </c:numCache>
            </c:numRef>
          </c:val>
          <c:extLst xmlns:c16r2="http://schemas.microsoft.com/office/drawing/2015/06/chart">
            <c:ext xmlns:c16="http://schemas.microsoft.com/office/drawing/2014/chart" uri="{C3380CC4-5D6E-409C-BE32-E72D297353CC}">
              <c16:uniqueId val="{00000004-EEEF-4192-8E3B-71958763C9BD}"/>
            </c:ext>
          </c:extLst>
        </c:ser>
        <c:ser>
          <c:idx val="2"/>
          <c:order val="1"/>
          <c:tx>
            <c:strRef>
              <c:f>Graf5!$P$5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EF-4192-8E3B-71958763C9BD}"/>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EF-4192-8E3B-71958763C9BD}"/>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EF-4192-8E3B-71958763C9BD}"/>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EF-4192-8E3B-71958763C9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Graf5!$Q$5:$AB$5</c:f>
              <c:numCache>
                <c:formatCode>General</c:formatCode>
                <c:ptCount val="12"/>
                <c:pt idx="0">
                  <c:v>233</c:v>
                </c:pt>
                <c:pt idx="1">
                  <c:v>206</c:v>
                </c:pt>
                <c:pt idx="2">
                  <c:v>192</c:v>
                </c:pt>
                <c:pt idx="3">
                  <c:v>189</c:v>
                </c:pt>
                <c:pt idx="4">
                  <c:v>190</c:v>
                </c:pt>
                <c:pt idx="5">
                  <c:v>188</c:v>
                </c:pt>
                <c:pt idx="6">
                  <c:v>167</c:v>
                </c:pt>
                <c:pt idx="7">
                  <c:v>94</c:v>
                </c:pt>
                <c:pt idx="8">
                  <c:v>66</c:v>
                </c:pt>
                <c:pt idx="9">
                  <c:v>64</c:v>
                </c:pt>
                <c:pt idx="10">
                  <c:v>64</c:v>
                </c:pt>
                <c:pt idx="11">
                  <c:v>49</c:v>
                </c:pt>
              </c:numCache>
            </c:numRef>
          </c:val>
          <c:extLst xmlns:c16r2="http://schemas.microsoft.com/office/drawing/2015/06/chart">
            <c:ext xmlns:c16="http://schemas.microsoft.com/office/drawing/2014/chart" uri="{C3380CC4-5D6E-409C-BE32-E72D297353CC}">
              <c16:uniqueId val="{00000009-EEEF-4192-8E3B-71958763C9BD}"/>
            </c:ext>
          </c:extLst>
        </c:ser>
        <c:ser>
          <c:idx val="1"/>
          <c:order val="2"/>
          <c:tx>
            <c:strRef>
              <c:f>Graf5!$P$6</c:f>
              <c:strCache>
                <c:ptCount val="1"/>
                <c:pt idx="0">
                  <c:v>třída 10.</c:v>
                </c:pt>
              </c:strCache>
            </c:strRef>
          </c:tx>
          <c:spPr>
            <a:solidFill>
              <a:srgbClr val="FF99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EF-4192-8E3B-71958763C9BD}"/>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EF-4192-8E3B-71958763C9BD}"/>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EEF-4192-8E3B-71958763C9BD}"/>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EF-4192-8E3B-71958763C9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Graf5!$Q$6:$AB$6</c:f>
              <c:numCache>
                <c:formatCode>General</c:formatCode>
                <c:ptCount val="12"/>
                <c:pt idx="0">
                  <c:v>336</c:v>
                </c:pt>
                <c:pt idx="1">
                  <c:v>341</c:v>
                </c:pt>
                <c:pt idx="2">
                  <c:v>341</c:v>
                </c:pt>
                <c:pt idx="3">
                  <c:v>363</c:v>
                </c:pt>
                <c:pt idx="4">
                  <c:v>367</c:v>
                </c:pt>
                <c:pt idx="5">
                  <c:v>371</c:v>
                </c:pt>
                <c:pt idx="6">
                  <c:v>397</c:v>
                </c:pt>
                <c:pt idx="7">
                  <c:v>443</c:v>
                </c:pt>
                <c:pt idx="8">
                  <c:v>487</c:v>
                </c:pt>
                <c:pt idx="9">
                  <c:v>498</c:v>
                </c:pt>
                <c:pt idx="10">
                  <c:v>521</c:v>
                </c:pt>
                <c:pt idx="11">
                  <c:v>525</c:v>
                </c:pt>
              </c:numCache>
            </c:numRef>
          </c:val>
          <c:extLst xmlns:c16r2="http://schemas.microsoft.com/office/drawing/2015/06/chart">
            <c:ext xmlns:c16="http://schemas.microsoft.com/office/drawing/2014/chart" uri="{C3380CC4-5D6E-409C-BE32-E72D297353CC}">
              <c16:uniqueId val="{0000000E-EEEF-4192-8E3B-71958763C9BD}"/>
            </c:ext>
          </c:extLst>
        </c:ser>
        <c:ser>
          <c:idx val="0"/>
          <c:order val="3"/>
          <c:tx>
            <c:strRef>
              <c:f>Graf5!$P$7</c:f>
              <c:strCache>
                <c:ptCount val="1"/>
                <c:pt idx="0">
                  <c:v>třída 11.</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Graf5!$Q$7:$AB$7</c:f>
              <c:numCache>
                <c:formatCode>General</c:formatCode>
                <c:ptCount val="12"/>
                <c:pt idx="0">
                  <c:v>66</c:v>
                </c:pt>
                <c:pt idx="1">
                  <c:v>63</c:v>
                </c:pt>
                <c:pt idx="2">
                  <c:v>70</c:v>
                </c:pt>
                <c:pt idx="3">
                  <c:v>68</c:v>
                </c:pt>
                <c:pt idx="4">
                  <c:v>72</c:v>
                </c:pt>
                <c:pt idx="5">
                  <c:v>72</c:v>
                </c:pt>
                <c:pt idx="6">
                  <c:v>70</c:v>
                </c:pt>
                <c:pt idx="7">
                  <c:v>103</c:v>
                </c:pt>
                <c:pt idx="8">
                  <c:v>100</c:v>
                </c:pt>
                <c:pt idx="9">
                  <c:v>102</c:v>
                </c:pt>
                <c:pt idx="10">
                  <c:v>101</c:v>
                </c:pt>
                <c:pt idx="11">
                  <c:v>91</c:v>
                </c:pt>
              </c:numCache>
            </c:numRef>
          </c:val>
          <c:extLst xmlns:c16r2="http://schemas.microsoft.com/office/drawing/2015/06/chart">
            <c:ext xmlns:c16="http://schemas.microsoft.com/office/drawing/2014/chart" uri="{C3380CC4-5D6E-409C-BE32-E72D297353CC}">
              <c16:uniqueId val="{0000000F-EEEF-4192-8E3B-71958763C9BD}"/>
            </c:ext>
          </c:extLst>
        </c:ser>
        <c:ser>
          <c:idx val="4"/>
          <c:order val="4"/>
          <c:tx>
            <c:strRef>
              <c:f>Graf5!$P$8</c:f>
              <c:strCache>
                <c:ptCount val="1"/>
                <c:pt idx="0">
                  <c:v>vyšší než třída 11.</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Graf5!$Q$8:$AB$8</c:f>
              <c:numCache>
                <c:formatCode>General</c:formatCode>
                <c:ptCount val="12"/>
                <c:pt idx="0">
                  <c:v>3</c:v>
                </c:pt>
                <c:pt idx="1">
                  <c:v>4</c:v>
                </c:pt>
                <c:pt idx="2">
                  <c:v>3</c:v>
                </c:pt>
                <c:pt idx="3">
                  <c:v>3</c:v>
                </c:pt>
                <c:pt idx="4">
                  <c:v>6</c:v>
                </c:pt>
                <c:pt idx="5">
                  <c:v>7</c:v>
                </c:pt>
                <c:pt idx="6">
                  <c:v>5</c:v>
                </c:pt>
                <c:pt idx="7">
                  <c:v>7</c:v>
                </c:pt>
                <c:pt idx="8">
                  <c:v>10</c:v>
                </c:pt>
                <c:pt idx="9">
                  <c:v>8</c:v>
                </c:pt>
                <c:pt idx="10">
                  <c:v>9</c:v>
                </c:pt>
                <c:pt idx="11">
                  <c:v>11</c:v>
                </c:pt>
              </c:numCache>
            </c:numRef>
          </c:val>
          <c:extLst xmlns:c16r2="http://schemas.microsoft.com/office/drawing/2015/06/chart">
            <c:ext xmlns:c16="http://schemas.microsoft.com/office/drawing/2014/chart" uri="{C3380CC4-5D6E-409C-BE32-E72D297353CC}">
              <c16:uniqueId val="{00000010-EEEF-4192-8E3B-71958763C9BD}"/>
            </c:ext>
          </c:extLst>
        </c:ser>
        <c:dLbls>
          <c:showLegendKey val="0"/>
          <c:showVal val="0"/>
          <c:showCatName val="0"/>
          <c:showSerName val="0"/>
          <c:showPercent val="0"/>
          <c:showBubbleSize val="0"/>
        </c:dLbls>
        <c:gapWidth val="100"/>
        <c:axId val="120885248"/>
        <c:axId val="120879360"/>
      </c:barChart>
      <c:valAx>
        <c:axId val="120879360"/>
        <c:scaling>
          <c:orientation val="minMax"/>
        </c:scaling>
        <c:delete val="0"/>
        <c:axPos val="l"/>
        <c:majorGridlines/>
        <c:numFmt formatCode="General" sourceLinked="1"/>
        <c:majorTickMark val="out"/>
        <c:minorTickMark val="none"/>
        <c:tickLblPos val="nextTo"/>
        <c:crossAx val="120885248"/>
        <c:crosses val="autoZero"/>
        <c:crossBetween val="between"/>
      </c:valAx>
      <c:catAx>
        <c:axId val="120885248"/>
        <c:scaling>
          <c:orientation val="minMax"/>
        </c:scaling>
        <c:delete val="0"/>
        <c:axPos val="b"/>
        <c:numFmt formatCode="General" sourceLinked="1"/>
        <c:majorTickMark val="out"/>
        <c:minorTickMark val="none"/>
        <c:tickLblPos val="nextTo"/>
        <c:crossAx val="120879360"/>
        <c:crosses val="autoZero"/>
        <c:auto val="1"/>
        <c:lblAlgn val="ctr"/>
        <c:lblOffset val="100"/>
        <c:noMultiLvlLbl val="0"/>
      </c:catAx>
    </c:plotArea>
    <c:legend>
      <c:legendPos val="r"/>
      <c:layout>
        <c:manualLayout>
          <c:xMode val="edge"/>
          <c:yMode val="edge"/>
          <c:x val="0.76784618055555565"/>
          <c:y val="0.44933117698617053"/>
          <c:w val="0.20159809027778094"/>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2022 </a:t>
            </a:r>
          </a:p>
          <a:p>
            <a:pPr>
              <a:defRPr/>
            </a:pPr>
            <a:r>
              <a:rPr lang="en-US"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Graf5!$AD$4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59-4568-9995-8AB7E872E2D3}"/>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59-4568-9995-8AB7E872E2D3}"/>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59-4568-9995-8AB7E872E2D3}"/>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59-4568-9995-8AB7E872E2D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Graf5!$AE$4:$AP$4</c:f>
              <c:numCache>
                <c:formatCode>General</c:formatCode>
                <c:ptCount val="12"/>
                <c:pt idx="0">
                  <c:v>0</c:v>
                </c:pt>
                <c:pt idx="1">
                  <c:v>0</c:v>
                </c:pt>
                <c:pt idx="2">
                  <c:v>2</c:v>
                </c:pt>
                <c:pt idx="3">
                  <c:v>2</c:v>
                </c:pt>
                <c:pt idx="4">
                  <c:v>1</c:v>
                </c:pt>
                <c:pt idx="5">
                  <c:v>0</c:v>
                </c:pt>
                <c:pt idx="6">
                  <c:v>0</c:v>
                </c:pt>
                <c:pt idx="7">
                  <c:v>0</c:v>
                </c:pt>
                <c:pt idx="8">
                  <c:v>0</c:v>
                </c:pt>
                <c:pt idx="9">
                  <c:v>0</c:v>
                </c:pt>
                <c:pt idx="10">
                  <c:v>1</c:v>
                </c:pt>
                <c:pt idx="11">
                  <c:v>1</c:v>
                </c:pt>
              </c:numCache>
            </c:numRef>
          </c:val>
          <c:extLst xmlns:c16r2="http://schemas.microsoft.com/office/drawing/2015/06/chart">
            <c:ext xmlns:c16="http://schemas.microsoft.com/office/drawing/2014/chart" uri="{C3380CC4-5D6E-409C-BE32-E72D297353CC}">
              <c16:uniqueId val="{00000004-8C59-4568-9995-8AB7E872E2D3}"/>
            </c:ext>
          </c:extLst>
        </c:ser>
        <c:ser>
          <c:idx val="2"/>
          <c:order val="1"/>
          <c:tx>
            <c:strRef>
              <c:f>Graf5!$AD$5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59-4568-9995-8AB7E872E2D3}"/>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59-4568-9995-8AB7E872E2D3}"/>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59-4568-9995-8AB7E872E2D3}"/>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59-4568-9995-8AB7E872E2D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Graf5!$AE$5:$AP$5</c:f>
              <c:numCache>
                <c:formatCode>General</c:formatCode>
                <c:ptCount val="12"/>
                <c:pt idx="0">
                  <c:v>24</c:v>
                </c:pt>
                <c:pt idx="1">
                  <c:v>32</c:v>
                </c:pt>
                <c:pt idx="2">
                  <c:v>29</c:v>
                </c:pt>
                <c:pt idx="3">
                  <c:v>29</c:v>
                </c:pt>
                <c:pt idx="4">
                  <c:v>24</c:v>
                </c:pt>
                <c:pt idx="5">
                  <c:v>23</c:v>
                </c:pt>
                <c:pt idx="6">
                  <c:v>22</c:v>
                </c:pt>
                <c:pt idx="7">
                  <c:v>20</c:v>
                </c:pt>
                <c:pt idx="8">
                  <c:v>24</c:v>
                </c:pt>
                <c:pt idx="9">
                  <c:v>9</c:v>
                </c:pt>
                <c:pt idx="10">
                  <c:v>20</c:v>
                </c:pt>
                <c:pt idx="11">
                  <c:v>11</c:v>
                </c:pt>
              </c:numCache>
            </c:numRef>
          </c:val>
          <c:extLst xmlns:c16r2="http://schemas.microsoft.com/office/drawing/2015/06/chart">
            <c:ext xmlns:c16="http://schemas.microsoft.com/office/drawing/2014/chart" uri="{C3380CC4-5D6E-409C-BE32-E72D297353CC}">
              <c16:uniqueId val="{00000009-8C59-4568-9995-8AB7E872E2D3}"/>
            </c:ext>
          </c:extLst>
        </c:ser>
        <c:ser>
          <c:idx val="1"/>
          <c:order val="2"/>
          <c:tx>
            <c:strRef>
              <c:f>Graf5!$AD$6</c:f>
              <c:strCache>
                <c:ptCount val="1"/>
                <c:pt idx="0">
                  <c:v>třída 10.</c:v>
                </c:pt>
              </c:strCache>
            </c:strRef>
          </c:tx>
          <c:spPr>
            <a:solidFill>
              <a:srgbClr val="FF99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59-4568-9995-8AB7E872E2D3}"/>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59-4568-9995-8AB7E872E2D3}"/>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59-4568-9995-8AB7E872E2D3}"/>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C59-4568-9995-8AB7E872E2D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Graf5!$AE$6:$AP$6</c:f>
              <c:numCache>
                <c:formatCode>General</c:formatCode>
                <c:ptCount val="12"/>
                <c:pt idx="0">
                  <c:v>49</c:v>
                </c:pt>
                <c:pt idx="1">
                  <c:v>97</c:v>
                </c:pt>
                <c:pt idx="2">
                  <c:v>95</c:v>
                </c:pt>
                <c:pt idx="3">
                  <c:v>67</c:v>
                </c:pt>
                <c:pt idx="4">
                  <c:v>65</c:v>
                </c:pt>
                <c:pt idx="5">
                  <c:v>66</c:v>
                </c:pt>
                <c:pt idx="6">
                  <c:v>64</c:v>
                </c:pt>
                <c:pt idx="7">
                  <c:v>67</c:v>
                </c:pt>
                <c:pt idx="8">
                  <c:v>70</c:v>
                </c:pt>
                <c:pt idx="9">
                  <c:v>75</c:v>
                </c:pt>
                <c:pt idx="10">
                  <c:v>71</c:v>
                </c:pt>
                <c:pt idx="11">
                  <c:v>77</c:v>
                </c:pt>
              </c:numCache>
            </c:numRef>
          </c:val>
          <c:extLst xmlns:c16r2="http://schemas.microsoft.com/office/drawing/2015/06/chart">
            <c:ext xmlns:c16="http://schemas.microsoft.com/office/drawing/2014/chart" uri="{C3380CC4-5D6E-409C-BE32-E72D297353CC}">
              <c16:uniqueId val="{0000000E-8C59-4568-9995-8AB7E872E2D3}"/>
            </c:ext>
          </c:extLst>
        </c:ser>
        <c:ser>
          <c:idx val="0"/>
          <c:order val="3"/>
          <c:tx>
            <c:strRef>
              <c:f>Graf5!$AD$7</c:f>
              <c:strCache>
                <c:ptCount val="1"/>
                <c:pt idx="0">
                  <c:v>třída 11.</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Graf5!$AE$7:$AP$7</c:f>
              <c:numCache>
                <c:formatCode>General</c:formatCode>
                <c:ptCount val="12"/>
                <c:pt idx="0">
                  <c:v>12</c:v>
                </c:pt>
                <c:pt idx="1">
                  <c:v>21</c:v>
                </c:pt>
                <c:pt idx="2">
                  <c:v>26</c:v>
                </c:pt>
                <c:pt idx="3">
                  <c:v>26</c:v>
                </c:pt>
                <c:pt idx="4">
                  <c:v>24</c:v>
                </c:pt>
                <c:pt idx="5">
                  <c:v>23</c:v>
                </c:pt>
                <c:pt idx="6">
                  <c:v>24</c:v>
                </c:pt>
                <c:pt idx="7">
                  <c:v>23</c:v>
                </c:pt>
                <c:pt idx="8">
                  <c:v>23</c:v>
                </c:pt>
                <c:pt idx="9">
                  <c:v>27</c:v>
                </c:pt>
                <c:pt idx="10">
                  <c:v>28</c:v>
                </c:pt>
                <c:pt idx="11">
                  <c:v>31</c:v>
                </c:pt>
              </c:numCache>
            </c:numRef>
          </c:val>
          <c:extLst xmlns:c16r2="http://schemas.microsoft.com/office/drawing/2015/06/chart">
            <c:ext xmlns:c16="http://schemas.microsoft.com/office/drawing/2014/chart" uri="{C3380CC4-5D6E-409C-BE32-E72D297353CC}">
              <c16:uniqueId val="{0000000F-8C59-4568-9995-8AB7E872E2D3}"/>
            </c:ext>
          </c:extLst>
        </c:ser>
        <c:ser>
          <c:idx val="4"/>
          <c:order val="4"/>
          <c:tx>
            <c:strRef>
              <c:f>Graf5!$AD$8</c:f>
              <c:strCache>
                <c:ptCount val="1"/>
                <c:pt idx="0">
                  <c:v>vyšší než třída 11.</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Graf5!$AE$8:$AP$8</c:f>
              <c:numCache>
                <c:formatCode>General</c:formatCode>
                <c:ptCount val="12"/>
                <c:pt idx="0">
                  <c:v>2</c:v>
                </c:pt>
                <c:pt idx="1">
                  <c:v>0</c:v>
                </c:pt>
                <c:pt idx="2">
                  <c:v>2</c:v>
                </c:pt>
                <c:pt idx="3">
                  <c:v>2</c:v>
                </c:pt>
                <c:pt idx="4">
                  <c:v>3</c:v>
                </c:pt>
                <c:pt idx="5">
                  <c:v>3</c:v>
                </c:pt>
                <c:pt idx="6">
                  <c:v>2</c:v>
                </c:pt>
                <c:pt idx="7">
                  <c:v>3</c:v>
                </c:pt>
                <c:pt idx="8">
                  <c:v>3</c:v>
                </c:pt>
                <c:pt idx="9">
                  <c:v>3</c:v>
                </c:pt>
                <c:pt idx="10">
                  <c:v>4</c:v>
                </c:pt>
                <c:pt idx="11">
                  <c:v>4</c:v>
                </c:pt>
              </c:numCache>
            </c:numRef>
          </c:val>
          <c:extLst xmlns:c16r2="http://schemas.microsoft.com/office/drawing/2015/06/chart">
            <c:ext xmlns:c16="http://schemas.microsoft.com/office/drawing/2014/chart" uri="{C3380CC4-5D6E-409C-BE32-E72D297353CC}">
              <c16:uniqueId val="{00000010-8C59-4568-9995-8AB7E872E2D3}"/>
            </c:ext>
          </c:extLst>
        </c:ser>
        <c:dLbls>
          <c:showLegendKey val="0"/>
          <c:showVal val="0"/>
          <c:showCatName val="0"/>
          <c:showSerName val="0"/>
          <c:showPercent val="0"/>
          <c:showBubbleSize val="0"/>
        </c:dLbls>
        <c:gapWidth val="100"/>
        <c:axId val="121427456"/>
        <c:axId val="121425920"/>
      </c:barChart>
      <c:valAx>
        <c:axId val="121425920"/>
        <c:scaling>
          <c:orientation val="minMax"/>
        </c:scaling>
        <c:delete val="0"/>
        <c:axPos val="l"/>
        <c:majorGridlines/>
        <c:numFmt formatCode="General" sourceLinked="1"/>
        <c:majorTickMark val="out"/>
        <c:minorTickMark val="none"/>
        <c:tickLblPos val="nextTo"/>
        <c:crossAx val="121427456"/>
        <c:crosses val="autoZero"/>
        <c:crossBetween val="between"/>
      </c:valAx>
      <c:catAx>
        <c:axId val="121427456"/>
        <c:scaling>
          <c:orientation val="minMax"/>
        </c:scaling>
        <c:delete val="0"/>
        <c:axPos val="b"/>
        <c:numFmt formatCode="General" sourceLinked="1"/>
        <c:majorTickMark val="out"/>
        <c:minorTickMark val="none"/>
        <c:tickLblPos val="nextTo"/>
        <c:crossAx val="121425920"/>
        <c:crosses val="autoZero"/>
        <c:auto val="1"/>
        <c:lblAlgn val="ctr"/>
        <c:lblOffset val="100"/>
        <c:noMultiLvlLbl val="0"/>
      </c:catAx>
    </c:plotArea>
    <c:legend>
      <c:legendPos val="r"/>
      <c:layout>
        <c:manualLayout>
          <c:xMode val="edge"/>
          <c:yMode val="edge"/>
          <c:x val="0.76784618055555565"/>
          <c:y val="0.46277086730185546"/>
          <c:w val="0.20159809027778094"/>
          <c:h val="0.377160569112695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2022 </a:t>
            </a:r>
          </a:p>
          <a:p>
            <a:pPr>
              <a:defRPr/>
            </a:pPr>
            <a:r>
              <a:rPr lang="en-US" sz="1300"/>
              <a:t>-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3"/>
          <c:order val="0"/>
          <c:tx>
            <c:strRef>
              <c:f>Graf5!$AR$4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8D7-4F87-AEB7-B0BFF1A9D180}"/>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D7-4F87-AEB7-B0BFF1A9D180}"/>
                </c:ext>
              </c:extLst>
            </c:dLbl>
            <c:dLbl>
              <c:idx val="2"/>
              <c:layout>
                <c:manualLayout>
                  <c:x val="-4.5671787064651788E-3"/>
                  <c:y val="6.621224585732951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D7-4F87-AEB7-B0BFF1A9D180}"/>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D7-4F87-AEB7-B0BFF1A9D1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Graf5!$AS$4:$BD$4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4-98D7-4F87-AEB7-B0BFF1A9D180}"/>
            </c:ext>
          </c:extLst>
        </c:ser>
        <c:ser>
          <c:idx val="2"/>
          <c:order val="1"/>
          <c:tx>
            <c:strRef>
              <c:f>Graf5!$AR$5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D7-4F87-AEB7-B0BFF1A9D180}"/>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D7-4F87-AEB7-B0BFF1A9D180}"/>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8D7-4F87-AEB7-B0BFF1A9D180}"/>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8D7-4F87-AEB7-B0BFF1A9D1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Graf5!$AS$5:$BD$5</c:f>
              <c:numCache>
                <c:formatCode>General</c:formatCode>
                <c:ptCount val="12"/>
                <c:pt idx="0">
                  <c:v>4</c:v>
                </c:pt>
                <c:pt idx="1">
                  <c:v>2</c:v>
                </c:pt>
                <c:pt idx="2">
                  <c:v>2</c:v>
                </c:pt>
                <c:pt idx="3">
                  <c:v>2</c:v>
                </c:pt>
                <c:pt idx="4">
                  <c:v>1</c:v>
                </c:pt>
                <c:pt idx="5">
                  <c:v>1</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9-98D7-4F87-AEB7-B0BFF1A9D180}"/>
            </c:ext>
          </c:extLst>
        </c:ser>
        <c:ser>
          <c:idx val="1"/>
          <c:order val="2"/>
          <c:tx>
            <c:strRef>
              <c:f>Graf5!$AR$6</c:f>
              <c:strCache>
                <c:ptCount val="1"/>
                <c:pt idx="0">
                  <c:v>třída 10.</c:v>
                </c:pt>
              </c:strCache>
            </c:strRef>
          </c:tx>
          <c:spPr>
            <a:solidFill>
              <a:srgbClr val="FF99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D7-4F87-AEB7-B0BFF1A9D180}"/>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D7-4F87-AEB7-B0BFF1A9D180}"/>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8D7-4F87-AEB7-B0BFF1A9D180}"/>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8D7-4F87-AEB7-B0BFF1A9D1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Graf5!$AS$6:$BD$6</c:f>
              <c:numCache>
                <c:formatCode>General</c:formatCode>
                <c:ptCount val="12"/>
                <c:pt idx="0">
                  <c:v>18</c:v>
                </c:pt>
                <c:pt idx="1">
                  <c:v>10</c:v>
                </c:pt>
                <c:pt idx="2">
                  <c:v>10</c:v>
                </c:pt>
                <c:pt idx="3">
                  <c:v>10</c:v>
                </c:pt>
                <c:pt idx="4">
                  <c:v>8</c:v>
                </c:pt>
                <c:pt idx="5">
                  <c:v>7</c:v>
                </c:pt>
                <c:pt idx="6">
                  <c:v>7</c:v>
                </c:pt>
                <c:pt idx="7">
                  <c:v>3</c:v>
                </c:pt>
                <c:pt idx="8">
                  <c:v>2</c:v>
                </c:pt>
                <c:pt idx="9">
                  <c:v>2</c:v>
                </c:pt>
                <c:pt idx="10">
                  <c:v>2</c:v>
                </c:pt>
                <c:pt idx="11">
                  <c:v>1</c:v>
                </c:pt>
              </c:numCache>
            </c:numRef>
          </c:val>
          <c:extLst xmlns:c16r2="http://schemas.microsoft.com/office/drawing/2015/06/chart">
            <c:ext xmlns:c16="http://schemas.microsoft.com/office/drawing/2014/chart" uri="{C3380CC4-5D6E-409C-BE32-E72D297353CC}">
              <c16:uniqueId val="{0000000E-98D7-4F87-AEB7-B0BFF1A9D180}"/>
            </c:ext>
          </c:extLst>
        </c:ser>
        <c:ser>
          <c:idx val="0"/>
          <c:order val="3"/>
          <c:tx>
            <c:strRef>
              <c:f>Graf5!$AR$7</c:f>
              <c:strCache>
                <c:ptCount val="1"/>
                <c:pt idx="0">
                  <c:v>třída 11.</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Graf5!$AS$7:$BD$7</c:f>
              <c:numCache>
                <c:formatCode>General</c:formatCode>
                <c:ptCount val="12"/>
                <c:pt idx="0">
                  <c:v>55</c:v>
                </c:pt>
                <c:pt idx="1">
                  <c:v>54</c:v>
                </c:pt>
                <c:pt idx="2">
                  <c:v>49</c:v>
                </c:pt>
                <c:pt idx="3">
                  <c:v>66</c:v>
                </c:pt>
                <c:pt idx="4">
                  <c:v>65</c:v>
                </c:pt>
                <c:pt idx="5">
                  <c:v>68</c:v>
                </c:pt>
                <c:pt idx="6">
                  <c:v>68</c:v>
                </c:pt>
                <c:pt idx="7">
                  <c:v>73</c:v>
                </c:pt>
                <c:pt idx="8">
                  <c:v>76</c:v>
                </c:pt>
                <c:pt idx="9">
                  <c:v>75</c:v>
                </c:pt>
                <c:pt idx="10">
                  <c:v>76</c:v>
                </c:pt>
                <c:pt idx="11">
                  <c:v>74</c:v>
                </c:pt>
              </c:numCache>
            </c:numRef>
          </c:val>
          <c:extLst xmlns:c16r2="http://schemas.microsoft.com/office/drawing/2015/06/chart">
            <c:ext xmlns:c16="http://schemas.microsoft.com/office/drawing/2014/chart" uri="{C3380CC4-5D6E-409C-BE32-E72D297353CC}">
              <c16:uniqueId val="{0000000F-98D7-4F87-AEB7-B0BFF1A9D180}"/>
            </c:ext>
          </c:extLst>
        </c:ser>
        <c:ser>
          <c:idx val="4"/>
          <c:order val="4"/>
          <c:tx>
            <c:strRef>
              <c:f>Graf5!$AR$8</c:f>
              <c:strCache>
                <c:ptCount val="1"/>
                <c:pt idx="0">
                  <c:v>vyšší než třída 11.</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Graf5!$AS$3:$BD$3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Graf5!$AS$8:$BD$8</c:f>
              <c:numCache>
                <c:formatCode>General</c:formatCode>
                <c:ptCount val="12"/>
                <c:pt idx="0">
                  <c:v>16</c:v>
                </c:pt>
                <c:pt idx="1">
                  <c:v>15</c:v>
                </c:pt>
                <c:pt idx="2">
                  <c:v>15</c:v>
                </c:pt>
                <c:pt idx="3">
                  <c:v>18</c:v>
                </c:pt>
                <c:pt idx="4">
                  <c:v>18</c:v>
                </c:pt>
                <c:pt idx="5">
                  <c:v>18</c:v>
                </c:pt>
                <c:pt idx="6">
                  <c:v>18</c:v>
                </c:pt>
                <c:pt idx="7">
                  <c:v>17</c:v>
                </c:pt>
                <c:pt idx="8">
                  <c:v>16</c:v>
                </c:pt>
                <c:pt idx="9">
                  <c:v>16</c:v>
                </c:pt>
                <c:pt idx="10">
                  <c:v>17</c:v>
                </c:pt>
                <c:pt idx="11">
                  <c:v>17</c:v>
                </c:pt>
              </c:numCache>
            </c:numRef>
          </c:val>
          <c:extLst xmlns:c16r2="http://schemas.microsoft.com/office/drawing/2015/06/chart">
            <c:ext xmlns:c16="http://schemas.microsoft.com/office/drawing/2014/chart" uri="{C3380CC4-5D6E-409C-BE32-E72D297353CC}">
              <c16:uniqueId val="{00000010-98D7-4F87-AEB7-B0BFF1A9D180}"/>
            </c:ext>
          </c:extLst>
        </c:ser>
        <c:dLbls>
          <c:showLegendKey val="0"/>
          <c:showVal val="0"/>
          <c:showCatName val="0"/>
          <c:showSerName val="0"/>
          <c:showPercent val="0"/>
          <c:showBubbleSize val="0"/>
        </c:dLbls>
        <c:gapWidth val="100"/>
        <c:axId val="120990720"/>
        <c:axId val="120989184"/>
      </c:barChart>
      <c:valAx>
        <c:axId val="120989184"/>
        <c:scaling>
          <c:orientation val="minMax"/>
        </c:scaling>
        <c:delete val="0"/>
        <c:axPos val="l"/>
        <c:majorGridlines/>
        <c:numFmt formatCode="General" sourceLinked="1"/>
        <c:majorTickMark val="out"/>
        <c:minorTickMark val="none"/>
        <c:tickLblPos val="nextTo"/>
        <c:crossAx val="120990720"/>
        <c:crosses val="autoZero"/>
        <c:crossBetween val="between"/>
      </c:valAx>
      <c:catAx>
        <c:axId val="120990720"/>
        <c:scaling>
          <c:orientation val="minMax"/>
        </c:scaling>
        <c:delete val="0"/>
        <c:axPos val="b"/>
        <c:numFmt formatCode="General" sourceLinked="1"/>
        <c:majorTickMark val="out"/>
        <c:minorTickMark val="none"/>
        <c:tickLblPos val="nextTo"/>
        <c:crossAx val="120989184"/>
        <c:crosses val="autoZero"/>
        <c:auto val="1"/>
        <c:lblAlgn val="ctr"/>
        <c:lblOffset val="100"/>
        <c:noMultiLvlLbl val="0"/>
      </c:catAx>
    </c:plotArea>
    <c:legend>
      <c:legendPos val="r"/>
      <c:layout>
        <c:manualLayout>
          <c:xMode val="edge"/>
          <c:yMode val="edge"/>
          <c:x val="0.77225590277779022"/>
          <c:y val="0.47285063503859537"/>
          <c:w val="0.19718836805555537"/>
          <c:h val="0.363720878797019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Graf5!$R$3</c:f>
              <c:strCache>
                <c:ptCount val="1"/>
                <c:pt idx="0">
                  <c:v>2012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9CD5-41CE-A726-33482463C0DE}"/>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9CD5-41CE-A726-33482463C0DE}"/>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9CD5-41CE-A726-33482463C0DE}"/>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9CD5-41CE-A726-33482463C0DE}"/>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9CD5-41CE-A726-33482463C0DE}"/>
              </c:ext>
            </c:extLst>
          </c:dPt>
          <c:dLbls>
            <c:dLbl>
              <c:idx val="0"/>
              <c:layout>
                <c:manualLayout>
                  <c:x val="1.9843750000000389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D5-41CE-A726-33482463C0D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Graf5!$R$4:$R$8</c:f>
              <c:numCache>
                <c:formatCode>General</c:formatCode>
                <c:ptCount val="5"/>
                <c:pt idx="0">
                  <c:v>6</c:v>
                </c:pt>
                <c:pt idx="1">
                  <c:v>206</c:v>
                </c:pt>
                <c:pt idx="2">
                  <c:v>341</c:v>
                </c:pt>
                <c:pt idx="3">
                  <c:v>63</c:v>
                </c:pt>
                <c:pt idx="4">
                  <c:v>4</c:v>
                </c:pt>
              </c:numCache>
            </c:numRef>
          </c:val>
          <c:extLst xmlns:c16r2="http://schemas.microsoft.com/office/drawing/2015/06/chart">
            <c:ext xmlns:c16="http://schemas.microsoft.com/office/drawing/2014/chart" uri="{C3380CC4-5D6E-409C-BE32-E72D297353CC}">
              <c16:uniqueId val="{0000000A-9CD5-41CE-A726-33482463C0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5CD-45C0-A354-2F3518DD03E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5CD-45C0-A354-2F3518DD03E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5CD-45C0-A354-2F3518DD03E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5CD-45C0-A354-2F3518DD03E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Graf1B!$C$7:$F$7</c:f>
              <c:numCache>
                <c:formatCode>General</c:formatCode>
                <c:ptCount val="4"/>
                <c:pt idx="0">
                  <c:v>7</c:v>
                </c:pt>
                <c:pt idx="1">
                  <c:v>6</c:v>
                </c:pt>
                <c:pt idx="2">
                  <c:v>11</c:v>
                </c:pt>
                <c:pt idx="3">
                  <c:v>1</c:v>
                </c:pt>
              </c:numCache>
            </c:numRef>
          </c:val>
          <c:extLst xmlns:c16r2="http://schemas.microsoft.com/office/drawing/2015/06/chart">
            <c:ext xmlns:c16="http://schemas.microsoft.com/office/drawing/2014/chart" uri="{C3380CC4-5D6E-409C-BE32-E72D297353CC}">
              <c16:uniqueId val="{00000008-45CD-45C0-A354-2F3518DD03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Graf5!$AF$3</c:f>
              <c:strCache>
                <c:ptCount val="1"/>
                <c:pt idx="0">
                  <c:v>2012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2B5A-44CE-9A13-DF71FA1C596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2B5A-44CE-9A13-DF71FA1C596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2B5A-44CE-9A13-DF71FA1C596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2B5A-44CE-9A13-DF71FA1C596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2B5A-44CE-9A13-DF71FA1C596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32</c:v>
                </c:pt>
                <c:pt idx="2">
                  <c:v>97</c:v>
                </c:pt>
                <c:pt idx="3">
                  <c:v>21</c:v>
                </c:pt>
                <c:pt idx="4">
                  <c:v>0</c:v>
                </c:pt>
              </c:numCache>
            </c:numRef>
          </c:val>
          <c:extLst xmlns:c16r2="http://schemas.microsoft.com/office/drawing/2015/06/chart">
            <c:ext xmlns:c16="http://schemas.microsoft.com/office/drawing/2014/chart" uri="{C3380CC4-5D6E-409C-BE32-E72D297353CC}">
              <c16:uniqueId val="{0000000A-2B5A-44CE-9A13-DF71FA1C59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Graf5!$AT$3</c:f>
              <c:strCache>
                <c:ptCount val="1"/>
                <c:pt idx="0">
                  <c:v>2012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98CF-4F83-8B59-15FDAFC87F1B}"/>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98CF-4F83-8B59-15FDAFC87F1B}"/>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98CF-4F83-8B59-15FDAFC87F1B}"/>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98CF-4F83-8B59-15FDAFC87F1B}"/>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98CF-4F83-8B59-15FDAFC87F1B}"/>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CF-4F83-8B59-15FDAFC87F1B}"/>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Graf5!$AT$4:$AT$8</c:f>
              <c:numCache>
                <c:formatCode>General</c:formatCode>
                <c:ptCount val="5"/>
                <c:pt idx="0">
                  <c:v>0</c:v>
                </c:pt>
                <c:pt idx="1">
                  <c:v>2</c:v>
                </c:pt>
                <c:pt idx="2">
                  <c:v>10</c:v>
                </c:pt>
                <c:pt idx="3">
                  <c:v>54</c:v>
                </c:pt>
                <c:pt idx="4">
                  <c:v>15</c:v>
                </c:pt>
              </c:numCache>
            </c:numRef>
          </c:val>
          <c:extLst xmlns:c16r2="http://schemas.microsoft.com/office/drawing/2015/06/chart">
            <c:ext xmlns:c16="http://schemas.microsoft.com/office/drawing/2014/chart" uri="{C3380CC4-5D6E-409C-BE32-E72D297353CC}">
              <c16:uniqueId val="{0000000A-98CF-4F83-8B59-15FDAFC87F1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Graf5!$D$3</c:f>
              <c:strCache>
                <c:ptCount val="1"/>
                <c:pt idx="0">
                  <c:v>2012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FE8A-4020-865E-28604DADF09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FE8A-4020-865E-28604DADF09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FE8A-4020-865E-28604DADF09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FE8A-4020-865E-28604DADF09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FE8A-4020-865E-28604DADF096}"/>
              </c:ext>
            </c:extLst>
          </c:dPt>
          <c:dLbls>
            <c:dLbl>
              <c:idx val="0"/>
              <c:layout>
                <c:manualLayout>
                  <c:x val="1.9843750000000378E-2"/>
                  <c:y val="-1.539885209351111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8A-4020-865E-28604DADF09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extLst xmlns:c16r2="http://schemas.microsoft.com/office/drawing/2015/06/chart">
            <c:ext xmlns:c16="http://schemas.microsoft.com/office/drawing/2014/chart" uri="{C3380CC4-5D6E-409C-BE32-E72D297353CC}">
              <c16:uniqueId val="{0000000A-FE8A-4020-865E-28604DADF0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Graf5!$S$3</c:f>
              <c:strCache>
                <c:ptCount val="1"/>
                <c:pt idx="0">
                  <c:v>2013</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9D7-472D-801D-7A5E2CE9FC22}"/>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9D7-472D-801D-7A5E2CE9FC22}"/>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9D7-472D-801D-7A5E2CE9FC22}"/>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9D7-472D-801D-7A5E2CE9FC22}"/>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9D7-472D-801D-7A5E2CE9FC22}"/>
              </c:ext>
            </c:extLst>
          </c:dPt>
          <c:dLbls>
            <c:dLbl>
              <c:idx val="0"/>
              <c:layout>
                <c:manualLayout>
                  <c:x val="1.984375000000039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D7-472D-801D-7A5E2CE9FC22}"/>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Graf5!$S$4:$S$8</c:f>
              <c:numCache>
                <c:formatCode>General</c:formatCode>
                <c:ptCount val="5"/>
                <c:pt idx="0">
                  <c:v>6</c:v>
                </c:pt>
                <c:pt idx="1">
                  <c:v>192</c:v>
                </c:pt>
                <c:pt idx="2">
                  <c:v>341</c:v>
                </c:pt>
                <c:pt idx="3">
                  <c:v>70</c:v>
                </c:pt>
                <c:pt idx="4">
                  <c:v>3</c:v>
                </c:pt>
              </c:numCache>
            </c:numRef>
          </c:val>
          <c:extLst xmlns:c16r2="http://schemas.microsoft.com/office/drawing/2015/06/chart">
            <c:ext xmlns:c16="http://schemas.microsoft.com/office/drawing/2014/chart" uri="{C3380CC4-5D6E-409C-BE32-E72D297353CC}">
              <c16:uniqueId val="{0000000A-39D7-472D-801D-7A5E2CE9FC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Graf5!$AG$3</c:f>
              <c:strCache>
                <c:ptCount val="1"/>
                <c:pt idx="0">
                  <c:v>2013</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FB6-44A0-BE7D-FCF047066423}"/>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FB6-44A0-BE7D-FCF047066423}"/>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FB6-44A0-BE7D-FCF047066423}"/>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FB6-44A0-BE7D-FCF047066423}"/>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FB6-44A0-BE7D-FCF047066423}"/>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B6-44A0-BE7D-FCF04706642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2</c:v>
                </c:pt>
                <c:pt idx="1">
                  <c:v>29</c:v>
                </c:pt>
                <c:pt idx="2">
                  <c:v>95</c:v>
                </c:pt>
                <c:pt idx="3">
                  <c:v>26</c:v>
                </c:pt>
                <c:pt idx="4">
                  <c:v>2</c:v>
                </c:pt>
              </c:numCache>
            </c:numRef>
          </c:val>
          <c:extLst xmlns:c16r2="http://schemas.microsoft.com/office/drawing/2015/06/chart">
            <c:ext xmlns:c16="http://schemas.microsoft.com/office/drawing/2014/chart" uri="{C3380CC4-5D6E-409C-BE32-E72D297353CC}">
              <c16:uniqueId val="{0000000A-8FB6-44A0-BE7D-FCF0470664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Graf5!$AU$3</c:f>
              <c:strCache>
                <c:ptCount val="1"/>
                <c:pt idx="0">
                  <c:v>2013</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60A-41AC-99E3-C1DD3746807B}"/>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60A-41AC-99E3-C1DD3746807B}"/>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60A-41AC-99E3-C1DD3746807B}"/>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60A-41AC-99E3-C1DD3746807B}"/>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60A-41AC-99E3-C1DD3746807B}"/>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0A-41AC-99E3-C1DD3746807B}"/>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Graf5!$AU$4:$AU$8</c:f>
              <c:numCache>
                <c:formatCode>General</c:formatCode>
                <c:ptCount val="5"/>
                <c:pt idx="0">
                  <c:v>0</c:v>
                </c:pt>
                <c:pt idx="1">
                  <c:v>2</c:v>
                </c:pt>
                <c:pt idx="2">
                  <c:v>10</c:v>
                </c:pt>
                <c:pt idx="3">
                  <c:v>49</c:v>
                </c:pt>
                <c:pt idx="4">
                  <c:v>15</c:v>
                </c:pt>
              </c:numCache>
            </c:numRef>
          </c:val>
          <c:extLst xmlns:c16r2="http://schemas.microsoft.com/office/drawing/2015/06/chart">
            <c:ext xmlns:c16="http://schemas.microsoft.com/office/drawing/2014/chart" uri="{C3380CC4-5D6E-409C-BE32-E72D297353CC}">
              <c16:uniqueId val="{0000000A-360A-41AC-99E3-C1DD374680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Graf5!$E$3</c:f>
              <c:strCache>
                <c:ptCount val="1"/>
                <c:pt idx="0">
                  <c:v>2013</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0444-4167-BBE9-0262856A8281}"/>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0444-4167-BBE9-0262856A8281}"/>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0444-4167-BBE9-0262856A8281}"/>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0444-4167-BBE9-0262856A8281}"/>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0444-4167-BBE9-0262856A8281}"/>
              </c:ext>
            </c:extLst>
          </c:dPt>
          <c:dLbls>
            <c:dLbl>
              <c:idx val="0"/>
              <c:layout>
                <c:manualLayout>
                  <c:x val="1.9843750000000385E-2"/>
                  <c:y val="-1.5398852093511126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44-4167-BBE9-0262856A828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extLst xmlns:c16r2="http://schemas.microsoft.com/office/drawing/2015/06/chart">
            <c:ext xmlns:c16="http://schemas.microsoft.com/office/drawing/2014/chart" uri="{C3380CC4-5D6E-409C-BE32-E72D297353CC}">
              <c16:uniqueId val="{0000000A-0444-4167-BBE9-0262856A82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Graf5!$T$3</c:f>
              <c:strCache>
                <c:ptCount val="1"/>
                <c:pt idx="0">
                  <c:v>2014</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5940-4C4A-8D32-C10C405B9EC5}"/>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5940-4C4A-8D32-C10C405B9EC5}"/>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5940-4C4A-8D32-C10C405B9EC5}"/>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5940-4C4A-8D32-C10C405B9EC5}"/>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5940-4C4A-8D32-C10C405B9EC5}"/>
              </c:ext>
            </c:extLst>
          </c:dPt>
          <c:dLbls>
            <c:dLbl>
              <c:idx val="0"/>
              <c:layout>
                <c:manualLayout>
                  <c:x val="1.984375000000039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40-4C4A-8D32-C10C405B9EC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Graf5!$T$4:$T$8</c:f>
              <c:numCache>
                <c:formatCode>General</c:formatCode>
                <c:ptCount val="5"/>
                <c:pt idx="0">
                  <c:v>6</c:v>
                </c:pt>
                <c:pt idx="1">
                  <c:v>189</c:v>
                </c:pt>
                <c:pt idx="2">
                  <c:v>363</c:v>
                </c:pt>
                <c:pt idx="3">
                  <c:v>68</c:v>
                </c:pt>
                <c:pt idx="4">
                  <c:v>3</c:v>
                </c:pt>
              </c:numCache>
            </c:numRef>
          </c:val>
          <c:extLst xmlns:c16r2="http://schemas.microsoft.com/office/drawing/2015/06/chart">
            <c:ext xmlns:c16="http://schemas.microsoft.com/office/drawing/2014/chart" uri="{C3380CC4-5D6E-409C-BE32-E72D297353CC}">
              <c16:uniqueId val="{0000000A-5940-4C4A-8D32-C10C405B9E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Graf5!$AH$3</c:f>
              <c:strCache>
                <c:ptCount val="1"/>
                <c:pt idx="0">
                  <c:v>2014</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7AC7-46F1-A25A-A61D8DE131C0}"/>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7AC7-46F1-A25A-A61D8DE131C0}"/>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7AC7-46F1-A25A-A61D8DE131C0}"/>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7AC7-46F1-A25A-A61D8DE131C0}"/>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7AC7-46F1-A25A-A61D8DE131C0}"/>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C7-46F1-A25A-A61D8DE131C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2</c:v>
                </c:pt>
                <c:pt idx="1">
                  <c:v>29</c:v>
                </c:pt>
                <c:pt idx="2">
                  <c:v>67</c:v>
                </c:pt>
                <c:pt idx="3">
                  <c:v>26</c:v>
                </c:pt>
                <c:pt idx="4">
                  <c:v>2</c:v>
                </c:pt>
              </c:numCache>
            </c:numRef>
          </c:val>
          <c:extLst xmlns:c16r2="http://schemas.microsoft.com/office/drawing/2015/06/chart">
            <c:ext xmlns:c16="http://schemas.microsoft.com/office/drawing/2014/chart" uri="{C3380CC4-5D6E-409C-BE32-E72D297353CC}">
              <c16:uniqueId val="{0000000A-7AC7-46F1-A25A-A61D8DE131C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Graf5!$AV$3</c:f>
              <c:strCache>
                <c:ptCount val="1"/>
                <c:pt idx="0">
                  <c:v>2014</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F204-45D5-8E9E-63BC36282E53}"/>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F204-45D5-8E9E-63BC36282E53}"/>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F204-45D5-8E9E-63BC36282E53}"/>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F204-45D5-8E9E-63BC36282E53}"/>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F204-45D5-8E9E-63BC36282E53}"/>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04-45D5-8E9E-63BC36282E5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Graf5!$AV$4:$AV$8</c:f>
              <c:numCache>
                <c:formatCode>General</c:formatCode>
                <c:ptCount val="5"/>
                <c:pt idx="0">
                  <c:v>0</c:v>
                </c:pt>
                <c:pt idx="1">
                  <c:v>2</c:v>
                </c:pt>
                <c:pt idx="2">
                  <c:v>10</c:v>
                </c:pt>
                <c:pt idx="3">
                  <c:v>66</c:v>
                </c:pt>
                <c:pt idx="4">
                  <c:v>18</c:v>
                </c:pt>
              </c:numCache>
            </c:numRef>
          </c:val>
          <c:extLst xmlns:c16r2="http://schemas.microsoft.com/office/drawing/2015/06/chart">
            <c:ext xmlns:c16="http://schemas.microsoft.com/office/drawing/2014/chart" uri="{C3380CC4-5D6E-409C-BE32-E72D297353CC}">
              <c16:uniqueId val="{0000000A-F204-45D5-8E9E-63BC36282E5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7.6679832496666045E-2"/>
          <c:y val="0.18355476190476192"/>
          <c:w val="0.68601568007882563"/>
          <c:h val="0.58134735449733976"/>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54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922-412A-9639-9C8313FB23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c:v>
                </c:pt>
                <c:pt idx="1">
                  <c:v>0</c:v>
                </c:pt>
                <c:pt idx="2">
                  <c:v>0</c:v>
                </c:pt>
                <c:pt idx="3">
                  <c:v>1</c:v>
                </c:pt>
                <c:pt idx="4">
                  <c:v>0</c:v>
                </c:pt>
                <c:pt idx="5">
                  <c:v>0</c:v>
                </c:pt>
                <c:pt idx="6">
                  <c:v>1</c:v>
                </c:pt>
                <c:pt idx="7">
                  <c:v>0</c:v>
                </c:pt>
                <c:pt idx="8">
                  <c:v>0</c:v>
                </c:pt>
                <c:pt idx="9">
                  <c:v>0</c:v>
                </c:pt>
                <c:pt idx="10">
                  <c:v>0</c:v>
                </c:pt>
                <c:pt idx="11">
                  <c:v>1</c:v>
                </c:pt>
                <c:pt idx="12">
                  <c:v>0</c:v>
                </c:pt>
                <c:pt idx="13">
                  <c:v>0</c:v>
                </c:pt>
                <c:pt idx="14">
                  <c:v>4</c:v>
                </c:pt>
              </c:numCache>
            </c:numRef>
          </c:val>
          <c:extLst xmlns:c16r2="http://schemas.microsoft.com/office/drawing/2015/06/chart">
            <c:ext xmlns:c16="http://schemas.microsoft.com/office/drawing/2014/chart" uri="{C3380CC4-5D6E-409C-BE32-E72D297353CC}">
              <c16:uniqueId val="{00000001-5922-412A-9639-9C8313FB23BD}"/>
            </c:ext>
          </c:extLst>
        </c:ser>
        <c:ser>
          <c:idx val="2"/>
          <c:order val="1"/>
          <c:tx>
            <c:strRef>
              <c:f>Graf1B!$E$3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8</c:v>
                </c:pt>
                <c:pt idx="1">
                  <c:v>19</c:v>
                </c:pt>
                <c:pt idx="2">
                  <c:v>13</c:v>
                </c:pt>
                <c:pt idx="3">
                  <c:v>11</c:v>
                </c:pt>
                <c:pt idx="4">
                  <c:v>3</c:v>
                </c:pt>
                <c:pt idx="5">
                  <c:v>9</c:v>
                </c:pt>
                <c:pt idx="6">
                  <c:v>4</c:v>
                </c:pt>
                <c:pt idx="7">
                  <c:v>9</c:v>
                </c:pt>
                <c:pt idx="8">
                  <c:v>6</c:v>
                </c:pt>
                <c:pt idx="9">
                  <c:v>7</c:v>
                </c:pt>
                <c:pt idx="10">
                  <c:v>13</c:v>
                </c:pt>
                <c:pt idx="11">
                  <c:v>9</c:v>
                </c:pt>
                <c:pt idx="12">
                  <c:v>16</c:v>
                </c:pt>
                <c:pt idx="13">
                  <c:v>9</c:v>
                </c:pt>
                <c:pt idx="14">
                  <c:v>136</c:v>
                </c:pt>
              </c:numCache>
            </c:numRef>
          </c:val>
          <c:extLst xmlns:c16r2="http://schemas.microsoft.com/office/drawing/2015/06/chart">
            <c:ext xmlns:c16="http://schemas.microsoft.com/office/drawing/2014/chart" uri="{C3380CC4-5D6E-409C-BE32-E72D297353CC}">
              <c16:uniqueId val="{00000002-5922-412A-9639-9C8313FB23BD}"/>
            </c:ext>
          </c:extLst>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22-412A-9639-9C8313FB23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7</c:v>
                </c:pt>
                <c:pt idx="2">
                  <c:v>4</c:v>
                </c:pt>
                <c:pt idx="3">
                  <c:v>6</c:v>
                </c:pt>
                <c:pt idx="4">
                  <c:v>3</c:v>
                </c:pt>
                <c:pt idx="5">
                  <c:v>7</c:v>
                </c:pt>
                <c:pt idx="6">
                  <c:v>3</c:v>
                </c:pt>
                <c:pt idx="7">
                  <c:v>5</c:v>
                </c:pt>
                <c:pt idx="8">
                  <c:v>9</c:v>
                </c:pt>
                <c:pt idx="9">
                  <c:v>7</c:v>
                </c:pt>
                <c:pt idx="10">
                  <c:v>12</c:v>
                </c:pt>
                <c:pt idx="11">
                  <c:v>2</c:v>
                </c:pt>
                <c:pt idx="12">
                  <c:v>4</c:v>
                </c:pt>
                <c:pt idx="13">
                  <c:v>4</c:v>
                </c:pt>
                <c:pt idx="14">
                  <c:v>79</c:v>
                </c:pt>
              </c:numCache>
            </c:numRef>
          </c:val>
          <c:extLst xmlns:c16r2="http://schemas.microsoft.com/office/drawing/2015/06/chart">
            <c:ext xmlns:c16="http://schemas.microsoft.com/office/drawing/2014/chart" uri="{C3380CC4-5D6E-409C-BE32-E72D297353CC}">
              <c16:uniqueId val="{00000004-5922-412A-9639-9C8313FB23BD}"/>
            </c:ext>
          </c:extLst>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22-412A-9639-9C8313FB23B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0</c:v>
                </c:pt>
                <c:pt idx="2">
                  <c:v>0</c:v>
                </c:pt>
                <c:pt idx="3">
                  <c:v>7</c:v>
                </c:pt>
                <c:pt idx="4">
                  <c:v>1</c:v>
                </c:pt>
                <c:pt idx="5">
                  <c:v>0</c:v>
                </c:pt>
                <c:pt idx="6">
                  <c:v>2</c:v>
                </c:pt>
                <c:pt idx="7">
                  <c:v>1</c:v>
                </c:pt>
                <c:pt idx="8">
                  <c:v>0</c:v>
                </c:pt>
                <c:pt idx="9">
                  <c:v>1</c:v>
                </c:pt>
                <c:pt idx="10">
                  <c:v>22</c:v>
                </c:pt>
                <c:pt idx="11">
                  <c:v>1</c:v>
                </c:pt>
                <c:pt idx="12">
                  <c:v>2</c:v>
                </c:pt>
                <c:pt idx="13">
                  <c:v>0</c:v>
                </c:pt>
                <c:pt idx="14">
                  <c:v>44</c:v>
                </c:pt>
              </c:numCache>
            </c:numRef>
          </c:val>
          <c:extLst xmlns:c16r2="http://schemas.microsoft.com/office/drawing/2015/06/chart">
            <c:ext xmlns:c16="http://schemas.microsoft.com/office/drawing/2014/chart" uri="{C3380CC4-5D6E-409C-BE32-E72D297353CC}">
              <c16:uniqueId val="{00000006-5922-412A-9639-9C8313FB23BD}"/>
            </c:ext>
          </c:extLst>
        </c:ser>
        <c:dLbls>
          <c:showLegendKey val="0"/>
          <c:showVal val="0"/>
          <c:showCatName val="0"/>
          <c:showSerName val="0"/>
          <c:showPercent val="0"/>
          <c:showBubbleSize val="0"/>
        </c:dLbls>
        <c:gapWidth val="100"/>
        <c:overlap val="100"/>
        <c:axId val="98489088"/>
        <c:axId val="98475008"/>
      </c:barChart>
      <c:valAx>
        <c:axId val="98475008"/>
        <c:scaling>
          <c:orientation val="minMax"/>
        </c:scaling>
        <c:delete val="0"/>
        <c:axPos val="l"/>
        <c:majorGridlines/>
        <c:numFmt formatCode="0%" sourceLinked="1"/>
        <c:majorTickMark val="out"/>
        <c:minorTickMark val="none"/>
        <c:tickLblPos val="nextTo"/>
        <c:crossAx val="98489088"/>
        <c:crosses val="autoZero"/>
        <c:crossBetween val="between"/>
      </c:valAx>
      <c:catAx>
        <c:axId val="98489088"/>
        <c:scaling>
          <c:orientation val="minMax"/>
        </c:scaling>
        <c:delete val="0"/>
        <c:axPos val="b"/>
        <c:numFmt formatCode="General" sourceLinked="1"/>
        <c:majorTickMark val="out"/>
        <c:minorTickMark val="none"/>
        <c:tickLblPos val="nextTo"/>
        <c:crossAx val="98475008"/>
        <c:crosses val="autoZero"/>
        <c:auto val="1"/>
        <c:lblAlgn val="ctr"/>
        <c:lblOffset val="100"/>
        <c:noMultiLvlLbl val="0"/>
      </c:catAx>
    </c:plotArea>
    <c:legend>
      <c:legendPos val="r"/>
      <c:layout>
        <c:manualLayout>
          <c:xMode val="edge"/>
          <c:yMode val="edge"/>
          <c:x val="0.7832802453091422"/>
          <c:y val="0.6727191311302998"/>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Graf5!$F$3</c:f>
              <c:strCache>
                <c:ptCount val="1"/>
                <c:pt idx="0">
                  <c:v>2014</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1971-49F1-BD5E-2BB11CBAE76F}"/>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1971-49F1-BD5E-2BB11CBAE76F}"/>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1971-49F1-BD5E-2BB11CBAE76F}"/>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1971-49F1-BD5E-2BB11CBAE76F}"/>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1971-49F1-BD5E-2BB11CBAE76F}"/>
              </c:ext>
            </c:extLst>
          </c:dPt>
          <c:dLbls>
            <c:dLbl>
              <c:idx val="0"/>
              <c:layout>
                <c:manualLayout>
                  <c:x val="1.9843750000000389E-2"/>
                  <c:y val="-1.5398852093511141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71-49F1-BD5E-2BB11CBAE76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extLst xmlns:c16r2="http://schemas.microsoft.com/office/drawing/2015/06/chart">
            <c:ext xmlns:c16="http://schemas.microsoft.com/office/drawing/2014/chart" uri="{C3380CC4-5D6E-409C-BE32-E72D297353CC}">
              <c16:uniqueId val="{0000000A-1971-49F1-BD5E-2BB11CBAE7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Graf5!$U$3</c:f>
              <c:strCache>
                <c:ptCount val="1"/>
                <c:pt idx="0">
                  <c:v>2015</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A0F-4B7F-8A47-44656CCFB9AA}"/>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A0F-4B7F-8A47-44656CCFB9AA}"/>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A0F-4B7F-8A47-44656CCFB9AA}"/>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A0F-4B7F-8A47-44656CCFB9AA}"/>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A0F-4B7F-8A47-44656CCFB9AA}"/>
              </c:ext>
            </c:extLst>
          </c:dPt>
          <c:dLbls>
            <c:dLbl>
              <c:idx val="0"/>
              <c:layout>
                <c:manualLayout>
                  <c:x val="1.9843750000000403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0F-4B7F-8A47-44656CCFB9AA}"/>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3</c:v>
                </c:pt>
                <c:pt idx="1">
                  <c:v>190</c:v>
                </c:pt>
                <c:pt idx="2">
                  <c:v>367</c:v>
                </c:pt>
                <c:pt idx="3">
                  <c:v>72</c:v>
                </c:pt>
                <c:pt idx="4">
                  <c:v>6</c:v>
                </c:pt>
              </c:numCache>
            </c:numRef>
          </c:val>
          <c:extLst xmlns:c16r2="http://schemas.microsoft.com/office/drawing/2015/06/chart">
            <c:ext xmlns:c16="http://schemas.microsoft.com/office/drawing/2014/chart" uri="{C3380CC4-5D6E-409C-BE32-E72D297353CC}">
              <c16:uniqueId val="{0000000A-8A0F-4B7F-8A47-44656CCFB9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Graf5!$AI$3</c:f>
              <c:strCache>
                <c:ptCount val="1"/>
                <c:pt idx="0">
                  <c:v>2015</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B933-43AF-9F25-0356BDD3E90D}"/>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B933-43AF-9F25-0356BDD3E90D}"/>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B933-43AF-9F25-0356BDD3E90D}"/>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B933-43AF-9F25-0356BDD3E90D}"/>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B933-43AF-9F25-0356BDD3E90D}"/>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33-43AF-9F25-0356BDD3E90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Graf5!$AI$4:$AI$8</c:f>
              <c:numCache>
                <c:formatCode>General</c:formatCode>
                <c:ptCount val="5"/>
                <c:pt idx="0">
                  <c:v>1</c:v>
                </c:pt>
                <c:pt idx="1">
                  <c:v>24</c:v>
                </c:pt>
                <c:pt idx="2">
                  <c:v>65</c:v>
                </c:pt>
                <c:pt idx="3">
                  <c:v>24</c:v>
                </c:pt>
                <c:pt idx="4">
                  <c:v>3</c:v>
                </c:pt>
              </c:numCache>
            </c:numRef>
          </c:val>
          <c:extLst xmlns:c16r2="http://schemas.microsoft.com/office/drawing/2015/06/chart">
            <c:ext xmlns:c16="http://schemas.microsoft.com/office/drawing/2014/chart" uri="{C3380CC4-5D6E-409C-BE32-E72D297353CC}">
              <c16:uniqueId val="{0000000A-B933-43AF-9F25-0356BDD3E90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Graf5!$AW$3</c:f>
              <c:strCache>
                <c:ptCount val="1"/>
                <c:pt idx="0">
                  <c:v>2015</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D8F-4233-B524-50F1AB722F85}"/>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D8F-4233-B524-50F1AB722F85}"/>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D8F-4233-B524-50F1AB722F85}"/>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D8F-4233-B524-50F1AB722F85}"/>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D8F-4233-B524-50F1AB722F85}"/>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8F-4233-B524-50F1AB722F8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Graf5!$AW$4:$AW$8</c:f>
              <c:numCache>
                <c:formatCode>General</c:formatCode>
                <c:ptCount val="5"/>
                <c:pt idx="0">
                  <c:v>0</c:v>
                </c:pt>
                <c:pt idx="1">
                  <c:v>1</c:v>
                </c:pt>
                <c:pt idx="2">
                  <c:v>8</c:v>
                </c:pt>
                <c:pt idx="3">
                  <c:v>65</c:v>
                </c:pt>
                <c:pt idx="4">
                  <c:v>18</c:v>
                </c:pt>
              </c:numCache>
            </c:numRef>
          </c:val>
          <c:extLst xmlns:c16r2="http://schemas.microsoft.com/office/drawing/2015/06/chart">
            <c:ext xmlns:c16="http://schemas.microsoft.com/office/drawing/2014/chart" uri="{C3380CC4-5D6E-409C-BE32-E72D297353CC}">
              <c16:uniqueId val="{0000000A-8D8F-4233-B524-50F1AB722F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Graf5!$G$3</c:f>
              <c:strCache>
                <c:ptCount val="1"/>
                <c:pt idx="0">
                  <c:v>2015</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2E6-469D-B224-2EA7161251F9}"/>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2E6-469D-B224-2EA7161251F9}"/>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2E6-469D-B224-2EA7161251F9}"/>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2E6-469D-B224-2EA7161251F9}"/>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2E6-469D-B224-2EA7161251F9}"/>
              </c:ext>
            </c:extLst>
          </c:dPt>
          <c:dLbls>
            <c:dLbl>
              <c:idx val="0"/>
              <c:layout>
                <c:manualLayout>
                  <c:x val="1.9843750000000392E-2"/>
                  <c:y val="-1.539885209351115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E6-469D-B224-2EA7161251F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extLst xmlns:c16r2="http://schemas.microsoft.com/office/drawing/2015/06/chart">
            <c:ext xmlns:c16="http://schemas.microsoft.com/office/drawing/2014/chart" uri="{C3380CC4-5D6E-409C-BE32-E72D297353CC}">
              <c16:uniqueId val="{0000000A-32E6-469D-B224-2EA7161251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Graf5!$V$3</c:f>
              <c:strCache>
                <c:ptCount val="1"/>
                <c:pt idx="0">
                  <c:v>2016</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793A-473F-B5C1-5FDF892432DE}"/>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793A-473F-B5C1-5FDF892432DE}"/>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793A-473F-B5C1-5FDF892432DE}"/>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793A-473F-B5C1-5FDF892432DE}"/>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793A-473F-B5C1-5FDF892432DE}"/>
              </c:ext>
            </c:extLst>
          </c:dPt>
          <c:dLbls>
            <c:dLbl>
              <c:idx val="0"/>
              <c:layout>
                <c:manualLayout>
                  <c:x val="1.984375000000040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3A-473F-B5C1-5FDF892432D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3</c:v>
                </c:pt>
                <c:pt idx="1">
                  <c:v>188</c:v>
                </c:pt>
                <c:pt idx="2">
                  <c:v>371</c:v>
                </c:pt>
                <c:pt idx="3">
                  <c:v>72</c:v>
                </c:pt>
                <c:pt idx="4">
                  <c:v>7</c:v>
                </c:pt>
              </c:numCache>
            </c:numRef>
          </c:val>
          <c:extLst xmlns:c16r2="http://schemas.microsoft.com/office/drawing/2015/06/chart">
            <c:ext xmlns:c16="http://schemas.microsoft.com/office/drawing/2014/chart" uri="{C3380CC4-5D6E-409C-BE32-E72D297353CC}">
              <c16:uniqueId val="{0000000A-793A-473F-B5C1-5FDF892432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Graf5!$AJ$3</c:f>
              <c:strCache>
                <c:ptCount val="1"/>
                <c:pt idx="0">
                  <c:v>2016</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AF6-44D9-9FFB-FB3624F574E2}"/>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AF6-44D9-9FFB-FB3624F574E2}"/>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AF6-44D9-9FFB-FB3624F574E2}"/>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AF6-44D9-9FFB-FB3624F574E2}"/>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AF6-44D9-9FFB-FB3624F574E2}"/>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F6-44D9-9FFB-FB3624F574E2}"/>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Graf5!$AJ$4:$AJ$8</c:f>
              <c:numCache>
                <c:formatCode>General</c:formatCode>
                <c:ptCount val="5"/>
                <c:pt idx="0">
                  <c:v>0</c:v>
                </c:pt>
                <c:pt idx="1">
                  <c:v>23</c:v>
                </c:pt>
                <c:pt idx="2">
                  <c:v>66</c:v>
                </c:pt>
                <c:pt idx="3">
                  <c:v>23</c:v>
                </c:pt>
                <c:pt idx="4">
                  <c:v>3</c:v>
                </c:pt>
              </c:numCache>
            </c:numRef>
          </c:val>
          <c:extLst xmlns:c16r2="http://schemas.microsoft.com/office/drawing/2015/06/chart">
            <c:ext xmlns:c16="http://schemas.microsoft.com/office/drawing/2014/chart" uri="{C3380CC4-5D6E-409C-BE32-E72D297353CC}">
              <c16:uniqueId val="{0000000A-3AF6-44D9-9FFB-FB3624F574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Graf5!$AX$3</c:f>
              <c:strCache>
                <c:ptCount val="1"/>
                <c:pt idx="0">
                  <c:v>2016</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5BB7-4063-B14E-536693252204}"/>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5BB7-4063-B14E-536693252204}"/>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5BB7-4063-B14E-536693252204}"/>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5BB7-4063-B14E-536693252204}"/>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5BB7-4063-B14E-536693252204}"/>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BB7-4063-B14E-53669325220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Graf5!$AX$4:$AX$8</c:f>
              <c:numCache>
                <c:formatCode>General</c:formatCode>
                <c:ptCount val="5"/>
                <c:pt idx="0">
                  <c:v>0</c:v>
                </c:pt>
                <c:pt idx="1">
                  <c:v>1</c:v>
                </c:pt>
                <c:pt idx="2">
                  <c:v>7</c:v>
                </c:pt>
                <c:pt idx="3">
                  <c:v>68</c:v>
                </c:pt>
                <c:pt idx="4">
                  <c:v>18</c:v>
                </c:pt>
              </c:numCache>
            </c:numRef>
          </c:val>
          <c:extLst xmlns:c16r2="http://schemas.microsoft.com/office/drawing/2015/06/chart">
            <c:ext xmlns:c16="http://schemas.microsoft.com/office/drawing/2014/chart" uri="{C3380CC4-5D6E-409C-BE32-E72D297353CC}">
              <c16:uniqueId val="{0000000A-5BB7-4063-B14E-5366932522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Graf5!$H$3</c:f>
              <c:strCache>
                <c:ptCount val="1"/>
                <c:pt idx="0">
                  <c:v>2016</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A03F-4A8D-BD26-CFCC7E153C0C}"/>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A03F-4A8D-BD26-CFCC7E153C0C}"/>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A03F-4A8D-BD26-CFCC7E153C0C}"/>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A03F-4A8D-BD26-CFCC7E153C0C}"/>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A03F-4A8D-BD26-CFCC7E153C0C}"/>
              </c:ext>
            </c:extLst>
          </c:dPt>
          <c:dLbls>
            <c:dLbl>
              <c:idx val="0"/>
              <c:layout>
                <c:manualLayout>
                  <c:x val="1.9843750000000396E-2"/>
                  <c:y val="-1.5398852093511166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3F-4A8D-BD26-CFCC7E153C0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3</c:v>
                </c:pt>
                <c:pt idx="1">
                  <c:v>212</c:v>
                </c:pt>
                <c:pt idx="2">
                  <c:v>444</c:v>
                </c:pt>
                <c:pt idx="3">
                  <c:v>163</c:v>
                </c:pt>
                <c:pt idx="4">
                  <c:v>28</c:v>
                </c:pt>
              </c:numCache>
            </c:numRef>
          </c:val>
          <c:extLst xmlns:c16r2="http://schemas.microsoft.com/office/drawing/2015/06/chart">
            <c:ext xmlns:c16="http://schemas.microsoft.com/office/drawing/2014/chart" uri="{C3380CC4-5D6E-409C-BE32-E72D297353CC}">
              <c16:uniqueId val="{0000000A-A03F-4A8D-BD26-CFCC7E153C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Graf5!$W$3</c:f>
              <c:strCache>
                <c:ptCount val="1"/>
                <c:pt idx="0">
                  <c:v>2017</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147C-4205-8975-A322DACFAA34}"/>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147C-4205-8975-A322DACFAA34}"/>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147C-4205-8975-A322DACFAA34}"/>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147C-4205-8975-A322DACFAA34}"/>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147C-4205-8975-A322DACFAA34}"/>
              </c:ext>
            </c:extLst>
          </c:dPt>
          <c:dLbls>
            <c:dLbl>
              <c:idx val="0"/>
              <c:layout>
                <c:manualLayout>
                  <c:x val="1.984375000000040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7C-4205-8975-A322DACFAA3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167</c:v>
                </c:pt>
                <c:pt idx="2">
                  <c:v>397</c:v>
                </c:pt>
                <c:pt idx="3">
                  <c:v>70</c:v>
                </c:pt>
                <c:pt idx="4">
                  <c:v>5</c:v>
                </c:pt>
              </c:numCache>
            </c:numRef>
          </c:val>
          <c:extLst xmlns:c16r2="http://schemas.microsoft.com/office/drawing/2015/06/chart">
            <c:ext xmlns:c16="http://schemas.microsoft.com/office/drawing/2014/chart" uri="{C3380CC4-5D6E-409C-BE32-E72D297353CC}">
              <c16:uniqueId val="{0000000A-147C-4205-8975-A322DACFAA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Graf1B!$L$18</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EB-4A8A-8250-CCA7ADCFE31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EB-4A8A-8250-CCA7ADCFE31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DEB-4A8A-8250-CCA7ADCFE31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DEB-4A8A-8250-CCA7ADCFE31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Graf1B!$M$18:$P$18</c:f>
              <c:numCache>
                <c:formatCode>0</c:formatCode>
                <c:ptCount val="4"/>
                <c:pt idx="0">
                  <c:v>3024.7100000000014</c:v>
                </c:pt>
                <c:pt idx="1">
                  <c:v>18271.000000000007</c:v>
                </c:pt>
                <c:pt idx="2">
                  <c:v>56513.090000000018</c:v>
                </c:pt>
                <c:pt idx="3">
                  <c:v>1434.6499999999999</c:v>
                </c:pt>
              </c:numCache>
            </c:numRef>
          </c:val>
          <c:extLst xmlns:c16r2="http://schemas.microsoft.com/office/drawing/2015/06/chart">
            <c:ext xmlns:c16="http://schemas.microsoft.com/office/drawing/2014/chart" uri="{C3380CC4-5D6E-409C-BE32-E72D297353CC}">
              <c16:uniqueId val="{00000008-EDEB-4A8A-8250-CCA7ADCFE31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Graf5!$AK$3</c:f>
              <c:strCache>
                <c:ptCount val="1"/>
                <c:pt idx="0">
                  <c:v>2017</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6754-4044-AF0A-EB5404BBFA3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6754-4044-AF0A-EB5404BBFA3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6754-4044-AF0A-EB5404BBFA3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6754-4044-AF0A-EB5404BBFA3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6754-4044-AF0A-EB5404BBFA36}"/>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54-4044-AF0A-EB5404BBFA3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Graf5!$AK$4:$AK$8</c:f>
              <c:numCache>
                <c:formatCode>General</c:formatCode>
                <c:ptCount val="5"/>
                <c:pt idx="0">
                  <c:v>0</c:v>
                </c:pt>
                <c:pt idx="1">
                  <c:v>22</c:v>
                </c:pt>
                <c:pt idx="2">
                  <c:v>64</c:v>
                </c:pt>
                <c:pt idx="3">
                  <c:v>24</c:v>
                </c:pt>
                <c:pt idx="4">
                  <c:v>2</c:v>
                </c:pt>
              </c:numCache>
            </c:numRef>
          </c:val>
          <c:extLst xmlns:c16r2="http://schemas.microsoft.com/office/drawing/2015/06/chart">
            <c:ext xmlns:c16="http://schemas.microsoft.com/office/drawing/2014/chart" uri="{C3380CC4-5D6E-409C-BE32-E72D297353CC}">
              <c16:uniqueId val="{0000000A-6754-4044-AF0A-EB5404BBFA3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Graf5!$AY$3</c:f>
              <c:strCache>
                <c:ptCount val="1"/>
                <c:pt idx="0">
                  <c:v>2017</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1561-4076-923E-DD5D4103DD48}"/>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1561-4076-923E-DD5D4103DD48}"/>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1561-4076-923E-DD5D4103DD48}"/>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1561-4076-923E-DD5D4103DD48}"/>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1561-4076-923E-DD5D4103DD48}"/>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61-4076-923E-DD5D4103DD4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Graf5!$AY$4:$AY$8</c:f>
              <c:numCache>
                <c:formatCode>General</c:formatCode>
                <c:ptCount val="5"/>
                <c:pt idx="0">
                  <c:v>0</c:v>
                </c:pt>
                <c:pt idx="1">
                  <c:v>0</c:v>
                </c:pt>
                <c:pt idx="2">
                  <c:v>7</c:v>
                </c:pt>
                <c:pt idx="3">
                  <c:v>68</c:v>
                </c:pt>
                <c:pt idx="4">
                  <c:v>18</c:v>
                </c:pt>
              </c:numCache>
            </c:numRef>
          </c:val>
          <c:extLst xmlns:c16r2="http://schemas.microsoft.com/office/drawing/2015/06/chart">
            <c:ext xmlns:c16="http://schemas.microsoft.com/office/drawing/2014/chart" uri="{C3380CC4-5D6E-409C-BE32-E72D297353CC}">
              <c16:uniqueId val="{0000000A-1561-4076-923E-DD5D4103DD4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Graf5!$I$3</c:f>
              <c:strCache>
                <c:ptCount val="1"/>
                <c:pt idx="0">
                  <c:v>2017</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96EB-4803-9295-0C3AC88BE135}"/>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96EB-4803-9295-0C3AC88BE135}"/>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96EB-4803-9295-0C3AC88BE135}"/>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96EB-4803-9295-0C3AC88BE135}"/>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96EB-4803-9295-0C3AC88BE135}"/>
              </c:ext>
            </c:extLst>
          </c:dPt>
          <c:dLbls>
            <c:dLbl>
              <c:idx val="0"/>
              <c:layout>
                <c:manualLayout>
                  <c:x val="1.9843750000000396E-2"/>
                  <c:y val="-1.5398852093511166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EB-4803-9295-0C3AC88BE13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General</c:formatCode>
                <c:ptCount val="5"/>
                <c:pt idx="0">
                  <c:v>2</c:v>
                </c:pt>
                <c:pt idx="1">
                  <c:v>189</c:v>
                </c:pt>
                <c:pt idx="2">
                  <c:v>468</c:v>
                </c:pt>
                <c:pt idx="3">
                  <c:v>162</c:v>
                </c:pt>
                <c:pt idx="4">
                  <c:v>25</c:v>
                </c:pt>
              </c:numCache>
            </c:numRef>
          </c:val>
          <c:extLst xmlns:c16r2="http://schemas.microsoft.com/office/drawing/2015/06/chart">
            <c:ext xmlns:c16="http://schemas.microsoft.com/office/drawing/2014/chart" uri="{C3380CC4-5D6E-409C-BE32-E72D297353CC}">
              <c16:uniqueId val="{0000000A-96EB-4803-9295-0C3AC88BE1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2018 -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Graf5!$X$3</c:f>
              <c:strCache>
                <c:ptCount val="1"/>
                <c:pt idx="0">
                  <c:v>2018</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A095-4935-91B0-2E1BD30BD53D}"/>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A095-4935-91B0-2E1BD30BD53D}"/>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A095-4935-91B0-2E1BD30BD53D}"/>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A095-4935-91B0-2E1BD30BD53D}"/>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A095-4935-91B0-2E1BD30BD53D}"/>
              </c:ext>
            </c:extLst>
          </c:dPt>
          <c:dLbls>
            <c:dLbl>
              <c:idx val="0"/>
              <c:layout>
                <c:manualLayout>
                  <c:x val="1.984375000000041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95-4935-91B0-2E1BD30BD53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94</c:v>
                </c:pt>
                <c:pt idx="2">
                  <c:v>443</c:v>
                </c:pt>
                <c:pt idx="3">
                  <c:v>103</c:v>
                </c:pt>
                <c:pt idx="4">
                  <c:v>7</c:v>
                </c:pt>
              </c:numCache>
            </c:numRef>
          </c:val>
          <c:extLst xmlns:c16r2="http://schemas.microsoft.com/office/drawing/2015/06/chart">
            <c:ext xmlns:c16="http://schemas.microsoft.com/office/drawing/2014/chart" uri="{C3380CC4-5D6E-409C-BE32-E72D297353CC}">
              <c16:uniqueId val="{0000000A-A095-4935-91B0-2E1BD30BD5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2018 -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Graf5!$AL$3</c:f>
              <c:strCache>
                <c:ptCount val="1"/>
                <c:pt idx="0">
                  <c:v>2018</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CAFF-4F3F-B0C4-F49354BC7FC9}"/>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CAFF-4F3F-B0C4-F49354BC7FC9}"/>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CAFF-4F3F-B0C4-F49354BC7FC9}"/>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CAFF-4F3F-B0C4-F49354BC7FC9}"/>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CAFF-4F3F-B0C4-F49354BC7FC9}"/>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FF-4F3F-B0C4-F49354BC7FC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Graf5!$AL$4:$AL$8</c:f>
              <c:numCache>
                <c:formatCode>General</c:formatCode>
                <c:ptCount val="5"/>
                <c:pt idx="0">
                  <c:v>0</c:v>
                </c:pt>
                <c:pt idx="1">
                  <c:v>20</c:v>
                </c:pt>
                <c:pt idx="2">
                  <c:v>67</c:v>
                </c:pt>
                <c:pt idx="3">
                  <c:v>23</c:v>
                </c:pt>
                <c:pt idx="4">
                  <c:v>3</c:v>
                </c:pt>
              </c:numCache>
            </c:numRef>
          </c:val>
          <c:extLst xmlns:c16r2="http://schemas.microsoft.com/office/drawing/2015/06/chart">
            <c:ext xmlns:c16="http://schemas.microsoft.com/office/drawing/2014/chart" uri="{C3380CC4-5D6E-409C-BE32-E72D297353CC}">
              <c16:uniqueId val="{0000000A-CAFF-4F3F-B0C4-F49354BC7FC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2018 -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Graf5!$AZ$3</c:f>
              <c:strCache>
                <c:ptCount val="1"/>
                <c:pt idx="0">
                  <c:v>2018</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DF95-4F32-8501-53493E184603}"/>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DF95-4F32-8501-53493E184603}"/>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DF95-4F32-8501-53493E184603}"/>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DF95-4F32-8501-53493E184603}"/>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DF95-4F32-8501-53493E184603}"/>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95-4F32-8501-53493E18460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Graf5!$AZ$4:$AZ$8</c:f>
              <c:numCache>
                <c:formatCode>General</c:formatCode>
                <c:ptCount val="5"/>
                <c:pt idx="0">
                  <c:v>0</c:v>
                </c:pt>
                <c:pt idx="1">
                  <c:v>0</c:v>
                </c:pt>
                <c:pt idx="2">
                  <c:v>3</c:v>
                </c:pt>
                <c:pt idx="3">
                  <c:v>73</c:v>
                </c:pt>
                <c:pt idx="4">
                  <c:v>17</c:v>
                </c:pt>
              </c:numCache>
            </c:numRef>
          </c:val>
          <c:extLst xmlns:c16r2="http://schemas.microsoft.com/office/drawing/2015/06/chart">
            <c:ext xmlns:c16="http://schemas.microsoft.com/office/drawing/2014/chart" uri="{C3380CC4-5D6E-409C-BE32-E72D297353CC}">
              <c16:uniqueId val="{0000000A-DF95-4F32-8501-53493E1846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2018 -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Graf5!$J$3</c:f>
              <c:strCache>
                <c:ptCount val="1"/>
                <c:pt idx="0">
                  <c:v>2018</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AF94-487D-80BC-354C884DC8EA}"/>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AF94-487D-80BC-354C884DC8EA}"/>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AF94-487D-80BC-354C884DC8EA}"/>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AF94-487D-80BC-354C884DC8EA}"/>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AF94-487D-80BC-354C884DC8EA}"/>
              </c:ext>
            </c:extLst>
          </c:dPt>
          <c:dLbls>
            <c:dLbl>
              <c:idx val="0"/>
              <c:layout>
                <c:manualLayout>
                  <c:x val="1.9843750000000403E-2"/>
                  <c:y val="-1.5398852093511181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4-487D-80BC-354C884DC8EA}"/>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General</c:formatCode>
                <c:ptCount val="5"/>
                <c:pt idx="0">
                  <c:v>2</c:v>
                </c:pt>
                <c:pt idx="1">
                  <c:v>114</c:v>
                </c:pt>
                <c:pt idx="2">
                  <c:v>513</c:v>
                </c:pt>
                <c:pt idx="3">
                  <c:v>199</c:v>
                </c:pt>
                <c:pt idx="4">
                  <c:v>27</c:v>
                </c:pt>
              </c:numCache>
            </c:numRef>
          </c:val>
          <c:extLst xmlns:c16r2="http://schemas.microsoft.com/office/drawing/2015/06/chart">
            <c:ext xmlns:c16="http://schemas.microsoft.com/office/drawing/2014/chart" uri="{C3380CC4-5D6E-409C-BE32-E72D297353CC}">
              <c16:uniqueId val="{0000000A-AF94-487D-80BC-354C884DC8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2019 -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Graf5!$Y$3</c:f>
              <c:strCache>
                <c:ptCount val="1"/>
                <c:pt idx="0">
                  <c:v>2019</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C26C-43F1-A3ED-086A5B2C97C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C26C-43F1-A3ED-086A5B2C97C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C26C-43F1-A3ED-086A5B2C97C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C26C-43F1-A3ED-086A5B2C97C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C26C-43F1-A3ED-086A5B2C97C6}"/>
              </c:ext>
            </c:extLst>
          </c:dPt>
          <c:dLbls>
            <c:dLbl>
              <c:idx val="0"/>
              <c:layout>
                <c:manualLayout>
                  <c:x val="1.9843750000000417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6C-43F1-A3ED-086A5B2C97C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2</c:v>
                </c:pt>
                <c:pt idx="1">
                  <c:v>66</c:v>
                </c:pt>
                <c:pt idx="2">
                  <c:v>487</c:v>
                </c:pt>
                <c:pt idx="3">
                  <c:v>100</c:v>
                </c:pt>
                <c:pt idx="4">
                  <c:v>10</c:v>
                </c:pt>
              </c:numCache>
            </c:numRef>
          </c:val>
          <c:extLst xmlns:c16r2="http://schemas.microsoft.com/office/drawing/2015/06/chart">
            <c:ext xmlns:c16="http://schemas.microsoft.com/office/drawing/2014/chart" uri="{C3380CC4-5D6E-409C-BE32-E72D297353CC}">
              <c16:uniqueId val="{0000000A-C26C-43F1-A3ED-086A5B2C97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7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2019 -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Graf5!$AM$3</c:f>
              <c:strCache>
                <c:ptCount val="1"/>
                <c:pt idx="0">
                  <c:v>2019</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6829-4B7B-8A4B-CAE2F7A39167}"/>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6829-4B7B-8A4B-CAE2F7A39167}"/>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6829-4B7B-8A4B-CAE2F7A39167}"/>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6829-4B7B-8A4B-CAE2F7A39167}"/>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6829-4B7B-8A4B-CAE2F7A39167}"/>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29-4B7B-8A4B-CAE2F7A3916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24</c:v>
                </c:pt>
                <c:pt idx="2">
                  <c:v>70</c:v>
                </c:pt>
                <c:pt idx="3">
                  <c:v>23</c:v>
                </c:pt>
                <c:pt idx="4">
                  <c:v>3</c:v>
                </c:pt>
              </c:numCache>
            </c:numRef>
          </c:val>
          <c:extLst xmlns:c16r2="http://schemas.microsoft.com/office/drawing/2015/06/chart">
            <c:ext xmlns:c16="http://schemas.microsoft.com/office/drawing/2014/chart" uri="{C3380CC4-5D6E-409C-BE32-E72D297353CC}">
              <c16:uniqueId val="{0000000A-6829-4B7B-8A4B-CAE2F7A391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2019 -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Graf5!$BA$3</c:f>
              <c:strCache>
                <c:ptCount val="1"/>
                <c:pt idx="0">
                  <c:v>2019</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6A93-4011-AE75-5616A2400917}"/>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6A93-4011-AE75-5616A2400917}"/>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6A93-4011-AE75-5616A2400917}"/>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6A93-4011-AE75-5616A2400917}"/>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6A93-4011-AE75-5616A2400917}"/>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93-4011-AE75-5616A240091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Graf5!$BA$4:$BA$8</c:f>
              <c:numCache>
                <c:formatCode>General</c:formatCode>
                <c:ptCount val="5"/>
                <c:pt idx="0">
                  <c:v>0</c:v>
                </c:pt>
                <c:pt idx="1">
                  <c:v>0</c:v>
                </c:pt>
                <c:pt idx="2">
                  <c:v>2</c:v>
                </c:pt>
                <c:pt idx="3">
                  <c:v>76</c:v>
                </c:pt>
                <c:pt idx="4">
                  <c:v>16</c:v>
                </c:pt>
              </c:numCache>
            </c:numRef>
          </c:val>
          <c:extLst xmlns:c16r2="http://schemas.microsoft.com/office/drawing/2015/06/chart">
            <c:ext xmlns:c16="http://schemas.microsoft.com/office/drawing/2014/chart" uri="{C3380CC4-5D6E-409C-BE32-E72D297353CC}">
              <c16:uniqueId val="{0000000A-6A93-4011-AE75-5616A24009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Hlavním městě Praze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8CB-457C-B244-999534F9C6D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8CB-457C-B244-999534F9C6D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8CB-457C-B244-999534F9C6D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8CB-457C-B244-999534F9C6D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Graf1B!$M$4:$P$4</c:f>
              <c:numCache>
                <c:formatCode>0</c:formatCode>
                <c:ptCount val="4"/>
                <c:pt idx="0">
                  <c:v>139.84999999999997</c:v>
                </c:pt>
                <c:pt idx="1">
                  <c:v>128.03</c:v>
                </c:pt>
                <c:pt idx="2">
                  <c:v>223.44</c:v>
                </c:pt>
                <c:pt idx="3">
                  <c:v>4.18</c:v>
                </c:pt>
              </c:numCache>
            </c:numRef>
          </c:val>
          <c:extLst xmlns:c16r2="http://schemas.microsoft.com/office/drawing/2015/06/chart">
            <c:ext xmlns:c16="http://schemas.microsoft.com/office/drawing/2014/chart" uri="{C3380CC4-5D6E-409C-BE32-E72D297353CC}">
              <c16:uniqueId val="{00000008-58CB-457C-B244-999534F9C6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2019 -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Graf5!$K$3</c:f>
              <c:strCache>
                <c:ptCount val="1"/>
                <c:pt idx="0">
                  <c:v>2019</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6415-4821-9323-0DD260A9F12A}"/>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6415-4821-9323-0DD260A9F12A}"/>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6415-4821-9323-0DD260A9F12A}"/>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6415-4821-9323-0DD260A9F12A}"/>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6415-4821-9323-0DD260A9F12A}"/>
              </c:ext>
            </c:extLst>
          </c:dPt>
          <c:dLbls>
            <c:dLbl>
              <c:idx val="0"/>
              <c:layout>
                <c:manualLayout>
                  <c:x val="1.9843750000000406E-2"/>
                  <c:y val="-1.5398852093511194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15-4821-9323-0DD260A9F12A}"/>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General</c:formatCode>
                <c:ptCount val="5"/>
                <c:pt idx="0">
                  <c:v>2</c:v>
                </c:pt>
                <c:pt idx="1">
                  <c:v>90</c:v>
                </c:pt>
                <c:pt idx="2">
                  <c:v>559</c:v>
                </c:pt>
                <c:pt idx="3">
                  <c:v>199</c:v>
                </c:pt>
                <c:pt idx="4">
                  <c:v>29</c:v>
                </c:pt>
              </c:numCache>
            </c:numRef>
          </c:val>
          <c:extLst xmlns:c16r2="http://schemas.microsoft.com/office/drawing/2015/06/chart">
            <c:ext xmlns:c16="http://schemas.microsoft.com/office/drawing/2014/chart" uri="{C3380CC4-5D6E-409C-BE32-E72D297353CC}">
              <c16:uniqueId val="{0000000A-6415-4821-9323-0DD260A9F12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2020 -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Graf5!$Z$3</c:f>
              <c:strCache>
                <c:ptCount val="1"/>
                <c:pt idx="0">
                  <c:v>2020</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A97-41CA-9D4E-512F128981F2}"/>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A97-41CA-9D4E-512F128981F2}"/>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A97-41CA-9D4E-512F128981F2}"/>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A97-41CA-9D4E-512F128981F2}"/>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A97-41CA-9D4E-512F128981F2}"/>
              </c:ext>
            </c:extLst>
          </c:dPt>
          <c:dLbls>
            <c:dLbl>
              <c:idx val="0"/>
              <c:layout>
                <c:manualLayout>
                  <c:x val="1.9843750000000424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97-41CA-9D4E-512F128981F2}"/>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2</c:v>
                </c:pt>
                <c:pt idx="1">
                  <c:v>64</c:v>
                </c:pt>
                <c:pt idx="2">
                  <c:v>498</c:v>
                </c:pt>
                <c:pt idx="3">
                  <c:v>102</c:v>
                </c:pt>
                <c:pt idx="4">
                  <c:v>8</c:v>
                </c:pt>
              </c:numCache>
            </c:numRef>
          </c:val>
          <c:extLst xmlns:c16r2="http://schemas.microsoft.com/office/drawing/2015/06/chart">
            <c:ext xmlns:c16="http://schemas.microsoft.com/office/drawing/2014/chart" uri="{C3380CC4-5D6E-409C-BE32-E72D297353CC}">
              <c16:uniqueId val="{0000000A-8A97-41CA-9D4E-512F128981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2020 -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Graf5!$AN$3</c:f>
              <c:strCache>
                <c:ptCount val="1"/>
                <c:pt idx="0">
                  <c:v>2020</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FEC7-4463-AE14-39C1D95EE503}"/>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FEC7-4463-AE14-39C1D95EE503}"/>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FEC7-4463-AE14-39C1D95EE503}"/>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FEC7-4463-AE14-39C1D95EE503}"/>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FEC7-4463-AE14-39C1D95EE503}"/>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C7-4463-AE14-39C1D95EE50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9</c:v>
                </c:pt>
                <c:pt idx="2">
                  <c:v>75</c:v>
                </c:pt>
                <c:pt idx="3">
                  <c:v>27</c:v>
                </c:pt>
                <c:pt idx="4">
                  <c:v>3</c:v>
                </c:pt>
              </c:numCache>
            </c:numRef>
          </c:val>
          <c:extLst xmlns:c16r2="http://schemas.microsoft.com/office/drawing/2015/06/chart">
            <c:ext xmlns:c16="http://schemas.microsoft.com/office/drawing/2014/chart" uri="{C3380CC4-5D6E-409C-BE32-E72D297353CC}">
              <c16:uniqueId val="{0000000A-FEC7-4463-AE14-39C1D95EE5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2020 -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Graf5!$BB$3</c:f>
              <c:strCache>
                <c:ptCount val="1"/>
                <c:pt idx="0">
                  <c:v>2020</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48F8-41DE-B9E4-FEE221B90D7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48F8-41DE-B9E4-FEE221B90D7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48F8-41DE-B9E4-FEE221B90D7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48F8-41DE-B9E4-FEE221B90D7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48F8-41DE-B9E4-FEE221B90D76}"/>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F8-41DE-B9E4-FEE221B90D7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Graf5!$BB$4:$BB$8</c:f>
              <c:numCache>
                <c:formatCode>General</c:formatCode>
                <c:ptCount val="5"/>
                <c:pt idx="0">
                  <c:v>0</c:v>
                </c:pt>
                <c:pt idx="1">
                  <c:v>0</c:v>
                </c:pt>
                <c:pt idx="2">
                  <c:v>2</c:v>
                </c:pt>
                <c:pt idx="3">
                  <c:v>75</c:v>
                </c:pt>
                <c:pt idx="4">
                  <c:v>16</c:v>
                </c:pt>
              </c:numCache>
            </c:numRef>
          </c:val>
          <c:extLst xmlns:c16r2="http://schemas.microsoft.com/office/drawing/2015/06/chart">
            <c:ext xmlns:c16="http://schemas.microsoft.com/office/drawing/2014/chart" uri="{C3380CC4-5D6E-409C-BE32-E72D297353CC}">
              <c16:uniqueId val="{0000000A-48F8-41DE-B9E4-FEE221B90D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2020 -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Graf5!$L$3</c:f>
              <c:strCache>
                <c:ptCount val="1"/>
                <c:pt idx="0">
                  <c:v>2020</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3413-4138-8554-187A7F9846EE}"/>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3413-4138-8554-187A7F9846EE}"/>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3413-4138-8554-187A7F9846EE}"/>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3413-4138-8554-187A7F9846EE}"/>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3413-4138-8554-187A7F9846EE}"/>
              </c:ext>
            </c:extLst>
          </c:dPt>
          <c:dLbls>
            <c:dLbl>
              <c:idx val="0"/>
              <c:layout>
                <c:manualLayout>
                  <c:x val="1.984375000000041E-2"/>
                  <c:y val="-1.539885209351120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13-4138-8554-187A7F9846E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2</c:v>
                </c:pt>
                <c:pt idx="1">
                  <c:v>73</c:v>
                </c:pt>
                <c:pt idx="2">
                  <c:v>575</c:v>
                </c:pt>
                <c:pt idx="3">
                  <c:v>204</c:v>
                </c:pt>
                <c:pt idx="4">
                  <c:v>27</c:v>
                </c:pt>
              </c:numCache>
            </c:numRef>
          </c:val>
          <c:extLst xmlns:c16r2="http://schemas.microsoft.com/office/drawing/2015/06/chart">
            <c:ext xmlns:c16="http://schemas.microsoft.com/office/drawing/2014/chart" uri="{C3380CC4-5D6E-409C-BE32-E72D297353CC}">
              <c16:uniqueId val="{0000000A-3413-4138-8554-187A7F9846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2021 -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Graf5!$AA$3</c:f>
              <c:strCache>
                <c:ptCount val="1"/>
                <c:pt idx="0">
                  <c:v>2021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9FC-43F1-B174-6F586797657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9FC-43F1-B174-6F586797657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9FC-43F1-B174-6F586797657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9FC-43F1-B174-6F586797657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9FC-43F1-B174-6F5867976576}"/>
              </c:ext>
            </c:extLst>
          </c:dPt>
          <c:dLbls>
            <c:dLbl>
              <c:idx val="0"/>
              <c:layout>
                <c:manualLayout>
                  <c:x val="1.9843750000000424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C-43F1-B174-6F586797657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Graf5!$AA$4:$AA$8</c:f>
              <c:numCache>
                <c:formatCode>General</c:formatCode>
                <c:ptCount val="5"/>
                <c:pt idx="0">
                  <c:v>2</c:v>
                </c:pt>
                <c:pt idx="1">
                  <c:v>64</c:v>
                </c:pt>
                <c:pt idx="2">
                  <c:v>521</c:v>
                </c:pt>
                <c:pt idx="3">
                  <c:v>101</c:v>
                </c:pt>
                <c:pt idx="4">
                  <c:v>9</c:v>
                </c:pt>
              </c:numCache>
            </c:numRef>
          </c:val>
          <c:extLst xmlns:c16r2="http://schemas.microsoft.com/office/drawing/2015/06/chart">
            <c:ext xmlns:c16="http://schemas.microsoft.com/office/drawing/2014/chart" uri="{C3380CC4-5D6E-409C-BE32-E72D297353CC}">
              <c16:uniqueId val="{0000000A-89FC-43F1-B174-6F58679765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2021 -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Graf5!$AO$3</c:f>
              <c:strCache>
                <c:ptCount val="1"/>
                <c:pt idx="0">
                  <c:v>2021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4FB8-487B-B237-F06A569218A4}"/>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4FB8-487B-B237-F06A569218A4}"/>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4FB8-487B-B237-F06A569218A4}"/>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4FB8-487B-B237-F06A569218A4}"/>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4FB8-487B-B237-F06A569218A4}"/>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B8-487B-B237-F06A569218A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1</c:v>
                </c:pt>
                <c:pt idx="1">
                  <c:v>20</c:v>
                </c:pt>
                <c:pt idx="2">
                  <c:v>71</c:v>
                </c:pt>
                <c:pt idx="3">
                  <c:v>28</c:v>
                </c:pt>
                <c:pt idx="4">
                  <c:v>4</c:v>
                </c:pt>
              </c:numCache>
            </c:numRef>
          </c:val>
          <c:extLst xmlns:c16r2="http://schemas.microsoft.com/office/drawing/2015/06/chart">
            <c:ext xmlns:c16="http://schemas.microsoft.com/office/drawing/2014/chart" uri="{C3380CC4-5D6E-409C-BE32-E72D297353CC}">
              <c16:uniqueId val="{0000000A-4FB8-487B-B237-F06A569218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2021 -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Graf5!$BC$3</c:f>
              <c:strCache>
                <c:ptCount val="1"/>
                <c:pt idx="0">
                  <c:v>2021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9694-4826-B412-235909700EEE}"/>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9694-4826-B412-235909700EEE}"/>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9694-4826-B412-235909700EEE}"/>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9694-4826-B412-235909700EEE}"/>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9694-4826-B412-235909700EEE}"/>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94-4826-B412-235909700EE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Graf5!$BC$4:$BC$8</c:f>
              <c:numCache>
                <c:formatCode>General</c:formatCode>
                <c:ptCount val="5"/>
                <c:pt idx="0">
                  <c:v>0</c:v>
                </c:pt>
                <c:pt idx="1">
                  <c:v>0</c:v>
                </c:pt>
                <c:pt idx="2">
                  <c:v>2</c:v>
                </c:pt>
                <c:pt idx="3">
                  <c:v>76</c:v>
                </c:pt>
                <c:pt idx="4">
                  <c:v>17</c:v>
                </c:pt>
              </c:numCache>
            </c:numRef>
          </c:val>
          <c:extLst xmlns:c16r2="http://schemas.microsoft.com/office/drawing/2015/06/chart">
            <c:ext xmlns:c16="http://schemas.microsoft.com/office/drawing/2014/chart" uri="{C3380CC4-5D6E-409C-BE32-E72D297353CC}">
              <c16:uniqueId val="{0000000A-9694-4826-B412-235909700E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2021 -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Graf5!$M$3</c:f>
              <c:strCache>
                <c:ptCount val="1"/>
                <c:pt idx="0">
                  <c:v>2021</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D9A7-4D0C-B3DF-5D76EC036605}"/>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D9A7-4D0C-B3DF-5D76EC036605}"/>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D9A7-4D0C-B3DF-5D76EC036605}"/>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D9A7-4D0C-B3DF-5D76EC036605}"/>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D9A7-4D0C-B3DF-5D76EC036605}"/>
              </c:ext>
            </c:extLst>
          </c:dPt>
          <c:dLbls>
            <c:dLbl>
              <c:idx val="0"/>
              <c:layout>
                <c:manualLayout>
                  <c:x val="1.984375000000041E-2"/>
                  <c:y val="-1.539885209351120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A7-4D0C-B3DF-5D76EC03660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3</c:v>
                </c:pt>
                <c:pt idx="1">
                  <c:v>84</c:v>
                </c:pt>
                <c:pt idx="2">
                  <c:v>594</c:v>
                </c:pt>
                <c:pt idx="3">
                  <c:v>205</c:v>
                </c:pt>
                <c:pt idx="4">
                  <c:v>30</c:v>
                </c:pt>
              </c:numCache>
            </c:numRef>
          </c:val>
          <c:extLst xmlns:c16r2="http://schemas.microsoft.com/office/drawing/2015/06/chart">
            <c:ext xmlns:c16="http://schemas.microsoft.com/office/drawing/2014/chart" uri="{C3380CC4-5D6E-409C-BE32-E72D297353CC}">
              <c16:uniqueId val="{0000000A-D9A7-4D0C-B3DF-5D76EC0366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2022 -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Graf5!$AB$3</c:f>
              <c:strCache>
                <c:ptCount val="1"/>
                <c:pt idx="0">
                  <c:v>2022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89FC-43F1-B174-6F5867976576}"/>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89FC-43F1-B174-6F5867976576}"/>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89FC-43F1-B174-6F5867976576}"/>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89FC-43F1-B174-6F5867976576}"/>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89FC-43F1-B174-6F5867976576}"/>
              </c:ext>
            </c:extLst>
          </c:dPt>
          <c:dLbls>
            <c:dLbl>
              <c:idx val="0"/>
              <c:layout>
                <c:manualLayout>
                  <c:x val="1.9843750000000424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C-43F1-B174-6F586797657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Graf5!$P$4:$P$8</c:f>
              <c:strCache>
                <c:ptCount val="5"/>
                <c:pt idx="0">
                  <c:v>třída 8.</c:v>
                </c:pt>
                <c:pt idx="1">
                  <c:v>třída 9.</c:v>
                </c:pt>
                <c:pt idx="2">
                  <c:v>třída 10.</c:v>
                </c:pt>
                <c:pt idx="3">
                  <c:v>třída 11.</c:v>
                </c:pt>
                <c:pt idx="4">
                  <c:v>vyšší než třída 11.</c:v>
                </c:pt>
              </c:strCache>
            </c:strRef>
          </c:cat>
          <c:val>
            <c:numRef>
              <c:f>Graf5!$AB$4:$AB$8</c:f>
              <c:numCache>
                <c:formatCode>General</c:formatCode>
                <c:ptCount val="5"/>
                <c:pt idx="0">
                  <c:v>2</c:v>
                </c:pt>
                <c:pt idx="1">
                  <c:v>49</c:v>
                </c:pt>
                <c:pt idx="2">
                  <c:v>525</c:v>
                </c:pt>
                <c:pt idx="3">
                  <c:v>91</c:v>
                </c:pt>
                <c:pt idx="4">
                  <c:v>11</c:v>
                </c:pt>
              </c:numCache>
            </c:numRef>
          </c:val>
          <c:extLst xmlns:c16r2="http://schemas.microsoft.com/office/drawing/2015/06/chart">
            <c:ext xmlns:c16="http://schemas.microsoft.com/office/drawing/2014/chart" uri="{C3380CC4-5D6E-409C-BE32-E72D297353CC}">
              <c16:uniqueId val="{0000000A-89FC-43F1-B174-6F58679765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ve Středočeském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FC2-46DD-BA23-87A46975F92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FC2-46DD-BA23-87A46975F92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FC2-46DD-BA23-87A46975F92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FC2-46DD-BA23-87A46975F92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Graf1B!$M$5:$P$5</c:f>
              <c:numCache>
                <c:formatCode>0</c:formatCode>
                <c:ptCount val="4"/>
                <c:pt idx="0">
                  <c:v>0</c:v>
                </c:pt>
                <c:pt idx="1">
                  <c:v>1562.94</c:v>
                </c:pt>
                <c:pt idx="2">
                  <c:v>9365.56</c:v>
                </c:pt>
                <c:pt idx="3">
                  <c:v>0</c:v>
                </c:pt>
              </c:numCache>
            </c:numRef>
          </c:val>
          <c:extLst xmlns:c16r2="http://schemas.microsoft.com/office/drawing/2015/06/chart">
            <c:ext xmlns:c16="http://schemas.microsoft.com/office/drawing/2014/chart" uri="{C3380CC4-5D6E-409C-BE32-E72D297353CC}">
              <c16:uniqueId val="{00000008-AFC2-46DD-BA23-87A46975F9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2022 - územně členěná statutární města</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Graf5!$AP$3</c:f>
              <c:strCache>
                <c:ptCount val="1"/>
                <c:pt idx="0">
                  <c:v>2022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4FB8-487B-B237-F06A569218A4}"/>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4FB8-487B-B237-F06A569218A4}"/>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4FB8-487B-B237-F06A569218A4}"/>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4FB8-487B-B237-F06A569218A4}"/>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4FB8-487B-B237-F06A569218A4}"/>
              </c:ext>
            </c:extLst>
          </c:dPt>
          <c:dLbls>
            <c:dLbl>
              <c:idx val="0"/>
              <c:layout>
                <c:manualLayout>
                  <c:x val="2.86631944444444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B8-487B-B237-F06A569218A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Graf5!$AD$4:$AD$8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1</c:v>
                </c:pt>
                <c:pt idx="1">
                  <c:v>11</c:v>
                </c:pt>
                <c:pt idx="2">
                  <c:v>77</c:v>
                </c:pt>
                <c:pt idx="3">
                  <c:v>31</c:v>
                </c:pt>
                <c:pt idx="4">
                  <c:v>4</c:v>
                </c:pt>
              </c:numCache>
            </c:numRef>
          </c:val>
          <c:extLst xmlns:c16r2="http://schemas.microsoft.com/office/drawing/2015/06/chart">
            <c:ext xmlns:c16="http://schemas.microsoft.com/office/drawing/2014/chart" uri="{C3380CC4-5D6E-409C-BE32-E72D297353CC}">
              <c16:uniqueId val="{0000000A-4FB8-487B-B237-F06A569218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2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2022 - krajské úřady</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Graf5!$BD$3</c:f>
              <c:strCache>
                <c:ptCount val="1"/>
                <c:pt idx="0">
                  <c:v>2022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9694-4826-B412-235909700EEE}"/>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9694-4826-B412-235909700EEE}"/>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9694-4826-B412-235909700EEE}"/>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9694-4826-B412-235909700EEE}"/>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9694-4826-B412-235909700EEE}"/>
              </c:ext>
            </c:extLst>
          </c:dPt>
          <c:dLbls>
            <c:dLbl>
              <c:idx val="1"/>
              <c:layout>
                <c:manualLayout>
                  <c:x val="3.307291666666729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94-4826-B412-235909700EE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Graf5!$AR$4:$AR$8</c:f>
              <c:strCache>
                <c:ptCount val="5"/>
                <c:pt idx="0">
                  <c:v>třída 8.</c:v>
                </c:pt>
                <c:pt idx="1">
                  <c:v>třída 9.</c:v>
                </c:pt>
                <c:pt idx="2">
                  <c:v>třída 10.</c:v>
                </c:pt>
                <c:pt idx="3">
                  <c:v>třída 11.</c:v>
                </c:pt>
                <c:pt idx="4">
                  <c:v>vyšší než třída 11.</c:v>
                </c:pt>
              </c:strCache>
            </c:strRef>
          </c:cat>
          <c:val>
            <c:numRef>
              <c:f>Graf5!$BD$4:$BD$8</c:f>
              <c:numCache>
                <c:formatCode>General</c:formatCode>
                <c:ptCount val="5"/>
                <c:pt idx="0">
                  <c:v>0</c:v>
                </c:pt>
                <c:pt idx="1">
                  <c:v>0</c:v>
                </c:pt>
                <c:pt idx="2">
                  <c:v>1</c:v>
                </c:pt>
                <c:pt idx="3">
                  <c:v>74</c:v>
                </c:pt>
                <c:pt idx="4">
                  <c:v>17</c:v>
                </c:pt>
              </c:numCache>
            </c:numRef>
          </c:val>
          <c:extLst xmlns:c16r2="http://schemas.microsoft.com/office/drawing/2015/06/chart">
            <c:ext xmlns:c16="http://schemas.microsoft.com/office/drawing/2014/chart" uri="{C3380CC4-5D6E-409C-BE32-E72D297353CC}">
              <c16:uniqueId val="{0000000A-9694-4826-B412-235909700E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2022 -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Graf5!$N$3</c:f>
              <c:strCache>
                <c:ptCount val="1"/>
                <c:pt idx="0">
                  <c:v>2022</c:v>
                </c:pt>
              </c:strCache>
            </c:strRef>
          </c:tx>
          <c:dPt>
            <c:idx val="0"/>
            <c:bubble3D val="0"/>
            <c:spPr>
              <a:solidFill>
                <a:srgbClr val="993300"/>
              </a:solidFill>
            </c:spPr>
            <c:extLst xmlns:c16r2="http://schemas.microsoft.com/office/drawing/2015/06/chart">
              <c:ext xmlns:c16="http://schemas.microsoft.com/office/drawing/2014/chart" uri="{C3380CC4-5D6E-409C-BE32-E72D297353CC}">
                <c16:uniqueId val="{00000001-D9A7-4D0C-B3DF-5D76EC036605}"/>
              </c:ext>
            </c:extLst>
          </c:dPt>
          <c:dPt>
            <c:idx val="1"/>
            <c:bubble3D val="0"/>
            <c:spPr>
              <a:solidFill>
                <a:srgbClr val="CC3300"/>
              </a:solidFill>
            </c:spPr>
            <c:extLst xmlns:c16r2="http://schemas.microsoft.com/office/drawing/2015/06/chart">
              <c:ext xmlns:c16="http://schemas.microsoft.com/office/drawing/2014/chart" uri="{C3380CC4-5D6E-409C-BE32-E72D297353CC}">
                <c16:uniqueId val="{00000003-D9A7-4D0C-B3DF-5D76EC036605}"/>
              </c:ext>
            </c:extLst>
          </c:dPt>
          <c:dPt>
            <c:idx val="2"/>
            <c:bubble3D val="0"/>
            <c:spPr>
              <a:solidFill>
                <a:srgbClr val="FF9900"/>
              </a:solidFill>
            </c:spPr>
            <c:extLst xmlns:c16r2="http://schemas.microsoft.com/office/drawing/2015/06/chart">
              <c:ext xmlns:c16="http://schemas.microsoft.com/office/drawing/2014/chart" uri="{C3380CC4-5D6E-409C-BE32-E72D297353CC}">
                <c16:uniqueId val="{00000005-D9A7-4D0C-B3DF-5D76EC036605}"/>
              </c:ext>
            </c:extLst>
          </c:dPt>
          <c:dPt>
            <c:idx val="3"/>
            <c:bubble3D val="0"/>
            <c:spPr>
              <a:solidFill>
                <a:srgbClr val="FFCC00"/>
              </a:solidFill>
            </c:spPr>
            <c:extLst xmlns:c16r2="http://schemas.microsoft.com/office/drawing/2015/06/chart">
              <c:ext xmlns:c16="http://schemas.microsoft.com/office/drawing/2014/chart" uri="{C3380CC4-5D6E-409C-BE32-E72D297353CC}">
                <c16:uniqueId val="{00000007-D9A7-4D0C-B3DF-5D76EC036605}"/>
              </c:ext>
            </c:extLst>
          </c:dPt>
          <c:dPt>
            <c:idx val="4"/>
            <c:bubble3D val="0"/>
            <c:spPr>
              <a:solidFill>
                <a:srgbClr val="FFFF66"/>
              </a:solidFill>
            </c:spPr>
            <c:extLst xmlns:c16r2="http://schemas.microsoft.com/office/drawing/2015/06/chart">
              <c:ext xmlns:c16="http://schemas.microsoft.com/office/drawing/2014/chart" uri="{C3380CC4-5D6E-409C-BE32-E72D297353CC}">
                <c16:uniqueId val="{00000009-D9A7-4D0C-B3DF-5D76EC036605}"/>
              </c:ext>
            </c:extLst>
          </c:dPt>
          <c:dLbls>
            <c:dLbl>
              <c:idx val="0"/>
              <c:layout>
                <c:manualLayout>
                  <c:x val="1.984375000000041E-2"/>
                  <c:y val="-1.539885209351120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A7-4D0C-B3DF-5D76EC03660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3</c:v>
                </c:pt>
                <c:pt idx="1">
                  <c:v>60</c:v>
                </c:pt>
                <c:pt idx="2">
                  <c:v>603</c:v>
                </c:pt>
                <c:pt idx="3">
                  <c:v>196</c:v>
                </c:pt>
                <c:pt idx="4">
                  <c:v>32</c:v>
                </c:pt>
              </c:numCache>
            </c:numRef>
          </c:val>
          <c:extLst xmlns:c16r2="http://schemas.microsoft.com/office/drawing/2015/06/chart">
            <c:ext xmlns:c16="http://schemas.microsoft.com/office/drawing/2014/chart" uri="{C3380CC4-5D6E-409C-BE32-E72D297353CC}">
              <c16:uniqueId val="{0000000A-D9A7-4D0C-B3DF-5D76EC0366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 ČR</a:t>
            </a:r>
          </a:p>
        </c:rich>
      </c:tx>
      <c:layout>
        <c:manualLayout>
          <c:xMode val="edge"/>
          <c:yMode val="edge"/>
          <c:x val="0.11761061420720469"/>
          <c:y val="2.6435353851262583E-2"/>
        </c:manualLayout>
      </c:layout>
      <c:overlay val="0"/>
    </c:title>
    <c:autoTitleDeleted val="0"/>
    <c:plotArea>
      <c:layout>
        <c:manualLayout>
          <c:layoutTarget val="inner"/>
          <c:xMode val="edge"/>
          <c:yMode val="edge"/>
          <c:x val="7.6679832496666045E-2"/>
          <c:y val="0.22606991290267819"/>
          <c:w val="0.68601568007882563"/>
          <c:h val="0.67481881928941889"/>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43-4D67-BD03-4BDBDF6C04E2}"/>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43-4D67-BD03-4BDBDF6C04E2}"/>
                </c:ext>
              </c:extLst>
            </c:dLbl>
            <c:dLbl>
              <c:idx val="2"/>
              <c:layout>
                <c:manualLayout>
                  <c:x val="-4.5671787064651788E-3"/>
                  <c:y val="6.621224585732983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43-4D67-BD03-4BDBDF6C04E2}"/>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43-4D67-BD03-4BDBDF6C04E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Graf6!$D$3:$O$3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Graf6!$D$4:$O$4</c:f>
              <c:numCache>
                <c:formatCode>0</c:formatCode>
                <c:ptCount val="12"/>
                <c:pt idx="0">
                  <c:v>110</c:v>
                </c:pt>
                <c:pt idx="1">
                  <c:v>137</c:v>
                </c:pt>
                <c:pt idx="2">
                  <c:v>132</c:v>
                </c:pt>
                <c:pt idx="3">
                  <c:v>145</c:v>
                </c:pt>
                <c:pt idx="4">
                  <c:v>148</c:v>
                </c:pt>
                <c:pt idx="5">
                  <c:v>158</c:v>
                </c:pt>
                <c:pt idx="6">
                  <c:v>167</c:v>
                </c:pt>
                <c:pt idx="7">
                  <c:v>177</c:v>
                </c:pt>
                <c:pt idx="8">
                  <c:v>182</c:v>
                </c:pt>
                <c:pt idx="9">
                  <c:v>180</c:v>
                </c:pt>
                <c:pt idx="10">
                  <c:v>183</c:v>
                </c:pt>
                <c:pt idx="11">
                  <c:v>191</c:v>
                </c:pt>
              </c:numCache>
            </c:numRef>
          </c:val>
          <c:extLst xmlns:c16r2="http://schemas.microsoft.com/office/drawing/2015/06/chart">
            <c:ext xmlns:c16="http://schemas.microsoft.com/office/drawing/2014/chart" uri="{C3380CC4-5D6E-409C-BE32-E72D297353CC}">
              <c16:uniqueId val="{00000004-AE43-4D67-BD03-4BDBDF6C04E2}"/>
            </c:ext>
          </c:extLst>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43-4D67-BD03-4BDBDF6C04E2}"/>
                </c:ext>
              </c:extLst>
            </c:dLbl>
            <c:dLbl>
              <c:idx val="1"/>
              <c:layout>
                <c:manualLayout>
                  <c:x val="1.0721140047668999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43-4D67-BD03-4BDBDF6C04E2}"/>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43-4D67-BD03-4BDBDF6C04E2}"/>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E43-4D67-BD03-4BDBDF6C04E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Graf6!$D$3:$O$3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Graf6!$D$5:$O$5</c:f>
              <c:numCache>
                <c:formatCode>0</c:formatCode>
                <c:ptCount val="12"/>
                <c:pt idx="0">
                  <c:v>228</c:v>
                </c:pt>
                <c:pt idx="1">
                  <c:v>260</c:v>
                </c:pt>
                <c:pt idx="2">
                  <c:v>252</c:v>
                </c:pt>
                <c:pt idx="3">
                  <c:v>266</c:v>
                </c:pt>
                <c:pt idx="4">
                  <c:v>266</c:v>
                </c:pt>
                <c:pt idx="5">
                  <c:v>271</c:v>
                </c:pt>
                <c:pt idx="6">
                  <c:v>273</c:v>
                </c:pt>
                <c:pt idx="7">
                  <c:v>271</c:v>
                </c:pt>
                <c:pt idx="8">
                  <c:v>271</c:v>
                </c:pt>
                <c:pt idx="9">
                  <c:v>267</c:v>
                </c:pt>
                <c:pt idx="10">
                  <c:v>268</c:v>
                </c:pt>
                <c:pt idx="11">
                  <c:v>275</c:v>
                </c:pt>
              </c:numCache>
            </c:numRef>
          </c:val>
          <c:extLst xmlns:c16r2="http://schemas.microsoft.com/office/drawing/2015/06/chart">
            <c:ext xmlns:c16="http://schemas.microsoft.com/office/drawing/2014/chart" uri="{C3380CC4-5D6E-409C-BE32-E72D297353CC}">
              <c16:uniqueId val="{00000009-AE43-4D67-BD03-4BDBDF6C04E2}"/>
            </c:ext>
          </c:extLst>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639E-2"/>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43-4D67-BD03-4BDBDF6C04E2}"/>
                </c:ext>
              </c:extLst>
            </c:dLbl>
            <c:dLbl>
              <c:idx val="1"/>
              <c:layout>
                <c:manualLayout>
                  <c:x val="2.1520251573435398E-3"/>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43-4D67-BD03-4BDBDF6C04E2}"/>
                </c:ext>
              </c:extLst>
            </c:dLbl>
            <c:dLbl>
              <c:idx val="2"/>
              <c:layout>
                <c:manualLayout>
                  <c:x val="6.4457389732434124E-3"/>
                  <c:y val="3.279664668782214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E43-4D67-BD03-4BDBDF6C04E2}"/>
                </c:ext>
              </c:extLst>
            </c:dLbl>
            <c:dLbl>
              <c:idx val="3"/>
              <c:layout>
                <c:manualLayout>
                  <c:x val="6.456075472030753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E43-4D67-BD03-4BDBDF6C04E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Graf6!$D$3:$O$3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Graf6!$D$6:$O$6</c:f>
              <c:numCache>
                <c:formatCode>0</c:formatCode>
                <c:ptCount val="12"/>
                <c:pt idx="0">
                  <c:v>68</c:v>
                </c:pt>
                <c:pt idx="1">
                  <c:v>102</c:v>
                </c:pt>
                <c:pt idx="2">
                  <c:v>103</c:v>
                </c:pt>
                <c:pt idx="3">
                  <c:v>114</c:v>
                </c:pt>
                <c:pt idx="4">
                  <c:v>109</c:v>
                </c:pt>
                <c:pt idx="5">
                  <c:v>121</c:v>
                </c:pt>
                <c:pt idx="6">
                  <c:v>127</c:v>
                </c:pt>
                <c:pt idx="7">
                  <c:v>129</c:v>
                </c:pt>
                <c:pt idx="8">
                  <c:v>129</c:v>
                </c:pt>
                <c:pt idx="9">
                  <c:v>129</c:v>
                </c:pt>
                <c:pt idx="10">
                  <c:v>126</c:v>
                </c:pt>
                <c:pt idx="11">
                  <c:v>129</c:v>
                </c:pt>
              </c:numCache>
            </c:numRef>
          </c:val>
          <c:extLst xmlns:c16r2="http://schemas.microsoft.com/office/drawing/2015/06/chart">
            <c:ext xmlns:c16="http://schemas.microsoft.com/office/drawing/2014/chart" uri="{C3380CC4-5D6E-409C-BE32-E72D297353CC}">
              <c16:uniqueId val="{0000000E-AE43-4D67-BD03-4BDBDF6C04E2}"/>
            </c:ext>
          </c:extLst>
        </c:ser>
        <c:ser>
          <c:idx val="0"/>
          <c:order val="3"/>
          <c:tx>
            <c:strRef>
              <c:f>Graf6!$B$7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Graf6!$D$3:$O$3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Graf6!$D$7:$O$7</c:f>
              <c:numCache>
                <c:formatCode>0</c:formatCode>
                <c:ptCount val="12"/>
                <c:pt idx="0">
                  <c:v>211</c:v>
                </c:pt>
                <c:pt idx="1">
                  <c:v>250</c:v>
                </c:pt>
                <c:pt idx="2">
                  <c:v>241</c:v>
                </c:pt>
                <c:pt idx="3">
                  <c:v>256</c:v>
                </c:pt>
                <c:pt idx="4">
                  <c:v>257</c:v>
                </c:pt>
                <c:pt idx="5">
                  <c:v>264</c:v>
                </c:pt>
                <c:pt idx="6">
                  <c:v>266</c:v>
                </c:pt>
                <c:pt idx="7">
                  <c:v>269</c:v>
                </c:pt>
                <c:pt idx="8">
                  <c:v>273</c:v>
                </c:pt>
                <c:pt idx="9">
                  <c:v>266</c:v>
                </c:pt>
                <c:pt idx="10">
                  <c:v>269</c:v>
                </c:pt>
                <c:pt idx="11">
                  <c:v>271</c:v>
                </c:pt>
              </c:numCache>
            </c:numRef>
          </c:val>
          <c:extLst xmlns:c16r2="http://schemas.microsoft.com/office/drawing/2015/06/chart">
            <c:ext xmlns:c16="http://schemas.microsoft.com/office/drawing/2014/chart" uri="{C3380CC4-5D6E-409C-BE32-E72D297353CC}">
              <c16:uniqueId val="{0000000F-AE43-4D67-BD03-4BDBDF6C04E2}"/>
            </c:ext>
          </c:extLst>
        </c:ser>
        <c:dLbls>
          <c:showLegendKey val="0"/>
          <c:showVal val="0"/>
          <c:showCatName val="0"/>
          <c:showSerName val="0"/>
          <c:showPercent val="0"/>
          <c:showBubbleSize val="0"/>
        </c:dLbls>
        <c:gapWidth val="100"/>
        <c:axId val="109536000"/>
        <c:axId val="120224768"/>
      </c:barChart>
      <c:valAx>
        <c:axId val="120224768"/>
        <c:scaling>
          <c:orientation val="minMax"/>
        </c:scaling>
        <c:delete val="0"/>
        <c:axPos val="l"/>
        <c:majorGridlines/>
        <c:numFmt formatCode="0" sourceLinked="1"/>
        <c:majorTickMark val="out"/>
        <c:minorTickMark val="none"/>
        <c:tickLblPos val="nextTo"/>
        <c:crossAx val="109536000"/>
        <c:crosses val="autoZero"/>
        <c:crossBetween val="between"/>
      </c:valAx>
      <c:catAx>
        <c:axId val="109536000"/>
        <c:scaling>
          <c:orientation val="minMax"/>
        </c:scaling>
        <c:delete val="0"/>
        <c:axPos val="b"/>
        <c:numFmt formatCode="General" sourceLinked="1"/>
        <c:majorTickMark val="out"/>
        <c:minorTickMark val="none"/>
        <c:tickLblPos val="nextTo"/>
        <c:crossAx val="120224768"/>
        <c:crosses val="autoZero"/>
        <c:auto val="1"/>
        <c:lblAlgn val="ctr"/>
        <c:lblOffset val="100"/>
        <c:noMultiLvlLbl val="0"/>
      </c:catAx>
    </c:plotArea>
    <c:legend>
      <c:legendPos val="r"/>
      <c:layout>
        <c:manualLayout>
          <c:xMode val="edge"/>
          <c:yMode val="edge"/>
          <c:x val="0.7832802453091422"/>
          <c:y val="0.41732936368030277"/>
          <c:w val="0.18616398224947628"/>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 obce III. typu</a:t>
            </a:r>
          </a:p>
        </c:rich>
      </c:tx>
      <c:layout>
        <c:manualLayout>
          <c:xMode val="edge"/>
          <c:yMode val="edge"/>
          <c:x val="0.11761061420720469"/>
          <c:y val="2.6435353851262583E-2"/>
        </c:manualLayout>
      </c:layout>
      <c:overlay val="0"/>
    </c:title>
    <c:autoTitleDeleted val="0"/>
    <c:plotArea>
      <c:layout>
        <c:manualLayout>
          <c:layoutTarget val="inner"/>
          <c:xMode val="edge"/>
          <c:yMode val="edge"/>
          <c:x val="7.6679832496666045E-2"/>
          <c:y val="0.22606991290267819"/>
          <c:w val="0.68601568007882563"/>
          <c:h val="0.67481881928941889"/>
        </c:manualLayout>
      </c:layout>
      <c:barChart>
        <c:barDir val="col"/>
        <c:grouping val="clustered"/>
        <c:varyColors val="0"/>
        <c:ser>
          <c:idx val="3"/>
          <c:order val="0"/>
          <c:tx>
            <c:strRef>
              <c:f>Graf6!$Q$4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69-45B0-A460-E2A2AAE5845E}"/>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69-45B0-A460-E2A2AAE5845E}"/>
                </c:ext>
              </c:extLst>
            </c:dLbl>
            <c:dLbl>
              <c:idx val="2"/>
              <c:layout>
                <c:manualLayout>
                  <c:x val="-4.5671787064651788E-3"/>
                  <c:y val="6.621224585732983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69-45B0-A460-E2A2AAE5845E}"/>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69-45B0-A460-E2A2AAE584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Graf6!$S$3:$AD$3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Graf6!$S$4:$AD$4</c:f>
              <c:numCache>
                <c:formatCode>0</c:formatCode>
                <c:ptCount val="12"/>
                <c:pt idx="0">
                  <c:v>92</c:v>
                </c:pt>
                <c:pt idx="1">
                  <c:v>93</c:v>
                </c:pt>
                <c:pt idx="2">
                  <c:v>91</c:v>
                </c:pt>
                <c:pt idx="3">
                  <c:v>97</c:v>
                </c:pt>
                <c:pt idx="4">
                  <c:v>103</c:v>
                </c:pt>
                <c:pt idx="5">
                  <c:v>111</c:v>
                </c:pt>
                <c:pt idx="6">
                  <c:v>118</c:v>
                </c:pt>
                <c:pt idx="7">
                  <c:v>127</c:v>
                </c:pt>
                <c:pt idx="8">
                  <c:v>131</c:v>
                </c:pt>
                <c:pt idx="9">
                  <c:v>131</c:v>
                </c:pt>
                <c:pt idx="10">
                  <c:v>131</c:v>
                </c:pt>
                <c:pt idx="11">
                  <c:v>136</c:v>
                </c:pt>
              </c:numCache>
            </c:numRef>
          </c:val>
          <c:extLst xmlns:c16r2="http://schemas.microsoft.com/office/drawing/2015/06/chart">
            <c:ext xmlns:c16="http://schemas.microsoft.com/office/drawing/2014/chart" uri="{C3380CC4-5D6E-409C-BE32-E72D297353CC}">
              <c16:uniqueId val="{00000004-5069-45B0-A460-E2A2AAE5845E}"/>
            </c:ext>
          </c:extLst>
        </c:ser>
        <c:ser>
          <c:idx val="2"/>
          <c:order val="1"/>
          <c:tx>
            <c:strRef>
              <c:f>Graf6!$Q$5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69-45B0-A460-E2A2AAE5845E}"/>
                </c:ext>
              </c:extLst>
            </c:dLbl>
            <c:dLbl>
              <c:idx val="1"/>
              <c:layout>
                <c:manualLayout>
                  <c:x val="1.0721140047668999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69-45B0-A460-E2A2AAE5845E}"/>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69-45B0-A460-E2A2AAE5845E}"/>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069-45B0-A460-E2A2AAE584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Graf6!$S$3:$AD$3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Graf6!$S$5:$AD$5</c:f>
              <c:numCache>
                <c:formatCode>0</c:formatCode>
                <c:ptCount val="12"/>
                <c:pt idx="0">
                  <c:v>195</c:v>
                </c:pt>
                <c:pt idx="1">
                  <c:v>198</c:v>
                </c:pt>
                <c:pt idx="2">
                  <c:v>193</c:v>
                </c:pt>
                <c:pt idx="3">
                  <c:v>201</c:v>
                </c:pt>
                <c:pt idx="4">
                  <c:v>200</c:v>
                </c:pt>
                <c:pt idx="5">
                  <c:v>202</c:v>
                </c:pt>
                <c:pt idx="6">
                  <c:v>203</c:v>
                </c:pt>
                <c:pt idx="7">
                  <c:v>202</c:v>
                </c:pt>
                <c:pt idx="8">
                  <c:v>202</c:v>
                </c:pt>
                <c:pt idx="9">
                  <c:v>198</c:v>
                </c:pt>
                <c:pt idx="10">
                  <c:v>199</c:v>
                </c:pt>
                <c:pt idx="11">
                  <c:v>204</c:v>
                </c:pt>
              </c:numCache>
            </c:numRef>
          </c:val>
          <c:extLst xmlns:c16r2="http://schemas.microsoft.com/office/drawing/2015/06/chart">
            <c:ext xmlns:c16="http://schemas.microsoft.com/office/drawing/2014/chart" uri="{C3380CC4-5D6E-409C-BE32-E72D297353CC}">
              <c16:uniqueId val="{00000009-5069-45B0-A460-E2A2AAE5845E}"/>
            </c:ext>
          </c:extLst>
        </c:ser>
        <c:ser>
          <c:idx val="1"/>
          <c:order val="2"/>
          <c:tx>
            <c:strRef>
              <c:f>Graf6!$Q$6</c:f>
              <c:strCache>
                <c:ptCount val="1"/>
                <c:pt idx="0">
                  <c:v>technické normy v digitální formě </c:v>
                </c:pt>
              </c:strCache>
            </c:strRef>
          </c:tx>
          <c:spPr>
            <a:solidFill>
              <a:srgbClr val="FF9900"/>
            </a:solidFill>
          </c:spPr>
          <c:invertIfNegative val="0"/>
          <c:dLbls>
            <c:dLbl>
              <c:idx val="0"/>
              <c:layout>
                <c:manualLayout>
                  <c:x val="1.0760125786718639E-2"/>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69-45B0-A460-E2A2AAE5845E}"/>
                </c:ext>
              </c:extLst>
            </c:dLbl>
            <c:dLbl>
              <c:idx val="1"/>
              <c:layout>
                <c:manualLayout>
                  <c:x val="2.1520251573435398E-3"/>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069-45B0-A460-E2A2AAE5845E}"/>
                </c:ext>
              </c:extLst>
            </c:dLbl>
            <c:dLbl>
              <c:idx val="2"/>
              <c:layout>
                <c:manualLayout>
                  <c:x val="6.4457389732434124E-3"/>
                  <c:y val="3.279664668782214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69-45B0-A460-E2A2AAE5845E}"/>
                </c:ext>
              </c:extLst>
            </c:dLbl>
            <c:dLbl>
              <c:idx val="3"/>
              <c:layout>
                <c:manualLayout>
                  <c:x val="6.456075472030753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069-45B0-A460-E2A2AAE584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Graf6!$S$3:$AD$3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Graf6!$S$6:$AD$6</c:f>
              <c:numCache>
                <c:formatCode>0</c:formatCode>
                <c:ptCount val="12"/>
                <c:pt idx="0">
                  <c:v>51</c:v>
                </c:pt>
                <c:pt idx="1">
                  <c:v>65</c:v>
                </c:pt>
                <c:pt idx="2">
                  <c:v>65</c:v>
                </c:pt>
                <c:pt idx="3">
                  <c:v>72</c:v>
                </c:pt>
                <c:pt idx="4">
                  <c:v>71</c:v>
                </c:pt>
                <c:pt idx="5">
                  <c:v>80</c:v>
                </c:pt>
                <c:pt idx="6">
                  <c:v>83</c:v>
                </c:pt>
                <c:pt idx="7">
                  <c:v>87</c:v>
                </c:pt>
                <c:pt idx="8">
                  <c:v>83</c:v>
                </c:pt>
                <c:pt idx="9">
                  <c:v>83</c:v>
                </c:pt>
                <c:pt idx="10">
                  <c:v>82</c:v>
                </c:pt>
                <c:pt idx="11">
                  <c:v>82</c:v>
                </c:pt>
              </c:numCache>
            </c:numRef>
          </c:val>
          <c:extLst xmlns:c16r2="http://schemas.microsoft.com/office/drawing/2015/06/chart">
            <c:ext xmlns:c16="http://schemas.microsoft.com/office/drawing/2014/chart" uri="{C3380CC4-5D6E-409C-BE32-E72D297353CC}">
              <c16:uniqueId val="{0000000E-5069-45B0-A460-E2A2AAE5845E}"/>
            </c:ext>
          </c:extLst>
        </c:ser>
        <c:ser>
          <c:idx val="0"/>
          <c:order val="3"/>
          <c:tx>
            <c:strRef>
              <c:f>Graf6!$Q$7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Graf6!$S$3:$AD$3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Graf6!$S$7:$AD$7</c:f>
              <c:numCache>
                <c:formatCode>0</c:formatCode>
                <c:ptCount val="12"/>
                <c:pt idx="0">
                  <c:v>184</c:v>
                </c:pt>
                <c:pt idx="1">
                  <c:v>190</c:v>
                </c:pt>
                <c:pt idx="2">
                  <c:v>182</c:v>
                </c:pt>
                <c:pt idx="3">
                  <c:v>193</c:v>
                </c:pt>
                <c:pt idx="4">
                  <c:v>193</c:v>
                </c:pt>
                <c:pt idx="5">
                  <c:v>198</c:v>
                </c:pt>
                <c:pt idx="6">
                  <c:v>198</c:v>
                </c:pt>
                <c:pt idx="7">
                  <c:v>201</c:v>
                </c:pt>
                <c:pt idx="8">
                  <c:v>202</c:v>
                </c:pt>
                <c:pt idx="9">
                  <c:v>195</c:v>
                </c:pt>
                <c:pt idx="10">
                  <c:v>198</c:v>
                </c:pt>
                <c:pt idx="11">
                  <c:v>199</c:v>
                </c:pt>
              </c:numCache>
            </c:numRef>
          </c:val>
          <c:extLst xmlns:c16r2="http://schemas.microsoft.com/office/drawing/2015/06/chart">
            <c:ext xmlns:c16="http://schemas.microsoft.com/office/drawing/2014/chart" uri="{C3380CC4-5D6E-409C-BE32-E72D297353CC}">
              <c16:uniqueId val="{0000000F-5069-45B0-A460-E2A2AAE5845E}"/>
            </c:ext>
          </c:extLst>
        </c:ser>
        <c:dLbls>
          <c:showLegendKey val="0"/>
          <c:showVal val="0"/>
          <c:showCatName val="0"/>
          <c:showSerName val="0"/>
          <c:showPercent val="0"/>
          <c:showBubbleSize val="0"/>
        </c:dLbls>
        <c:gapWidth val="100"/>
        <c:axId val="124293888"/>
        <c:axId val="124271616"/>
      </c:barChart>
      <c:valAx>
        <c:axId val="124271616"/>
        <c:scaling>
          <c:orientation val="minMax"/>
        </c:scaling>
        <c:delete val="0"/>
        <c:axPos val="l"/>
        <c:majorGridlines/>
        <c:numFmt formatCode="0" sourceLinked="1"/>
        <c:majorTickMark val="out"/>
        <c:minorTickMark val="none"/>
        <c:tickLblPos val="nextTo"/>
        <c:crossAx val="124293888"/>
        <c:crosses val="autoZero"/>
        <c:crossBetween val="between"/>
      </c:valAx>
      <c:catAx>
        <c:axId val="124293888"/>
        <c:scaling>
          <c:orientation val="minMax"/>
        </c:scaling>
        <c:delete val="0"/>
        <c:axPos val="b"/>
        <c:numFmt formatCode="General" sourceLinked="1"/>
        <c:majorTickMark val="out"/>
        <c:minorTickMark val="none"/>
        <c:tickLblPos val="nextTo"/>
        <c:crossAx val="124271616"/>
        <c:crosses val="autoZero"/>
        <c:auto val="1"/>
        <c:lblAlgn val="ctr"/>
        <c:lblOffset val="100"/>
        <c:noMultiLvlLbl val="0"/>
      </c:catAx>
    </c:plotArea>
    <c:legend>
      <c:legendPos val="r"/>
      <c:layout>
        <c:manualLayout>
          <c:xMode val="edge"/>
          <c:yMode val="edge"/>
          <c:x val="0.7832802453091422"/>
          <c:y val="0.42727961243650509"/>
          <c:w val="0.18632649597097742"/>
          <c:h val="0.4126519632807202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a:t>
            </a:r>
          </a:p>
          <a:p>
            <a:pPr>
              <a:defRPr/>
            </a:pPr>
            <a:r>
              <a:rPr lang="en-US" sz="1300"/>
              <a:t>- územně členěná statutární města</a:t>
            </a:r>
          </a:p>
        </c:rich>
      </c:tx>
      <c:layout>
        <c:manualLayout>
          <c:xMode val="edge"/>
          <c:yMode val="edge"/>
          <c:x val="0.11761061420720469"/>
          <c:y val="2.6435353851262583E-2"/>
        </c:manualLayout>
      </c:layout>
      <c:overlay val="0"/>
    </c:title>
    <c:autoTitleDeleted val="0"/>
    <c:plotArea>
      <c:layout>
        <c:manualLayout>
          <c:layoutTarget val="inner"/>
          <c:xMode val="edge"/>
          <c:yMode val="edge"/>
          <c:x val="7.6679832496666045E-2"/>
          <c:y val="0.22606991290267819"/>
          <c:w val="0.68601568007882563"/>
          <c:h val="0.67481881928941889"/>
        </c:manualLayout>
      </c:layout>
      <c:barChart>
        <c:barDir val="col"/>
        <c:grouping val="clustered"/>
        <c:varyColors val="0"/>
        <c:ser>
          <c:idx val="3"/>
          <c:order val="0"/>
          <c:tx>
            <c:strRef>
              <c:f>Graf6!$AF$4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34-47E2-AE44-78EC28D99858}"/>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34-47E2-AE44-78EC28D99858}"/>
                </c:ext>
              </c:extLst>
            </c:dLbl>
            <c:dLbl>
              <c:idx val="2"/>
              <c:layout>
                <c:manualLayout>
                  <c:x val="-4.5671787064651788E-3"/>
                  <c:y val="6.621224585732983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34-47E2-AE44-78EC28D99858}"/>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F34-47E2-AE44-78EC28D9985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Graf6!$AH$3:$AS$3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Graf6!$AH$4:$AS$4</c:f>
              <c:numCache>
                <c:formatCode>0</c:formatCode>
                <c:ptCount val="12"/>
                <c:pt idx="0">
                  <c:v>17</c:v>
                </c:pt>
                <c:pt idx="1">
                  <c:v>43</c:v>
                </c:pt>
                <c:pt idx="2">
                  <c:v>41</c:v>
                </c:pt>
                <c:pt idx="3">
                  <c:v>47</c:v>
                </c:pt>
                <c:pt idx="4">
                  <c:v>44</c:v>
                </c:pt>
                <c:pt idx="5">
                  <c:v>46</c:v>
                </c:pt>
                <c:pt idx="6">
                  <c:v>48</c:v>
                </c:pt>
                <c:pt idx="7">
                  <c:v>49</c:v>
                </c:pt>
                <c:pt idx="8">
                  <c:v>50</c:v>
                </c:pt>
                <c:pt idx="9">
                  <c:v>48</c:v>
                </c:pt>
                <c:pt idx="10">
                  <c:v>51</c:v>
                </c:pt>
                <c:pt idx="11">
                  <c:v>54</c:v>
                </c:pt>
              </c:numCache>
            </c:numRef>
          </c:val>
          <c:extLst xmlns:c16r2="http://schemas.microsoft.com/office/drawing/2015/06/chart">
            <c:ext xmlns:c16="http://schemas.microsoft.com/office/drawing/2014/chart" uri="{C3380CC4-5D6E-409C-BE32-E72D297353CC}">
              <c16:uniqueId val="{00000004-7F34-47E2-AE44-78EC28D99858}"/>
            </c:ext>
          </c:extLst>
        </c:ser>
        <c:ser>
          <c:idx val="2"/>
          <c:order val="1"/>
          <c:tx>
            <c:strRef>
              <c:f>Graf6!$AF$5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F34-47E2-AE44-78EC28D99858}"/>
                </c:ext>
              </c:extLst>
            </c:dLbl>
            <c:dLbl>
              <c:idx val="1"/>
              <c:layout>
                <c:manualLayout>
                  <c:x val="1.0721140047668999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F34-47E2-AE44-78EC28D99858}"/>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F34-47E2-AE44-78EC28D99858}"/>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34-47E2-AE44-78EC28D9985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Graf6!$AH$3:$AS$3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Graf6!$AH$5:$AS$5</c:f>
              <c:numCache>
                <c:formatCode>0</c:formatCode>
                <c:ptCount val="12"/>
                <c:pt idx="0">
                  <c:v>19</c:v>
                </c:pt>
                <c:pt idx="1">
                  <c:v>48</c:v>
                </c:pt>
                <c:pt idx="2">
                  <c:v>47</c:v>
                </c:pt>
                <c:pt idx="3">
                  <c:v>51</c:v>
                </c:pt>
                <c:pt idx="4">
                  <c:v>52</c:v>
                </c:pt>
                <c:pt idx="5">
                  <c:v>55</c:v>
                </c:pt>
                <c:pt idx="6">
                  <c:v>56</c:v>
                </c:pt>
                <c:pt idx="7">
                  <c:v>55</c:v>
                </c:pt>
                <c:pt idx="8">
                  <c:v>55</c:v>
                </c:pt>
                <c:pt idx="9">
                  <c:v>55</c:v>
                </c:pt>
                <c:pt idx="10">
                  <c:v>55</c:v>
                </c:pt>
                <c:pt idx="11">
                  <c:v>57</c:v>
                </c:pt>
              </c:numCache>
            </c:numRef>
          </c:val>
          <c:extLst xmlns:c16r2="http://schemas.microsoft.com/office/drawing/2015/06/chart">
            <c:ext xmlns:c16="http://schemas.microsoft.com/office/drawing/2014/chart" uri="{C3380CC4-5D6E-409C-BE32-E72D297353CC}">
              <c16:uniqueId val="{00000009-7F34-47E2-AE44-78EC28D99858}"/>
            </c:ext>
          </c:extLst>
        </c:ser>
        <c:ser>
          <c:idx val="1"/>
          <c:order val="2"/>
          <c:tx>
            <c:strRef>
              <c:f>Graf6!$AF$6</c:f>
              <c:strCache>
                <c:ptCount val="1"/>
                <c:pt idx="0">
                  <c:v>technické normy v digitální formě </c:v>
                </c:pt>
              </c:strCache>
            </c:strRef>
          </c:tx>
          <c:spPr>
            <a:solidFill>
              <a:srgbClr val="FF9900"/>
            </a:solidFill>
          </c:spPr>
          <c:invertIfNegative val="0"/>
          <c:dLbls>
            <c:dLbl>
              <c:idx val="0"/>
              <c:layout>
                <c:manualLayout>
                  <c:x val="1.0760125786718639E-2"/>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F34-47E2-AE44-78EC28D99858}"/>
                </c:ext>
              </c:extLst>
            </c:dLbl>
            <c:dLbl>
              <c:idx val="1"/>
              <c:layout>
                <c:manualLayout>
                  <c:x val="2.1520251573435398E-3"/>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F34-47E2-AE44-78EC28D99858}"/>
                </c:ext>
              </c:extLst>
            </c:dLbl>
            <c:dLbl>
              <c:idx val="2"/>
              <c:layout>
                <c:manualLayout>
                  <c:x val="6.4457389732434124E-3"/>
                  <c:y val="3.279664668782214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F34-47E2-AE44-78EC28D99858}"/>
                </c:ext>
              </c:extLst>
            </c:dLbl>
            <c:dLbl>
              <c:idx val="3"/>
              <c:layout>
                <c:manualLayout>
                  <c:x val="6.456075472030753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F34-47E2-AE44-78EC28D9985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Graf6!$AH$3:$AS$3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Graf6!$AH$6:$AS$6</c:f>
              <c:numCache>
                <c:formatCode>0</c:formatCode>
                <c:ptCount val="12"/>
                <c:pt idx="0">
                  <c:v>12</c:v>
                </c:pt>
                <c:pt idx="1">
                  <c:v>31</c:v>
                </c:pt>
                <c:pt idx="2">
                  <c:v>30</c:v>
                </c:pt>
                <c:pt idx="3">
                  <c:v>34</c:v>
                </c:pt>
                <c:pt idx="4">
                  <c:v>29</c:v>
                </c:pt>
                <c:pt idx="5">
                  <c:v>31</c:v>
                </c:pt>
                <c:pt idx="6">
                  <c:v>34</c:v>
                </c:pt>
                <c:pt idx="7">
                  <c:v>31</c:v>
                </c:pt>
                <c:pt idx="8">
                  <c:v>34</c:v>
                </c:pt>
                <c:pt idx="9">
                  <c:v>34</c:v>
                </c:pt>
                <c:pt idx="10">
                  <c:v>32</c:v>
                </c:pt>
                <c:pt idx="11">
                  <c:v>35</c:v>
                </c:pt>
              </c:numCache>
            </c:numRef>
          </c:val>
          <c:extLst xmlns:c16r2="http://schemas.microsoft.com/office/drawing/2015/06/chart">
            <c:ext xmlns:c16="http://schemas.microsoft.com/office/drawing/2014/chart" uri="{C3380CC4-5D6E-409C-BE32-E72D297353CC}">
              <c16:uniqueId val="{0000000E-7F34-47E2-AE44-78EC28D99858}"/>
            </c:ext>
          </c:extLst>
        </c:ser>
        <c:ser>
          <c:idx val="0"/>
          <c:order val="3"/>
          <c:tx>
            <c:strRef>
              <c:f>Graf6!$AF$7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Graf6!$AH$3:$AS$3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Graf6!$AH$7:$AS$7</c:f>
              <c:numCache>
                <c:formatCode>0</c:formatCode>
                <c:ptCount val="12"/>
                <c:pt idx="0">
                  <c:v>17</c:v>
                </c:pt>
                <c:pt idx="1">
                  <c:v>48</c:v>
                </c:pt>
                <c:pt idx="2">
                  <c:v>46</c:v>
                </c:pt>
                <c:pt idx="3">
                  <c:v>49</c:v>
                </c:pt>
                <c:pt idx="4">
                  <c:v>50</c:v>
                </c:pt>
                <c:pt idx="5">
                  <c:v>52</c:v>
                </c:pt>
                <c:pt idx="6">
                  <c:v>54</c:v>
                </c:pt>
                <c:pt idx="7">
                  <c:v>54</c:v>
                </c:pt>
                <c:pt idx="8">
                  <c:v>57</c:v>
                </c:pt>
                <c:pt idx="9">
                  <c:v>57</c:v>
                </c:pt>
                <c:pt idx="10">
                  <c:v>57</c:v>
                </c:pt>
                <c:pt idx="11">
                  <c:v>58</c:v>
                </c:pt>
              </c:numCache>
            </c:numRef>
          </c:val>
          <c:extLst xmlns:c16r2="http://schemas.microsoft.com/office/drawing/2015/06/chart">
            <c:ext xmlns:c16="http://schemas.microsoft.com/office/drawing/2014/chart" uri="{C3380CC4-5D6E-409C-BE32-E72D297353CC}">
              <c16:uniqueId val="{0000000F-7F34-47E2-AE44-78EC28D99858}"/>
            </c:ext>
          </c:extLst>
        </c:ser>
        <c:dLbls>
          <c:showLegendKey val="0"/>
          <c:showVal val="0"/>
          <c:showCatName val="0"/>
          <c:showSerName val="0"/>
          <c:showPercent val="0"/>
          <c:showBubbleSize val="0"/>
        </c:dLbls>
        <c:gapWidth val="100"/>
        <c:axId val="124429440"/>
        <c:axId val="124415360"/>
      </c:barChart>
      <c:valAx>
        <c:axId val="124415360"/>
        <c:scaling>
          <c:orientation val="minMax"/>
        </c:scaling>
        <c:delete val="0"/>
        <c:axPos val="l"/>
        <c:majorGridlines/>
        <c:numFmt formatCode="0" sourceLinked="1"/>
        <c:majorTickMark val="out"/>
        <c:minorTickMark val="none"/>
        <c:tickLblPos val="nextTo"/>
        <c:crossAx val="124429440"/>
        <c:crosses val="autoZero"/>
        <c:crossBetween val="between"/>
      </c:valAx>
      <c:catAx>
        <c:axId val="124429440"/>
        <c:scaling>
          <c:orientation val="minMax"/>
        </c:scaling>
        <c:delete val="0"/>
        <c:axPos val="b"/>
        <c:numFmt formatCode="General" sourceLinked="1"/>
        <c:majorTickMark val="out"/>
        <c:minorTickMark val="none"/>
        <c:tickLblPos val="nextTo"/>
        <c:crossAx val="124415360"/>
        <c:crosses val="autoZero"/>
        <c:auto val="1"/>
        <c:lblAlgn val="ctr"/>
        <c:lblOffset val="100"/>
        <c:noMultiLvlLbl val="0"/>
      </c:catAx>
    </c:plotArea>
    <c:legend>
      <c:legendPos val="r"/>
      <c:layout>
        <c:manualLayout>
          <c:xMode val="edge"/>
          <c:yMode val="edge"/>
          <c:x val="0.7832802453091422"/>
          <c:y val="0.42727961243650509"/>
          <c:w val="0.18632649597097742"/>
          <c:h val="0.4126519632807202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 krajské úřady</a:t>
            </a:r>
          </a:p>
        </c:rich>
      </c:tx>
      <c:layout>
        <c:manualLayout>
          <c:xMode val="edge"/>
          <c:yMode val="edge"/>
          <c:x val="0.11761061420720469"/>
          <c:y val="2.6435353851262583E-2"/>
        </c:manualLayout>
      </c:layout>
      <c:overlay val="0"/>
    </c:title>
    <c:autoTitleDeleted val="0"/>
    <c:plotArea>
      <c:layout>
        <c:manualLayout>
          <c:layoutTarget val="inner"/>
          <c:xMode val="edge"/>
          <c:yMode val="edge"/>
          <c:x val="7.6679832496666045E-2"/>
          <c:y val="0.22606991290267819"/>
          <c:w val="0.68601568007882563"/>
          <c:h val="0.67481881928941889"/>
        </c:manualLayout>
      </c:layout>
      <c:barChart>
        <c:barDir val="col"/>
        <c:grouping val="clustered"/>
        <c:varyColors val="0"/>
        <c:ser>
          <c:idx val="3"/>
          <c:order val="0"/>
          <c:tx>
            <c:strRef>
              <c:f>Graf6!$AU$4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D4-4873-A9D0-2510A1797429}"/>
                </c:ext>
              </c:extLst>
            </c:dLbl>
            <c:dLbl>
              <c:idx val="1"/>
              <c:layout>
                <c:manualLayout>
                  <c:x val="-8.6081006293741609E-3"/>
                  <c:y val="1.32669983416251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D4-4873-A9D0-2510A1797429}"/>
                </c:ext>
              </c:extLst>
            </c:dLbl>
            <c:dLbl>
              <c:idx val="2"/>
              <c:layout>
                <c:manualLayout>
                  <c:x val="-4.5671787064651788E-3"/>
                  <c:y val="6.621224585732983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D4-4873-A9D0-2510A1797429}"/>
                </c:ext>
              </c:extLst>
            </c:dLbl>
            <c:dLbl>
              <c:idx val="3"/>
              <c:layout>
                <c:manualLayout>
                  <c:x val="-4.5378955205876599E-3"/>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D4-4873-A9D0-2510A179742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Graf6!$AW$3:$BH$3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Graf6!$AW$4:$BH$4</c:f>
              <c:numCache>
                <c:formatCode>0</c:formatCode>
                <c:ptCount val="12"/>
                <c:pt idx="0">
                  <c:v>1</c:v>
                </c:pt>
                <c:pt idx="1">
                  <c:v>1</c:v>
                </c:pt>
                <c:pt idx="2">
                  <c:v>0</c:v>
                </c:pt>
                <c:pt idx="3">
                  <c:v>1</c:v>
                </c:pt>
                <c:pt idx="4">
                  <c:v>1</c:v>
                </c:pt>
                <c:pt idx="5">
                  <c:v>1</c:v>
                </c:pt>
                <c:pt idx="6">
                  <c:v>1</c:v>
                </c:pt>
                <c:pt idx="7">
                  <c:v>1</c:v>
                </c:pt>
                <c:pt idx="8">
                  <c:v>1</c:v>
                </c:pt>
                <c:pt idx="9">
                  <c:v>1</c:v>
                </c:pt>
                <c:pt idx="10">
                  <c:v>1</c:v>
                </c:pt>
                <c:pt idx="11">
                  <c:v>1</c:v>
                </c:pt>
              </c:numCache>
            </c:numRef>
          </c:val>
          <c:extLst xmlns:c16r2="http://schemas.microsoft.com/office/drawing/2015/06/chart">
            <c:ext xmlns:c16="http://schemas.microsoft.com/office/drawing/2014/chart" uri="{C3380CC4-5D6E-409C-BE32-E72D297353CC}">
              <c16:uniqueId val="{00000004-74D4-4873-A9D0-2510A1797429}"/>
            </c:ext>
          </c:extLst>
        </c:ser>
        <c:ser>
          <c:idx val="2"/>
          <c:order val="1"/>
          <c:tx>
            <c:strRef>
              <c:f>Graf6!$AU$5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D4-4873-A9D0-2510A1797429}"/>
                </c:ext>
              </c:extLst>
            </c:dLbl>
            <c:dLbl>
              <c:idx val="1"/>
              <c:layout>
                <c:manualLayout>
                  <c:x val="1.0721140047668999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D4-4873-A9D0-2510A1797429}"/>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D4-4873-A9D0-2510A1797429}"/>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D4-4873-A9D0-2510A179742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Graf6!$AW$3:$BH$3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Graf6!$AW$5:$BH$5</c:f>
              <c:numCache>
                <c:formatCode>0</c:formatCode>
                <c:ptCount val="12"/>
                <c:pt idx="0">
                  <c:v>14</c:v>
                </c:pt>
                <c:pt idx="1">
                  <c:v>14</c:v>
                </c:pt>
                <c:pt idx="2">
                  <c:v>12</c:v>
                </c:pt>
                <c:pt idx="3">
                  <c:v>14</c:v>
                </c:pt>
                <c:pt idx="4">
                  <c:v>14</c:v>
                </c:pt>
                <c:pt idx="5">
                  <c:v>14</c:v>
                </c:pt>
                <c:pt idx="6">
                  <c:v>14</c:v>
                </c:pt>
                <c:pt idx="7">
                  <c:v>14</c:v>
                </c:pt>
                <c:pt idx="8">
                  <c:v>14</c:v>
                </c:pt>
                <c:pt idx="9">
                  <c:v>14</c:v>
                </c:pt>
                <c:pt idx="10">
                  <c:v>14</c:v>
                </c:pt>
                <c:pt idx="11">
                  <c:v>14</c:v>
                </c:pt>
              </c:numCache>
            </c:numRef>
          </c:val>
          <c:extLst xmlns:c16r2="http://schemas.microsoft.com/office/drawing/2015/06/chart">
            <c:ext xmlns:c16="http://schemas.microsoft.com/office/drawing/2014/chart" uri="{C3380CC4-5D6E-409C-BE32-E72D297353CC}">
              <c16:uniqueId val="{00000009-74D4-4873-A9D0-2510A1797429}"/>
            </c:ext>
          </c:extLst>
        </c:ser>
        <c:ser>
          <c:idx val="1"/>
          <c:order val="2"/>
          <c:tx>
            <c:strRef>
              <c:f>Graf6!$AU$6</c:f>
              <c:strCache>
                <c:ptCount val="1"/>
                <c:pt idx="0">
                  <c:v>technické normy v digitální formě </c:v>
                </c:pt>
              </c:strCache>
            </c:strRef>
          </c:tx>
          <c:spPr>
            <a:solidFill>
              <a:srgbClr val="FF9900"/>
            </a:solidFill>
          </c:spPr>
          <c:invertIfNegative val="0"/>
          <c:dLbls>
            <c:dLbl>
              <c:idx val="0"/>
              <c:layout>
                <c:manualLayout>
                  <c:x val="1.0760125786718639E-2"/>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D4-4873-A9D0-2510A1797429}"/>
                </c:ext>
              </c:extLst>
            </c:dLbl>
            <c:dLbl>
              <c:idx val="1"/>
              <c:layout>
                <c:manualLayout>
                  <c:x val="2.1520251573435398E-3"/>
                  <c:y val="6.633499170812882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4D4-4873-A9D0-2510A1797429}"/>
                </c:ext>
              </c:extLst>
            </c:dLbl>
            <c:dLbl>
              <c:idx val="2"/>
              <c:layout>
                <c:manualLayout>
                  <c:x val="6.4457389732434124E-3"/>
                  <c:y val="3.279664668782214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D4-4873-A9D0-2510A1797429}"/>
                </c:ext>
              </c:extLst>
            </c:dLbl>
            <c:dLbl>
              <c:idx val="3"/>
              <c:layout>
                <c:manualLayout>
                  <c:x val="6.456075472030753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D4-4873-A9D0-2510A179742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Graf6!$AW$3:$BH$3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Graf6!$AW$6:$BH$6</c:f>
              <c:numCache>
                <c:formatCode>0</c:formatCode>
                <c:ptCount val="12"/>
                <c:pt idx="0">
                  <c:v>5</c:v>
                </c:pt>
                <c:pt idx="1">
                  <c:v>6</c:v>
                </c:pt>
                <c:pt idx="2">
                  <c:v>8</c:v>
                </c:pt>
                <c:pt idx="3">
                  <c:v>8</c:v>
                </c:pt>
                <c:pt idx="4">
                  <c:v>9</c:v>
                </c:pt>
                <c:pt idx="5">
                  <c:v>10</c:v>
                </c:pt>
                <c:pt idx="6">
                  <c:v>10</c:v>
                </c:pt>
                <c:pt idx="7">
                  <c:v>11</c:v>
                </c:pt>
                <c:pt idx="8">
                  <c:v>12</c:v>
                </c:pt>
                <c:pt idx="9">
                  <c:v>12</c:v>
                </c:pt>
                <c:pt idx="10">
                  <c:v>12</c:v>
                </c:pt>
                <c:pt idx="11">
                  <c:v>12</c:v>
                </c:pt>
              </c:numCache>
            </c:numRef>
          </c:val>
          <c:extLst xmlns:c16r2="http://schemas.microsoft.com/office/drawing/2015/06/chart">
            <c:ext xmlns:c16="http://schemas.microsoft.com/office/drawing/2014/chart" uri="{C3380CC4-5D6E-409C-BE32-E72D297353CC}">
              <c16:uniqueId val="{0000000E-74D4-4873-A9D0-2510A1797429}"/>
            </c:ext>
          </c:extLst>
        </c:ser>
        <c:ser>
          <c:idx val="0"/>
          <c:order val="3"/>
          <c:tx>
            <c:strRef>
              <c:f>Graf6!$AU$7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Graf6!$AW$3:$BH$3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Graf6!$AW$7:$BH$7</c:f>
              <c:numCache>
                <c:formatCode>0</c:formatCode>
                <c:ptCount val="12"/>
                <c:pt idx="0">
                  <c:v>10</c:v>
                </c:pt>
                <c:pt idx="1">
                  <c:v>12</c:v>
                </c:pt>
                <c:pt idx="2">
                  <c:v>13</c:v>
                </c:pt>
                <c:pt idx="3">
                  <c:v>14</c:v>
                </c:pt>
                <c:pt idx="4">
                  <c:v>14</c:v>
                </c:pt>
                <c:pt idx="5">
                  <c:v>14</c:v>
                </c:pt>
                <c:pt idx="6">
                  <c:v>14</c:v>
                </c:pt>
                <c:pt idx="7">
                  <c:v>14</c:v>
                </c:pt>
                <c:pt idx="8">
                  <c:v>14</c:v>
                </c:pt>
                <c:pt idx="9">
                  <c:v>14</c:v>
                </c:pt>
                <c:pt idx="10">
                  <c:v>14</c:v>
                </c:pt>
                <c:pt idx="11">
                  <c:v>14</c:v>
                </c:pt>
              </c:numCache>
            </c:numRef>
          </c:val>
          <c:extLst xmlns:c16r2="http://schemas.microsoft.com/office/drawing/2015/06/chart">
            <c:ext xmlns:c16="http://schemas.microsoft.com/office/drawing/2014/chart" uri="{C3380CC4-5D6E-409C-BE32-E72D297353CC}">
              <c16:uniqueId val="{0000000F-74D4-4873-A9D0-2510A1797429}"/>
            </c:ext>
          </c:extLst>
        </c:ser>
        <c:dLbls>
          <c:showLegendKey val="0"/>
          <c:showVal val="0"/>
          <c:showCatName val="0"/>
          <c:showSerName val="0"/>
          <c:showPercent val="0"/>
          <c:showBubbleSize val="0"/>
        </c:dLbls>
        <c:gapWidth val="100"/>
        <c:axId val="124322560"/>
        <c:axId val="124492800"/>
      </c:barChart>
      <c:valAx>
        <c:axId val="124492800"/>
        <c:scaling>
          <c:orientation val="minMax"/>
        </c:scaling>
        <c:delete val="0"/>
        <c:axPos val="l"/>
        <c:majorGridlines/>
        <c:numFmt formatCode="0" sourceLinked="1"/>
        <c:majorTickMark val="out"/>
        <c:minorTickMark val="none"/>
        <c:tickLblPos val="nextTo"/>
        <c:crossAx val="124322560"/>
        <c:crosses val="autoZero"/>
        <c:crossBetween val="between"/>
      </c:valAx>
      <c:catAx>
        <c:axId val="124322560"/>
        <c:scaling>
          <c:orientation val="minMax"/>
        </c:scaling>
        <c:delete val="0"/>
        <c:axPos val="b"/>
        <c:numFmt formatCode="General" sourceLinked="1"/>
        <c:majorTickMark val="out"/>
        <c:minorTickMark val="none"/>
        <c:tickLblPos val="nextTo"/>
        <c:crossAx val="124492800"/>
        <c:crosses val="autoZero"/>
        <c:auto val="1"/>
        <c:lblAlgn val="ctr"/>
        <c:lblOffset val="100"/>
        <c:noMultiLvlLbl val="0"/>
      </c:catAx>
    </c:plotArea>
    <c:legend>
      <c:legendPos val="r"/>
      <c:layout>
        <c:manualLayout>
          <c:xMode val="edge"/>
          <c:yMode val="edge"/>
          <c:x val="0.7832802453091422"/>
          <c:y val="0.43059636202191137"/>
          <c:w val="0.18632649597097742"/>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specializovaný program pro SÚ - ČR</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82-4449-A8EC-5AB4DCE9B7E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Graf6!$D$40:$O$40</c:f>
              <c:numCache>
                <c:formatCode>0</c:formatCode>
                <c:ptCount val="12"/>
                <c:pt idx="0">
                  <c:v>46.02510460251046</c:v>
                </c:pt>
                <c:pt idx="1">
                  <c:v>49.637681159420289</c:v>
                </c:pt>
                <c:pt idx="2">
                  <c:v>47.826086956521742</c:v>
                </c:pt>
                <c:pt idx="3">
                  <c:v>52.536231884057969</c:v>
                </c:pt>
                <c:pt idx="4">
                  <c:v>53.623188405797109</c:v>
                </c:pt>
                <c:pt idx="5">
                  <c:v>57.246376811594203</c:v>
                </c:pt>
                <c:pt idx="6">
                  <c:v>60.507246376811594</c:v>
                </c:pt>
                <c:pt idx="7">
                  <c:v>64.130434782608688</c:v>
                </c:pt>
                <c:pt idx="8">
                  <c:v>65.94202898550725</c:v>
                </c:pt>
                <c:pt idx="9">
                  <c:v>65.217391304347828</c:v>
                </c:pt>
                <c:pt idx="10">
                  <c:v>66.304347826086953</c:v>
                </c:pt>
                <c:pt idx="11">
                  <c:v>68.953068592057761</c:v>
                </c:pt>
              </c:numCache>
            </c:numRef>
          </c:val>
          <c:extLst xmlns:c16r2="http://schemas.microsoft.com/office/drawing/2015/06/chart">
            <c:ext xmlns:c16="http://schemas.microsoft.com/office/drawing/2014/chart" uri="{C3380CC4-5D6E-409C-BE32-E72D297353CC}">
              <c16:uniqueId val="{00000001-C882-4449-A8EC-5AB4DCE9B7EA}"/>
            </c:ext>
          </c:extLst>
        </c:ser>
        <c:ser>
          <c:idx val="2"/>
          <c:order val="1"/>
          <c:tx>
            <c:strRef>
              <c:f>Graf6!$C$41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Graf6!$D$41:$O$41</c:f>
              <c:numCache>
                <c:formatCode>0</c:formatCode>
                <c:ptCount val="12"/>
                <c:pt idx="0">
                  <c:v>53.97489539748954</c:v>
                </c:pt>
                <c:pt idx="1">
                  <c:v>50.362318840579711</c:v>
                </c:pt>
                <c:pt idx="2">
                  <c:v>52.173913043478258</c:v>
                </c:pt>
                <c:pt idx="3">
                  <c:v>47.463768115942031</c:v>
                </c:pt>
                <c:pt idx="4">
                  <c:v>46.376811594202891</c:v>
                </c:pt>
                <c:pt idx="5">
                  <c:v>42.753623188405797</c:v>
                </c:pt>
                <c:pt idx="6">
                  <c:v>39.492753623188406</c:v>
                </c:pt>
                <c:pt idx="7">
                  <c:v>35.869565217391312</c:v>
                </c:pt>
                <c:pt idx="8">
                  <c:v>34.05797101449275</c:v>
                </c:pt>
                <c:pt idx="9">
                  <c:v>34.782608695652172</c:v>
                </c:pt>
                <c:pt idx="10">
                  <c:v>33.695652173913047</c:v>
                </c:pt>
                <c:pt idx="11">
                  <c:v>31.046931407942239</c:v>
                </c:pt>
              </c:numCache>
            </c:numRef>
          </c:val>
          <c:extLst xmlns:c16r2="http://schemas.microsoft.com/office/drawing/2015/06/chart">
            <c:ext xmlns:c16="http://schemas.microsoft.com/office/drawing/2014/chart" uri="{C3380CC4-5D6E-409C-BE32-E72D297353CC}">
              <c16:uniqueId val="{00000002-C882-4449-A8EC-5AB4DCE9B7EA}"/>
            </c:ext>
          </c:extLst>
        </c:ser>
        <c:dLbls>
          <c:showLegendKey val="0"/>
          <c:showVal val="0"/>
          <c:showCatName val="0"/>
          <c:showSerName val="0"/>
          <c:showPercent val="0"/>
          <c:showBubbleSize val="0"/>
        </c:dLbls>
        <c:gapWidth val="100"/>
        <c:overlap val="100"/>
        <c:axId val="124368000"/>
        <c:axId val="124366208"/>
      </c:barChart>
      <c:valAx>
        <c:axId val="124366208"/>
        <c:scaling>
          <c:orientation val="minMax"/>
        </c:scaling>
        <c:delete val="0"/>
        <c:axPos val="l"/>
        <c:majorGridlines/>
        <c:numFmt formatCode="0%" sourceLinked="1"/>
        <c:majorTickMark val="out"/>
        <c:minorTickMark val="none"/>
        <c:tickLblPos val="nextTo"/>
        <c:crossAx val="124368000"/>
        <c:crosses val="autoZero"/>
        <c:crossBetween val="between"/>
      </c:valAx>
      <c:catAx>
        <c:axId val="124368000"/>
        <c:scaling>
          <c:orientation val="minMax"/>
        </c:scaling>
        <c:delete val="0"/>
        <c:axPos val="b"/>
        <c:numFmt formatCode="General" sourceLinked="1"/>
        <c:majorTickMark val="out"/>
        <c:minorTickMark val="none"/>
        <c:tickLblPos val="nextTo"/>
        <c:crossAx val="124366208"/>
        <c:crosses val="autoZero"/>
        <c:auto val="1"/>
        <c:lblAlgn val="ctr"/>
        <c:lblOffset val="100"/>
        <c:noMultiLvlLbl val="0"/>
      </c:catAx>
    </c:plotArea>
    <c:legend>
      <c:legendPos val="r"/>
      <c:layout>
        <c:manualLayout>
          <c:xMode val="edge"/>
          <c:yMode val="edge"/>
          <c:x val="0.77896525070290001"/>
          <c:y val="0.67271913113030435"/>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specializovaný program pro SÚ - obce III. typu </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66-4353-B1BA-3C41D141474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Graf6!$D$34:$O$34</c:f>
              <c:numCache>
                <c:formatCode>0</c:formatCode>
                <c:ptCount val="12"/>
                <c:pt idx="0">
                  <c:v>45.320197044334975</c:v>
                </c:pt>
                <c:pt idx="1">
                  <c:v>45.365853658536587</c:v>
                </c:pt>
                <c:pt idx="2">
                  <c:v>44.390243902439025</c:v>
                </c:pt>
                <c:pt idx="3">
                  <c:v>47.317073170731703</c:v>
                </c:pt>
                <c:pt idx="4">
                  <c:v>50.243902439024389</c:v>
                </c:pt>
                <c:pt idx="5">
                  <c:v>54.146341463414636</c:v>
                </c:pt>
                <c:pt idx="6">
                  <c:v>57.560975609756092</c:v>
                </c:pt>
                <c:pt idx="7">
                  <c:v>61.951219512195124</c:v>
                </c:pt>
                <c:pt idx="8">
                  <c:v>63.902439024390247</c:v>
                </c:pt>
                <c:pt idx="9">
                  <c:v>63.902439024390247</c:v>
                </c:pt>
                <c:pt idx="10">
                  <c:v>63.902439024390247</c:v>
                </c:pt>
                <c:pt idx="11">
                  <c:v>66.341463414634148</c:v>
                </c:pt>
              </c:numCache>
            </c:numRef>
          </c:val>
          <c:extLst xmlns:c16r2="http://schemas.microsoft.com/office/drawing/2015/06/chart">
            <c:ext xmlns:c16="http://schemas.microsoft.com/office/drawing/2014/chart" uri="{C3380CC4-5D6E-409C-BE32-E72D297353CC}">
              <c16:uniqueId val="{00000001-FD66-4353-B1BA-3C41D1414749}"/>
            </c:ext>
          </c:extLst>
        </c:ser>
        <c:ser>
          <c:idx val="2"/>
          <c:order val="1"/>
          <c:tx>
            <c:strRef>
              <c:f>Graf6!$C$35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Graf6!$D$35:$O$35</c:f>
              <c:numCache>
                <c:formatCode>0</c:formatCode>
                <c:ptCount val="12"/>
                <c:pt idx="0">
                  <c:v>54.679802955665025</c:v>
                </c:pt>
                <c:pt idx="1">
                  <c:v>54.634146341463413</c:v>
                </c:pt>
                <c:pt idx="2">
                  <c:v>55.609756097560975</c:v>
                </c:pt>
                <c:pt idx="3">
                  <c:v>52.682926829268297</c:v>
                </c:pt>
                <c:pt idx="4">
                  <c:v>49.756097560975611</c:v>
                </c:pt>
                <c:pt idx="5">
                  <c:v>45.853658536585364</c:v>
                </c:pt>
                <c:pt idx="6">
                  <c:v>42.439024390243908</c:v>
                </c:pt>
                <c:pt idx="7">
                  <c:v>38.048780487804876</c:v>
                </c:pt>
                <c:pt idx="8">
                  <c:v>36.097560975609753</c:v>
                </c:pt>
                <c:pt idx="9">
                  <c:v>36.097560975609753</c:v>
                </c:pt>
                <c:pt idx="10">
                  <c:v>36.097560975609753</c:v>
                </c:pt>
                <c:pt idx="11">
                  <c:v>33.658536585365852</c:v>
                </c:pt>
              </c:numCache>
            </c:numRef>
          </c:val>
          <c:extLst xmlns:c16r2="http://schemas.microsoft.com/office/drawing/2015/06/chart">
            <c:ext xmlns:c16="http://schemas.microsoft.com/office/drawing/2014/chart" uri="{C3380CC4-5D6E-409C-BE32-E72D297353CC}">
              <c16:uniqueId val="{00000002-FD66-4353-B1BA-3C41D1414749}"/>
            </c:ext>
          </c:extLst>
        </c:ser>
        <c:dLbls>
          <c:showLegendKey val="0"/>
          <c:showVal val="0"/>
          <c:showCatName val="0"/>
          <c:showSerName val="0"/>
          <c:showPercent val="0"/>
          <c:showBubbleSize val="0"/>
        </c:dLbls>
        <c:gapWidth val="100"/>
        <c:overlap val="100"/>
        <c:axId val="124614528"/>
        <c:axId val="124612992"/>
      </c:barChart>
      <c:valAx>
        <c:axId val="124612992"/>
        <c:scaling>
          <c:orientation val="minMax"/>
        </c:scaling>
        <c:delete val="0"/>
        <c:axPos val="l"/>
        <c:majorGridlines/>
        <c:numFmt formatCode="0%" sourceLinked="1"/>
        <c:majorTickMark val="out"/>
        <c:minorTickMark val="none"/>
        <c:tickLblPos val="nextTo"/>
        <c:crossAx val="124614528"/>
        <c:crosses val="autoZero"/>
        <c:crossBetween val="between"/>
      </c:valAx>
      <c:catAx>
        <c:axId val="124614528"/>
        <c:scaling>
          <c:orientation val="minMax"/>
        </c:scaling>
        <c:delete val="0"/>
        <c:axPos val="b"/>
        <c:numFmt formatCode="General" sourceLinked="1"/>
        <c:majorTickMark val="out"/>
        <c:minorTickMark val="none"/>
        <c:tickLblPos val="nextTo"/>
        <c:crossAx val="124612992"/>
        <c:crosses val="autoZero"/>
        <c:auto val="1"/>
        <c:lblAlgn val="ctr"/>
        <c:lblOffset val="100"/>
        <c:noMultiLvlLbl val="0"/>
      </c:catAx>
    </c:plotArea>
    <c:legend>
      <c:legendPos val="r"/>
      <c:layout>
        <c:manualLayout>
          <c:xMode val="edge"/>
          <c:yMode val="edge"/>
          <c:x val="0.7832802453091422"/>
          <c:y val="0.67271913113030435"/>
          <c:w val="0.11315988414069585"/>
          <c:h val="0.110141756983125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specializovaný program pro SÚ - ÚČSM</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B1-4105-8680-5EE02C13AB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Graf6!$D$36:$O$36</c:f>
              <c:numCache>
                <c:formatCode>0</c:formatCode>
                <c:ptCount val="12"/>
                <c:pt idx="0">
                  <c:v>77.272727272727266</c:v>
                </c:pt>
                <c:pt idx="1">
                  <c:v>75.438596491228068</c:v>
                </c:pt>
                <c:pt idx="2">
                  <c:v>71.929824561403507</c:v>
                </c:pt>
                <c:pt idx="3">
                  <c:v>82.456140350877192</c:v>
                </c:pt>
                <c:pt idx="4">
                  <c:v>77.192982456140342</c:v>
                </c:pt>
                <c:pt idx="5">
                  <c:v>80.701754385964904</c:v>
                </c:pt>
                <c:pt idx="6">
                  <c:v>84.210526315789465</c:v>
                </c:pt>
                <c:pt idx="7">
                  <c:v>85.964912280701753</c:v>
                </c:pt>
                <c:pt idx="8">
                  <c:v>87.719298245614027</c:v>
                </c:pt>
                <c:pt idx="9">
                  <c:v>84.210526315789465</c:v>
                </c:pt>
                <c:pt idx="10">
                  <c:v>89.473684210526315</c:v>
                </c:pt>
                <c:pt idx="11">
                  <c:v>93.103448275862064</c:v>
                </c:pt>
              </c:numCache>
            </c:numRef>
          </c:val>
          <c:extLst xmlns:c16r2="http://schemas.microsoft.com/office/drawing/2015/06/chart">
            <c:ext xmlns:c16="http://schemas.microsoft.com/office/drawing/2014/chart" uri="{C3380CC4-5D6E-409C-BE32-E72D297353CC}">
              <c16:uniqueId val="{00000001-15B1-4105-8680-5EE02C13AB40}"/>
            </c:ext>
          </c:extLst>
        </c:ser>
        <c:ser>
          <c:idx val="2"/>
          <c:order val="1"/>
          <c:tx>
            <c:strRef>
              <c:f>Graf6!$C$37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Graf6!$D$37:$O$37</c:f>
              <c:numCache>
                <c:formatCode>0</c:formatCode>
                <c:ptCount val="12"/>
                <c:pt idx="0">
                  <c:v>22.727272727272734</c:v>
                </c:pt>
                <c:pt idx="1">
                  <c:v>24.561403508771932</c:v>
                </c:pt>
                <c:pt idx="2">
                  <c:v>28.070175438596493</c:v>
                </c:pt>
                <c:pt idx="3">
                  <c:v>17.543859649122808</c:v>
                </c:pt>
                <c:pt idx="4">
                  <c:v>22.807017543859658</c:v>
                </c:pt>
                <c:pt idx="5">
                  <c:v>19.298245614035096</c:v>
                </c:pt>
                <c:pt idx="6">
                  <c:v>15.789473684210535</c:v>
                </c:pt>
                <c:pt idx="7">
                  <c:v>14.035087719298247</c:v>
                </c:pt>
                <c:pt idx="8">
                  <c:v>12.280701754385973</c:v>
                </c:pt>
                <c:pt idx="9">
                  <c:v>15.789473684210535</c:v>
                </c:pt>
                <c:pt idx="10">
                  <c:v>10.526315789473685</c:v>
                </c:pt>
                <c:pt idx="11">
                  <c:v>6.8965517241379359</c:v>
                </c:pt>
              </c:numCache>
            </c:numRef>
          </c:val>
          <c:extLst xmlns:c16r2="http://schemas.microsoft.com/office/drawing/2015/06/chart">
            <c:ext xmlns:c16="http://schemas.microsoft.com/office/drawing/2014/chart" uri="{C3380CC4-5D6E-409C-BE32-E72D297353CC}">
              <c16:uniqueId val="{00000002-15B1-4105-8680-5EE02C13AB40}"/>
            </c:ext>
          </c:extLst>
        </c:ser>
        <c:dLbls>
          <c:showLegendKey val="0"/>
          <c:showVal val="0"/>
          <c:showCatName val="0"/>
          <c:showSerName val="0"/>
          <c:showPercent val="0"/>
          <c:showBubbleSize val="0"/>
        </c:dLbls>
        <c:gapWidth val="100"/>
        <c:overlap val="100"/>
        <c:axId val="124669312"/>
        <c:axId val="124667776"/>
      </c:barChart>
      <c:valAx>
        <c:axId val="124667776"/>
        <c:scaling>
          <c:orientation val="minMax"/>
        </c:scaling>
        <c:delete val="0"/>
        <c:axPos val="l"/>
        <c:majorGridlines/>
        <c:numFmt formatCode="0%" sourceLinked="1"/>
        <c:majorTickMark val="out"/>
        <c:minorTickMark val="none"/>
        <c:tickLblPos val="nextTo"/>
        <c:crossAx val="124669312"/>
        <c:crosses val="autoZero"/>
        <c:crossBetween val="between"/>
      </c:valAx>
      <c:catAx>
        <c:axId val="124669312"/>
        <c:scaling>
          <c:orientation val="minMax"/>
        </c:scaling>
        <c:delete val="0"/>
        <c:axPos val="b"/>
        <c:numFmt formatCode="General" sourceLinked="1"/>
        <c:majorTickMark val="out"/>
        <c:minorTickMark val="none"/>
        <c:tickLblPos val="nextTo"/>
        <c:crossAx val="124667776"/>
        <c:crosses val="autoZero"/>
        <c:auto val="1"/>
        <c:lblAlgn val="ctr"/>
        <c:lblOffset val="100"/>
        <c:noMultiLvlLbl val="0"/>
      </c:catAx>
    </c:plotArea>
    <c:legend>
      <c:legendPos val="r"/>
      <c:layout>
        <c:manualLayout>
          <c:xMode val="edge"/>
          <c:yMode val="edge"/>
          <c:x val="0.7832802453091422"/>
          <c:y val="0.67271913113030435"/>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stavebních úřadů územně členěných statutárních měst k 31.12.2022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452-4D13-B8ED-AA6C7DBABFC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452-4D13-B8ED-AA6C7DBABFC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452-4D13-B8ED-AA6C7DBABFC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452-4D13-B8ED-AA6C7DBABFC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Graf1AC!$C$5:$F$5</c:f>
              <c:numCache>
                <c:formatCode>General</c:formatCode>
                <c:ptCount val="4"/>
                <c:pt idx="0">
                  <c:v>31</c:v>
                </c:pt>
                <c:pt idx="1">
                  <c:v>12</c:v>
                </c:pt>
                <c:pt idx="2">
                  <c:v>13</c:v>
                </c:pt>
                <c:pt idx="3">
                  <c:v>2</c:v>
                </c:pt>
              </c:numCache>
            </c:numRef>
          </c:val>
          <c:extLst xmlns:c16r2="http://schemas.microsoft.com/office/drawing/2015/06/chart">
            <c:ext xmlns:c16="http://schemas.microsoft.com/office/drawing/2014/chart" uri="{C3380CC4-5D6E-409C-BE32-E72D297353CC}">
              <c16:uniqueId val="{00000008-4452-4D13-B8ED-AA6C7DBABF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v Jihočeském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ED8-4F6D-9C8E-78BA93E76E6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ED8-4F6D-9C8E-78BA93E76E6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ED8-4F6D-9C8E-78BA93E76E6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ED8-4F6D-9C8E-78BA93E76E6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Graf1B!$M$6:$P$6</c:f>
              <c:numCache>
                <c:formatCode>0</c:formatCode>
                <c:ptCount val="4"/>
                <c:pt idx="0">
                  <c:v>0</c:v>
                </c:pt>
                <c:pt idx="1">
                  <c:v>1378.63</c:v>
                </c:pt>
                <c:pt idx="2">
                  <c:v>8679.35</c:v>
                </c:pt>
                <c:pt idx="3">
                  <c:v>0</c:v>
                </c:pt>
              </c:numCache>
            </c:numRef>
          </c:val>
          <c:extLst xmlns:c16r2="http://schemas.microsoft.com/office/drawing/2015/06/chart">
            <c:ext xmlns:c16="http://schemas.microsoft.com/office/drawing/2014/chart" uri="{C3380CC4-5D6E-409C-BE32-E72D297353CC}">
              <c16:uniqueId val="{00000008-2ED8-4F6D-9C8E-78BA93E76E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specializovaný program pro SÚ - krajské úřady</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D2-4510-B573-F6C39D996E9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Graf6!$D$38:$O$38</c:f>
              <c:numCache>
                <c:formatCode>0</c:formatCode>
                <c:ptCount val="12"/>
                <c:pt idx="0">
                  <c:v>7.1428571428571423</c:v>
                </c:pt>
                <c:pt idx="1">
                  <c:v>7.1428571428571423</c:v>
                </c:pt>
                <c:pt idx="2">
                  <c:v>0</c:v>
                </c:pt>
                <c:pt idx="3">
                  <c:v>7.1428571428571423</c:v>
                </c:pt>
                <c:pt idx="4">
                  <c:v>7.1428571428571423</c:v>
                </c:pt>
                <c:pt idx="5">
                  <c:v>7.1428571428571423</c:v>
                </c:pt>
                <c:pt idx="6">
                  <c:v>7.1428571428571423</c:v>
                </c:pt>
                <c:pt idx="7">
                  <c:v>7.1428571428571423</c:v>
                </c:pt>
                <c:pt idx="8">
                  <c:v>7.1428571428571423</c:v>
                </c:pt>
                <c:pt idx="9">
                  <c:v>7.1428571428571423</c:v>
                </c:pt>
                <c:pt idx="10">
                  <c:v>7.1428571428571423</c:v>
                </c:pt>
                <c:pt idx="11">
                  <c:v>7.1428571428571423</c:v>
                </c:pt>
              </c:numCache>
            </c:numRef>
          </c:val>
          <c:extLst xmlns:c16r2="http://schemas.microsoft.com/office/drawing/2015/06/chart">
            <c:ext xmlns:c16="http://schemas.microsoft.com/office/drawing/2014/chart" uri="{C3380CC4-5D6E-409C-BE32-E72D297353CC}">
              <c16:uniqueId val="{00000001-35D2-4510-B573-F6C39D996E98}"/>
            </c:ext>
          </c:extLst>
        </c:ser>
        <c:ser>
          <c:idx val="2"/>
          <c:order val="1"/>
          <c:tx>
            <c:strRef>
              <c:f>Graf6!$C$39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Graf6!$D$33:$O$33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Graf6!$D$39:$O$39</c:f>
              <c:numCache>
                <c:formatCode>0</c:formatCode>
                <c:ptCount val="12"/>
                <c:pt idx="0">
                  <c:v>92.857142857142861</c:v>
                </c:pt>
                <c:pt idx="1">
                  <c:v>92.857142857142861</c:v>
                </c:pt>
                <c:pt idx="2">
                  <c:v>100</c:v>
                </c:pt>
                <c:pt idx="3">
                  <c:v>92.857142857142861</c:v>
                </c:pt>
                <c:pt idx="4">
                  <c:v>92.857142857142861</c:v>
                </c:pt>
                <c:pt idx="5">
                  <c:v>92.857142857142861</c:v>
                </c:pt>
                <c:pt idx="6">
                  <c:v>92.857142857142861</c:v>
                </c:pt>
                <c:pt idx="7">
                  <c:v>92.857142857142861</c:v>
                </c:pt>
                <c:pt idx="8">
                  <c:v>92.857142857142861</c:v>
                </c:pt>
                <c:pt idx="9">
                  <c:v>92.857142857142861</c:v>
                </c:pt>
                <c:pt idx="10">
                  <c:v>92.857142857142861</c:v>
                </c:pt>
                <c:pt idx="11">
                  <c:v>92.857142857142861</c:v>
                </c:pt>
              </c:numCache>
            </c:numRef>
          </c:val>
          <c:extLst xmlns:c16r2="http://schemas.microsoft.com/office/drawing/2015/06/chart">
            <c:ext xmlns:c16="http://schemas.microsoft.com/office/drawing/2014/chart" uri="{C3380CC4-5D6E-409C-BE32-E72D297353CC}">
              <c16:uniqueId val="{00000002-35D2-4510-B573-F6C39D996E98}"/>
            </c:ext>
          </c:extLst>
        </c:ser>
        <c:dLbls>
          <c:showLegendKey val="0"/>
          <c:showVal val="0"/>
          <c:showCatName val="0"/>
          <c:showSerName val="0"/>
          <c:showPercent val="0"/>
          <c:showBubbleSize val="0"/>
        </c:dLbls>
        <c:gapWidth val="100"/>
        <c:overlap val="100"/>
        <c:axId val="124719488"/>
        <c:axId val="124709504"/>
      </c:barChart>
      <c:valAx>
        <c:axId val="124709504"/>
        <c:scaling>
          <c:orientation val="minMax"/>
        </c:scaling>
        <c:delete val="0"/>
        <c:axPos val="l"/>
        <c:majorGridlines/>
        <c:numFmt formatCode="0%" sourceLinked="1"/>
        <c:majorTickMark val="out"/>
        <c:minorTickMark val="none"/>
        <c:tickLblPos val="nextTo"/>
        <c:crossAx val="124719488"/>
        <c:crosses val="autoZero"/>
        <c:crossBetween val="between"/>
      </c:valAx>
      <c:catAx>
        <c:axId val="124719488"/>
        <c:scaling>
          <c:orientation val="minMax"/>
        </c:scaling>
        <c:delete val="0"/>
        <c:axPos val="b"/>
        <c:numFmt formatCode="General" sourceLinked="1"/>
        <c:majorTickMark val="out"/>
        <c:minorTickMark val="none"/>
        <c:tickLblPos val="nextTo"/>
        <c:crossAx val="124709504"/>
        <c:crosses val="autoZero"/>
        <c:auto val="1"/>
        <c:lblAlgn val="ctr"/>
        <c:lblOffset val="100"/>
        <c:noMultiLvlLbl val="0"/>
      </c:catAx>
    </c:plotArea>
    <c:legend>
      <c:legendPos val="r"/>
      <c:layout>
        <c:manualLayout>
          <c:xMode val="edge"/>
          <c:yMode val="edge"/>
          <c:x val="0.7832802453091422"/>
          <c:y val="0.672719131130304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právní předpisy v digitální formě - ČR</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Graf6!$R$40</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B1-4153-A879-305234D3A66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Graf6!$S$40:$AD$40</c:f>
              <c:numCache>
                <c:formatCode>0</c:formatCode>
                <c:ptCount val="12"/>
                <c:pt idx="0">
                  <c:v>95.39748953974896</c:v>
                </c:pt>
                <c:pt idx="1">
                  <c:v>94.20289855072464</c:v>
                </c:pt>
                <c:pt idx="2">
                  <c:v>91.304347826086953</c:v>
                </c:pt>
                <c:pt idx="3">
                  <c:v>96.376811594202891</c:v>
                </c:pt>
                <c:pt idx="4">
                  <c:v>96.376811594202891</c:v>
                </c:pt>
                <c:pt idx="5">
                  <c:v>98.188405797101453</c:v>
                </c:pt>
                <c:pt idx="6">
                  <c:v>98.91304347826086</c:v>
                </c:pt>
                <c:pt idx="7">
                  <c:v>98.188405797101453</c:v>
                </c:pt>
                <c:pt idx="8">
                  <c:v>98.188405797101453</c:v>
                </c:pt>
                <c:pt idx="9">
                  <c:v>96.739130434782609</c:v>
                </c:pt>
                <c:pt idx="10">
                  <c:v>97.101449275362313</c:v>
                </c:pt>
                <c:pt idx="11">
                  <c:v>99.277978339350184</c:v>
                </c:pt>
              </c:numCache>
            </c:numRef>
          </c:val>
          <c:extLst xmlns:c16r2="http://schemas.microsoft.com/office/drawing/2015/06/chart">
            <c:ext xmlns:c16="http://schemas.microsoft.com/office/drawing/2014/chart" uri="{C3380CC4-5D6E-409C-BE32-E72D297353CC}">
              <c16:uniqueId val="{00000001-5DB1-4153-A879-305234D3A66A}"/>
            </c:ext>
          </c:extLst>
        </c:ser>
        <c:ser>
          <c:idx val="2"/>
          <c:order val="1"/>
          <c:tx>
            <c:strRef>
              <c:f>Graf6!$R$41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Graf6!$S$41:$AD$41</c:f>
              <c:numCache>
                <c:formatCode>0</c:formatCode>
                <c:ptCount val="12"/>
                <c:pt idx="0">
                  <c:v>4.6025104602510396</c:v>
                </c:pt>
                <c:pt idx="1">
                  <c:v>5.7971014492753596</c:v>
                </c:pt>
                <c:pt idx="2">
                  <c:v>8.6956521739130466</c:v>
                </c:pt>
                <c:pt idx="3">
                  <c:v>3.6231884057971087</c:v>
                </c:pt>
                <c:pt idx="4">
                  <c:v>3.6231884057971087</c:v>
                </c:pt>
                <c:pt idx="5">
                  <c:v>1.8115942028985472</c:v>
                </c:pt>
                <c:pt idx="6">
                  <c:v>1.0869565217391397</c:v>
                </c:pt>
                <c:pt idx="7">
                  <c:v>1.8115942028985472</c:v>
                </c:pt>
                <c:pt idx="8">
                  <c:v>1.8115942028985472</c:v>
                </c:pt>
                <c:pt idx="9">
                  <c:v>3.2608695652173907</c:v>
                </c:pt>
                <c:pt idx="10">
                  <c:v>2.8985507246376869</c:v>
                </c:pt>
                <c:pt idx="11">
                  <c:v>0.72202166064981554</c:v>
                </c:pt>
              </c:numCache>
            </c:numRef>
          </c:val>
          <c:extLst xmlns:c16r2="http://schemas.microsoft.com/office/drawing/2015/06/chart">
            <c:ext xmlns:c16="http://schemas.microsoft.com/office/drawing/2014/chart" uri="{C3380CC4-5D6E-409C-BE32-E72D297353CC}">
              <c16:uniqueId val="{00000002-5DB1-4153-A879-305234D3A66A}"/>
            </c:ext>
          </c:extLst>
        </c:ser>
        <c:dLbls>
          <c:showLegendKey val="0"/>
          <c:showVal val="0"/>
          <c:showCatName val="0"/>
          <c:showSerName val="0"/>
          <c:showPercent val="0"/>
          <c:showBubbleSize val="0"/>
        </c:dLbls>
        <c:gapWidth val="100"/>
        <c:overlap val="100"/>
        <c:axId val="124753024"/>
        <c:axId val="124751232"/>
      </c:barChart>
      <c:valAx>
        <c:axId val="124751232"/>
        <c:scaling>
          <c:orientation val="minMax"/>
        </c:scaling>
        <c:delete val="0"/>
        <c:axPos val="l"/>
        <c:majorGridlines/>
        <c:numFmt formatCode="0%" sourceLinked="1"/>
        <c:majorTickMark val="out"/>
        <c:minorTickMark val="none"/>
        <c:tickLblPos val="nextTo"/>
        <c:crossAx val="124753024"/>
        <c:crosses val="autoZero"/>
        <c:crossBetween val="between"/>
      </c:valAx>
      <c:catAx>
        <c:axId val="124753024"/>
        <c:scaling>
          <c:orientation val="minMax"/>
        </c:scaling>
        <c:delete val="0"/>
        <c:axPos val="b"/>
        <c:numFmt formatCode="General" sourceLinked="1"/>
        <c:majorTickMark val="out"/>
        <c:minorTickMark val="none"/>
        <c:tickLblPos val="nextTo"/>
        <c:crossAx val="124751232"/>
        <c:crosses val="autoZero"/>
        <c:auto val="1"/>
        <c:lblAlgn val="ctr"/>
        <c:lblOffset val="100"/>
        <c:noMultiLvlLbl val="0"/>
      </c:catAx>
    </c:plotArea>
    <c:legend>
      <c:legendPos val="r"/>
      <c:layout>
        <c:manualLayout>
          <c:xMode val="edge"/>
          <c:yMode val="edge"/>
          <c:x val="0.7832802453091422"/>
          <c:y val="0.67271913113030435"/>
          <c:w val="9.0732614733837882E-2"/>
          <c:h val="0.1530992069914325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technické normy v digitální formě - ČR</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Graf6!$AG$40</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44-425E-A87F-FB56D20A5D2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Graf6!$AH$40:$AS$40</c:f>
              <c:numCache>
                <c:formatCode>0</c:formatCode>
                <c:ptCount val="12"/>
                <c:pt idx="0">
                  <c:v>28.451882845188287</c:v>
                </c:pt>
                <c:pt idx="1">
                  <c:v>36.95652173913043</c:v>
                </c:pt>
                <c:pt idx="2">
                  <c:v>37.318840579710141</c:v>
                </c:pt>
                <c:pt idx="3">
                  <c:v>41.304347826086953</c:v>
                </c:pt>
                <c:pt idx="4">
                  <c:v>39.492753623188406</c:v>
                </c:pt>
                <c:pt idx="5">
                  <c:v>43.840579710144929</c:v>
                </c:pt>
                <c:pt idx="6">
                  <c:v>46.014492753623188</c:v>
                </c:pt>
                <c:pt idx="7">
                  <c:v>46.739130434782609</c:v>
                </c:pt>
                <c:pt idx="8">
                  <c:v>46.739130434782609</c:v>
                </c:pt>
                <c:pt idx="9">
                  <c:v>46.739130434782609</c:v>
                </c:pt>
                <c:pt idx="10">
                  <c:v>45.652173913043477</c:v>
                </c:pt>
                <c:pt idx="11">
                  <c:v>46.570397111913358</c:v>
                </c:pt>
              </c:numCache>
            </c:numRef>
          </c:val>
          <c:extLst xmlns:c16r2="http://schemas.microsoft.com/office/drawing/2015/06/chart">
            <c:ext xmlns:c16="http://schemas.microsoft.com/office/drawing/2014/chart" uri="{C3380CC4-5D6E-409C-BE32-E72D297353CC}">
              <c16:uniqueId val="{00000001-CF44-425E-A87F-FB56D20A5D23}"/>
            </c:ext>
          </c:extLst>
        </c:ser>
        <c:ser>
          <c:idx val="2"/>
          <c:order val="1"/>
          <c:tx>
            <c:strRef>
              <c:f>Graf6!$AG$41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Graf6!$AH$41:$AS$41</c:f>
              <c:numCache>
                <c:formatCode>0</c:formatCode>
                <c:ptCount val="12"/>
                <c:pt idx="0">
                  <c:v>71.548117154811706</c:v>
                </c:pt>
                <c:pt idx="1">
                  <c:v>63.04347826086957</c:v>
                </c:pt>
                <c:pt idx="2">
                  <c:v>62.681159420289859</c:v>
                </c:pt>
                <c:pt idx="3">
                  <c:v>58.695652173913047</c:v>
                </c:pt>
                <c:pt idx="4">
                  <c:v>60.507246376811594</c:v>
                </c:pt>
                <c:pt idx="5">
                  <c:v>56.159420289855071</c:v>
                </c:pt>
                <c:pt idx="6">
                  <c:v>53.985507246376812</c:v>
                </c:pt>
                <c:pt idx="7">
                  <c:v>53.260869565217391</c:v>
                </c:pt>
                <c:pt idx="8">
                  <c:v>53.260869565217391</c:v>
                </c:pt>
                <c:pt idx="9">
                  <c:v>53.260869565217391</c:v>
                </c:pt>
                <c:pt idx="10">
                  <c:v>54.347826086956523</c:v>
                </c:pt>
                <c:pt idx="11">
                  <c:v>53.429602888086642</c:v>
                </c:pt>
              </c:numCache>
            </c:numRef>
          </c:val>
          <c:extLst xmlns:c16r2="http://schemas.microsoft.com/office/drawing/2015/06/chart">
            <c:ext xmlns:c16="http://schemas.microsoft.com/office/drawing/2014/chart" uri="{C3380CC4-5D6E-409C-BE32-E72D297353CC}">
              <c16:uniqueId val="{00000002-CF44-425E-A87F-FB56D20A5D23}"/>
            </c:ext>
          </c:extLst>
        </c:ser>
        <c:dLbls>
          <c:showLegendKey val="0"/>
          <c:showVal val="0"/>
          <c:showCatName val="0"/>
          <c:showSerName val="0"/>
          <c:showPercent val="0"/>
          <c:showBubbleSize val="0"/>
        </c:dLbls>
        <c:gapWidth val="100"/>
        <c:overlap val="100"/>
        <c:axId val="124819328"/>
        <c:axId val="124817792"/>
      </c:barChart>
      <c:valAx>
        <c:axId val="124817792"/>
        <c:scaling>
          <c:orientation val="minMax"/>
        </c:scaling>
        <c:delete val="0"/>
        <c:axPos val="l"/>
        <c:majorGridlines/>
        <c:numFmt formatCode="0%" sourceLinked="1"/>
        <c:majorTickMark val="out"/>
        <c:minorTickMark val="none"/>
        <c:tickLblPos val="nextTo"/>
        <c:crossAx val="124819328"/>
        <c:crosses val="autoZero"/>
        <c:crossBetween val="between"/>
      </c:valAx>
      <c:catAx>
        <c:axId val="124819328"/>
        <c:scaling>
          <c:orientation val="minMax"/>
        </c:scaling>
        <c:delete val="0"/>
        <c:axPos val="b"/>
        <c:numFmt formatCode="General" sourceLinked="1"/>
        <c:majorTickMark val="out"/>
        <c:minorTickMark val="none"/>
        <c:tickLblPos val="nextTo"/>
        <c:crossAx val="124817792"/>
        <c:crosses val="autoZero"/>
        <c:auto val="1"/>
        <c:lblAlgn val="ctr"/>
        <c:lblOffset val="100"/>
        <c:noMultiLvlLbl val="0"/>
      </c:catAx>
    </c:plotArea>
    <c:legend>
      <c:legendPos val="r"/>
      <c:layout>
        <c:manualLayout>
          <c:xMode val="edge"/>
          <c:yMode val="edge"/>
          <c:x val="0.7832802453091422"/>
          <c:y val="0.67271913113030435"/>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bezplatný přístup k údajům v KN - ČR</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Graf6!$AV$40</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64-4C62-8740-A11E08270B5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Graf6!$AW$40:$BH$40</c:f>
              <c:numCache>
                <c:formatCode>0</c:formatCode>
                <c:ptCount val="12"/>
                <c:pt idx="0">
                  <c:v>88.28451882845188</c:v>
                </c:pt>
                <c:pt idx="1">
                  <c:v>90.579710144927532</c:v>
                </c:pt>
                <c:pt idx="2">
                  <c:v>87.318840579710141</c:v>
                </c:pt>
                <c:pt idx="3">
                  <c:v>92.753623188405797</c:v>
                </c:pt>
                <c:pt idx="4">
                  <c:v>93.115942028985515</c:v>
                </c:pt>
                <c:pt idx="5">
                  <c:v>95.652173913043484</c:v>
                </c:pt>
                <c:pt idx="6">
                  <c:v>96.376811594202891</c:v>
                </c:pt>
                <c:pt idx="7">
                  <c:v>97.463768115942031</c:v>
                </c:pt>
                <c:pt idx="8">
                  <c:v>98.91304347826086</c:v>
                </c:pt>
                <c:pt idx="9">
                  <c:v>96.376811594202891</c:v>
                </c:pt>
                <c:pt idx="10">
                  <c:v>97.463768115942031</c:v>
                </c:pt>
                <c:pt idx="11">
                  <c:v>97.833935018050539</c:v>
                </c:pt>
              </c:numCache>
            </c:numRef>
          </c:val>
          <c:extLst xmlns:c16r2="http://schemas.microsoft.com/office/drawing/2015/06/chart">
            <c:ext xmlns:c16="http://schemas.microsoft.com/office/drawing/2014/chart" uri="{C3380CC4-5D6E-409C-BE32-E72D297353CC}">
              <c16:uniqueId val="{00000001-DF64-4C62-8740-A11E08270B5A}"/>
            </c:ext>
          </c:extLst>
        </c:ser>
        <c:ser>
          <c:idx val="2"/>
          <c:order val="1"/>
          <c:tx>
            <c:strRef>
              <c:f>Graf6!$AV$41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Graf6!$AW$41:$BH$41</c:f>
              <c:numCache>
                <c:formatCode>0</c:formatCode>
                <c:ptCount val="12"/>
                <c:pt idx="0">
                  <c:v>11.71548117154812</c:v>
                </c:pt>
                <c:pt idx="1">
                  <c:v>9.4202898550724683</c:v>
                </c:pt>
                <c:pt idx="2">
                  <c:v>12.681159420289859</c:v>
                </c:pt>
                <c:pt idx="3">
                  <c:v>7.2463768115942031</c:v>
                </c:pt>
                <c:pt idx="4">
                  <c:v>6.8840579710144851</c:v>
                </c:pt>
                <c:pt idx="5">
                  <c:v>4.3478260869565162</c:v>
                </c:pt>
                <c:pt idx="6">
                  <c:v>3.6231884057971087</c:v>
                </c:pt>
                <c:pt idx="7">
                  <c:v>2.536231884057969</c:v>
                </c:pt>
                <c:pt idx="8">
                  <c:v>1.0869565217391397</c:v>
                </c:pt>
                <c:pt idx="9">
                  <c:v>3.6231884057971087</c:v>
                </c:pt>
                <c:pt idx="10">
                  <c:v>2.536231884057969</c:v>
                </c:pt>
                <c:pt idx="11">
                  <c:v>2.1660649819494608</c:v>
                </c:pt>
              </c:numCache>
            </c:numRef>
          </c:val>
          <c:extLst xmlns:c16r2="http://schemas.microsoft.com/office/drawing/2015/06/chart">
            <c:ext xmlns:c16="http://schemas.microsoft.com/office/drawing/2014/chart" uri="{C3380CC4-5D6E-409C-BE32-E72D297353CC}">
              <c16:uniqueId val="{00000002-DF64-4C62-8740-A11E08270B5A}"/>
            </c:ext>
          </c:extLst>
        </c:ser>
        <c:dLbls>
          <c:showLegendKey val="0"/>
          <c:showVal val="0"/>
          <c:showCatName val="0"/>
          <c:showSerName val="0"/>
          <c:showPercent val="0"/>
          <c:showBubbleSize val="0"/>
        </c:dLbls>
        <c:gapWidth val="100"/>
        <c:overlap val="100"/>
        <c:axId val="124074624"/>
        <c:axId val="124073088"/>
      </c:barChart>
      <c:valAx>
        <c:axId val="124073088"/>
        <c:scaling>
          <c:orientation val="minMax"/>
        </c:scaling>
        <c:delete val="0"/>
        <c:axPos val="l"/>
        <c:majorGridlines/>
        <c:numFmt formatCode="0%" sourceLinked="1"/>
        <c:majorTickMark val="out"/>
        <c:minorTickMark val="none"/>
        <c:tickLblPos val="nextTo"/>
        <c:crossAx val="124074624"/>
        <c:crosses val="autoZero"/>
        <c:crossBetween val="between"/>
      </c:valAx>
      <c:catAx>
        <c:axId val="124074624"/>
        <c:scaling>
          <c:orientation val="minMax"/>
        </c:scaling>
        <c:delete val="0"/>
        <c:axPos val="b"/>
        <c:numFmt formatCode="General" sourceLinked="1"/>
        <c:majorTickMark val="out"/>
        <c:minorTickMark val="none"/>
        <c:tickLblPos val="nextTo"/>
        <c:crossAx val="124073088"/>
        <c:crosses val="autoZero"/>
        <c:auto val="1"/>
        <c:lblAlgn val="ctr"/>
        <c:lblOffset val="100"/>
        <c:noMultiLvlLbl val="0"/>
      </c:catAx>
    </c:plotArea>
    <c:legend>
      <c:legendPos val="r"/>
      <c:layout>
        <c:manualLayout>
          <c:xMode val="edge"/>
          <c:yMode val="edge"/>
          <c:x val="0.7832802453091422"/>
          <c:y val="0.67271913113030435"/>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právní předpisy v digitální formě - obce III. typu </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Graf6!$R$34</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4BC-4FEF-A0DA-D8AB9769C60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Graf6!$S$34:$AD$34</c:f>
              <c:numCache>
                <c:formatCode>0</c:formatCode>
                <c:ptCount val="12"/>
                <c:pt idx="0">
                  <c:v>96.059113300492612</c:v>
                </c:pt>
                <c:pt idx="1">
                  <c:v>96.58536585365853</c:v>
                </c:pt>
                <c:pt idx="2">
                  <c:v>94.146341463414629</c:v>
                </c:pt>
                <c:pt idx="3">
                  <c:v>98.048780487804876</c:v>
                </c:pt>
                <c:pt idx="4">
                  <c:v>97.560975609756099</c:v>
                </c:pt>
                <c:pt idx="5">
                  <c:v>98.536585365853654</c:v>
                </c:pt>
                <c:pt idx="6">
                  <c:v>99.024390243902445</c:v>
                </c:pt>
                <c:pt idx="7">
                  <c:v>98.536585365853654</c:v>
                </c:pt>
                <c:pt idx="8">
                  <c:v>98.536585365853654</c:v>
                </c:pt>
                <c:pt idx="9">
                  <c:v>96.58536585365853</c:v>
                </c:pt>
                <c:pt idx="10">
                  <c:v>97.073170731707307</c:v>
                </c:pt>
                <c:pt idx="11">
                  <c:v>99.512195121951223</c:v>
                </c:pt>
              </c:numCache>
            </c:numRef>
          </c:val>
          <c:extLst xmlns:c16r2="http://schemas.microsoft.com/office/drawing/2015/06/chart">
            <c:ext xmlns:c16="http://schemas.microsoft.com/office/drawing/2014/chart" uri="{C3380CC4-5D6E-409C-BE32-E72D297353CC}">
              <c16:uniqueId val="{00000001-A4BC-4FEF-A0DA-D8AB9769C609}"/>
            </c:ext>
          </c:extLst>
        </c:ser>
        <c:ser>
          <c:idx val="2"/>
          <c:order val="1"/>
          <c:tx>
            <c:strRef>
              <c:f>Graf6!$R$35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Graf6!$S$35:$AD$35</c:f>
              <c:numCache>
                <c:formatCode>0</c:formatCode>
                <c:ptCount val="12"/>
                <c:pt idx="0">
                  <c:v>3.9408866995073879</c:v>
                </c:pt>
                <c:pt idx="1">
                  <c:v>3.41463414634147</c:v>
                </c:pt>
                <c:pt idx="2">
                  <c:v>5.8536585365853711</c:v>
                </c:pt>
                <c:pt idx="3">
                  <c:v>1.9512195121951237</c:v>
                </c:pt>
                <c:pt idx="4">
                  <c:v>2.4390243902439011</c:v>
                </c:pt>
                <c:pt idx="5">
                  <c:v>1.4634146341463463</c:v>
                </c:pt>
                <c:pt idx="6">
                  <c:v>0.97560975609755474</c:v>
                </c:pt>
                <c:pt idx="7">
                  <c:v>1.4634146341463463</c:v>
                </c:pt>
                <c:pt idx="8">
                  <c:v>1.4634146341463463</c:v>
                </c:pt>
                <c:pt idx="9">
                  <c:v>3.41463414634147</c:v>
                </c:pt>
                <c:pt idx="10">
                  <c:v>2.9268292682926926</c:v>
                </c:pt>
                <c:pt idx="11">
                  <c:v>0.48780487804877737</c:v>
                </c:pt>
              </c:numCache>
            </c:numRef>
          </c:val>
          <c:extLst xmlns:c16r2="http://schemas.microsoft.com/office/drawing/2015/06/chart">
            <c:ext xmlns:c16="http://schemas.microsoft.com/office/drawing/2014/chart" uri="{C3380CC4-5D6E-409C-BE32-E72D297353CC}">
              <c16:uniqueId val="{00000002-A4BC-4FEF-A0DA-D8AB9769C609}"/>
            </c:ext>
          </c:extLst>
        </c:ser>
        <c:dLbls>
          <c:showLegendKey val="0"/>
          <c:showVal val="0"/>
          <c:showCatName val="0"/>
          <c:showSerName val="0"/>
          <c:showPercent val="0"/>
          <c:showBubbleSize val="0"/>
        </c:dLbls>
        <c:gapWidth val="100"/>
        <c:overlap val="100"/>
        <c:axId val="124128640"/>
        <c:axId val="124127104"/>
      </c:barChart>
      <c:valAx>
        <c:axId val="124127104"/>
        <c:scaling>
          <c:orientation val="minMax"/>
        </c:scaling>
        <c:delete val="0"/>
        <c:axPos val="l"/>
        <c:majorGridlines/>
        <c:numFmt formatCode="0%" sourceLinked="1"/>
        <c:majorTickMark val="out"/>
        <c:minorTickMark val="none"/>
        <c:tickLblPos val="nextTo"/>
        <c:crossAx val="124128640"/>
        <c:crosses val="autoZero"/>
        <c:crossBetween val="between"/>
      </c:valAx>
      <c:catAx>
        <c:axId val="124128640"/>
        <c:scaling>
          <c:orientation val="minMax"/>
        </c:scaling>
        <c:delete val="0"/>
        <c:axPos val="b"/>
        <c:numFmt formatCode="General" sourceLinked="1"/>
        <c:majorTickMark val="out"/>
        <c:minorTickMark val="none"/>
        <c:tickLblPos val="nextTo"/>
        <c:crossAx val="124127104"/>
        <c:crosses val="autoZero"/>
        <c:auto val="1"/>
        <c:lblAlgn val="ctr"/>
        <c:lblOffset val="100"/>
        <c:noMultiLvlLbl val="0"/>
      </c:catAx>
    </c:plotArea>
    <c:legend>
      <c:legendPos val="r"/>
      <c:layout>
        <c:manualLayout>
          <c:xMode val="edge"/>
          <c:yMode val="edge"/>
          <c:x val="0.7832802453091422"/>
          <c:y val="0.672719131130304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technické normy v digitální formě - obce III. typu </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Graf6!$AG$34</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19-4B22-B51B-28485B0D3B6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Graf6!$AH$34:$AS$34</c:f>
              <c:numCache>
                <c:formatCode>0</c:formatCode>
                <c:ptCount val="12"/>
                <c:pt idx="0">
                  <c:v>25.123152709359609</c:v>
                </c:pt>
                <c:pt idx="1">
                  <c:v>31.707317073170731</c:v>
                </c:pt>
                <c:pt idx="2">
                  <c:v>31.707317073170731</c:v>
                </c:pt>
                <c:pt idx="3">
                  <c:v>35.121951219512191</c:v>
                </c:pt>
                <c:pt idx="4">
                  <c:v>34.634146341463413</c:v>
                </c:pt>
                <c:pt idx="5">
                  <c:v>39.024390243902438</c:v>
                </c:pt>
                <c:pt idx="6">
                  <c:v>40.487804878048784</c:v>
                </c:pt>
                <c:pt idx="7">
                  <c:v>42.439024390243901</c:v>
                </c:pt>
                <c:pt idx="8">
                  <c:v>40.487804878048784</c:v>
                </c:pt>
                <c:pt idx="9">
                  <c:v>40.487804878048784</c:v>
                </c:pt>
                <c:pt idx="10">
                  <c:v>40</c:v>
                </c:pt>
                <c:pt idx="11">
                  <c:v>40</c:v>
                </c:pt>
              </c:numCache>
            </c:numRef>
          </c:val>
          <c:extLst xmlns:c16r2="http://schemas.microsoft.com/office/drawing/2015/06/chart">
            <c:ext xmlns:c16="http://schemas.microsoft.com/office/drawing/2014/chart" uri="{C3380CC4-5D6E-409C-BE32-E72D297353CC}">
              <c16:uniqueId val="{00000001-F819-4B22-B51B-28485B0D3B6D}"/>
            </c:ext>
          </c:extLst>
        </c:ser>
        <c:ser>
          <c:idx val="2"/>
          <c:order val="1"/>
          <c:tx>
            <c:strRef>
              <c:f>Graf6!$AG$35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Graf6!$AH$35:$AS$35</c:f>
              <c:numCache>
                <c:formatCode>0</c:formatCode>
                <c:ptCount val="12"/>
                <c:pt idx="0">
                  <c:v>74.876847290640399</c:v>
                </c:pt>
                <c:pt idx="1">
                  <c:v>68.292682926829272</c:v>
                </c:pt>
                <c:pt idx="2">
                  <c:v>68.292682926829272</c:v>
                </c:pt>
                <c:pt idx="3">
                  <c:v>64.878048780487802</c:v>
                </c:pt>
                <c:pt idx="4">
                  <c:v>65.365853658536594</c:v>
                </c:pt>
                <c:pt idx="5">
                  <c:v>60.975609756097562</c:v>
                </c:pt>
                <c:pt idx="6">
                  <c:v>59.512195121951216</c:v>
                </c:pt>
                <c:pt idx="7">
                  <c:v>57.560975609756099</c:v>
                </c:pt>
                <c:pt idx="8">
                  <c:v>59.512195121951216</c:v>
                </c:pt>
                <c:pt idx="9">
                  <c:v>59.512195121951216</c:v>
                </c:pt>
                <c:pt idx="10">
                  <c:v>60</c:v>
                </c:pt>
                <c:pt idx="11">
                  <c:v>60</c:v>
                </c:pt>
              </c:numCache>
            </c:numRef>
          </c:val>
          <c:extLst xmlns:c16r2="http://schemas.microsoft.com/office/drawing/2015/06/chart">
            <c:ext xmlns:c16="http://schemas.microsoft.com/office/drawing/2014/chart" uri="{C3380CC4-5D6E-409C-BE32-E72D297353CC}">
              <c16:uniqueId val="{00000002-F819-4B22-B51B-28485B0D3B6D}"/>
            </c:ext>
          </c:extLst>
        </c:ser>
        <c:dLbls>
          <c:showLegendKey val="0"/>
          <c:showVal val="0"/>
          <c:showCatName val="0"/>
          <c:showSerName val="0"/>
          <c:showPercent val="0"/>
          <c:showBubbleSize val="0"/>
        </c:dLbls>
        <c:gapWidth val="100"/>
        <c:overlap val="100"/>
        <c:axId val="124182912"/>
        <c:axId val="124172928"/>
      </c:barChart>
      <c:valAx>
        <c:axId val="124172928"/>
        <c:scaling>
          <c:orientation val="minMax"/>
        </c:scaling>
        <c:delete val="0"/>
        <c:axPos val="l"/>
        <c:majorGridlines/>
        <c:numFmt formatCode="0%" sourceLinked="1"/>
        <c:majorTickMark val="out"/>
        <c:minorTickMark val="none"/>
        <c:tickLblPos val="nextTo"/>
        <c:crossAx val="124182912"/>
        <c:crosses val="autoZero"/>
        <c:crossBetween val="between"/>
      </c:valAx>
      <c:catAx>
        <c:axId val="124182912"/>
        <c:scaling>
          <c:orientation val="minMax"/>
        </c:scaling>
        <c:delete val="0"/>
        <c:axPos val="b"/>
        <c:numFmt formatCode="General" sourceLinked="1"/>
        <c:majorTickMark val="out"/>
        <c:minorTickMark val="none"/>
        <c:tickLblPos val="nextTo"/>
        <c:crossAx val="124172928"/>
        <c:crosses val="autoZero"/>
        <c:auto val="1"/>
        <c:lblAlgn val="ctr"/>
        <c:lblOffset val="100"/>
        <c:noMultiLvlLbl val="0"/>
      </c:catAx>
    </c:plotArea>
    <c:legend>
      <c:legendPos val="r"/>
      <c:layout>
        <c:manualLayout>
          <c:xMode val="edge"/>
          <c:yMode val="edge"/>
          <c:x val="0.7832802453091422"/>
          <c:y val="0.672719131130304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bezplatný přístup k údajům v KN - obce III. typu </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Graf6!$AV$34</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CD-4DEC-9111-D870EFD9404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Graf6!$AW$34:$BH$34</c:f>
              <c:numCache>
                <c:formatCode>0</c:formatCode>
                <c:ptCount val="12"/>
                <c:pt idx="0">
                  <c:v>90.64039408866995</c:v>
                </c:pt>
                <c:pt idx="1">
                  <c:v>92.682926829268297</c:v>
                </c:pt>
                <c:pt idx="2">
                  <c:v>88.780487804878049</c:v>
                </c:pt>
                <c:pt idx="3">
                  <c:v>94.146341463414629</c:v>
                </c:pt>
                <c:pt idx="4">
                  <c:v>94.146341463414629</c:v>
                </c:pt>
                <c:pt idx="5">
                  <c:v>96.58536585365853</c:v>
                </c:pt>
                <c:pt idx="6">
                  <c:v>96.58536585365853</c:v>
                </c:pt>
                <c:pt idx="7">
                  <c:v>98.048780487804876</c:v>
                </c:pt>
                <c:pt idx="8">
                  <c:v>98.536585365853654</c:v>
                </c:pt>
                <c:pt idx="9">
                  <c:v>95.121951219512198</c:v>
                </c:pt>
                <c:pt idx="10">
                  <c:v>96.58536585365853</c:v>
                </c:pt>
                <c:pt idx="11">
                  <c:v>97.073170731707307</c:v>
                </c:pt>
              </c:numCache>
            </c:numRef>
          </c:val>
          <c:extLst xmlns:c16r2="http://schemas.microsoft.com/office/drawing/2015/06/chart">
            <c:ext xmlns:c16="http://schemas.microsoft.com/office/drawing/2014/chart" uri="{C3380CC4-5D6E-409C-BE32-E72D297353CC}">
              <c16:uniqueId val="{00000001-CFCD-4DEC-9111-D870EFD9404A}"/>
            </c:ext>
          </c:extLst>
        </c:ser>
        <c:ser>
          <c:idx val="0"/>
          <c:order val="1"/>
          <c:tx>
            <c:strRef>
              <c:f>Graf6!$AV$35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Graf6!$AW$35:$BH$35</c:f>
              <c:numCache>
                <c:formatCode>0</c:formatCode>
                <c:ptCount val="12"/>
                <c:pt idx="0">
                  <c:v>9.3596059113300498</c:v>
                </c:pt>
                <c:pt idx="1">
                  <c:v>7.3170731707317032</c:v>
                </c:pt>
                <c:pt idx="2">
                  <c:v>11.219512195121951</c:v>
                </c:pt>
                <c:pt idx="3">
                  <c:v>5.8536585365853711</c:v>
                </c:pt>
                <c:pt idx="4">
                  <c:v>5.8536585365853711</c:v>
                </c:pt>
                <c:pt idx="5">
                  <c:v>3.41463414634147</c:v>
                </c:pt>
                <c:pt idx="6">
                  <c:v>3.41463414634147</c:v>
                </c:pt>
                <c:pt idx="7">
                  <c:v>1.9512195121951237</c:v>
                </c:pt>
                <c:pt idx="8">
                  <c:v>1.4634146341463463</c:v>
                </c:pt>
                <c:pt idx="9">
                  <c:v>4.8780487804878021</c:v>
                </c:pt>
                <c:pt idx="10">
                  <c:v>3.41463414634147</c:v>
                </c:pt>
                <c:pt idx="11">
                  <c:v>2.9268292682926926</c:v>
                </c:pt>
              </c:numCache>
            </c:numRef>
          </c:val>
          <c:extLst xmlns:c16r2="http://schemas.microsoft.com/office/drawing/2015/06/chart">
            <c:ext xmlns:c16="http://schemas.microsoft.com/office/drawing/2014/chart" uri="{C3380CC4-5D6E-409C-BE32-E72D297353CC}">
              <c16:uniqueId val="{00000002-CFCD-4DEC-9111-D870EFD9404A}"/>
            </c:ext>
          </c:extLst>
        </c:ser>
        <c:dLbls>
          <c:showLegendKey val="0"/>
          <c:showVal val="0"/>
          <c:showCatName val="0"/>
          <c:showSerName val="0"/>
          <c:showPercent val="0"/>
          <c:showBubbleSize val="0"/>
        </c:dLbls>
        <c:gapWidth val="100"/>
        <c:overlap val="100"/>
        <c:axId val="124224640"/>
        <c:axId val="124210560"/>
      </c:barChart>
      <c:valAx>
        <c:axId val="124210560"/>
        <c:scaling>
          <c:orientation val="minMax"/>
        </c:scaling>
        <c:delete val="0"/>
        <c:axPos val="l"/>
        <c:majorGridlines/>
        <c:numFmt formatCode="0%" sourceLinked="1"/>
        <c:majorTickMark val="out"/>
        <c:minorTickMark val="none"/>
        <c:tickLblPos val="nextTo"/>
        <c:crossAx val="124224640"/>
        <c:crosses val="autoZero"/>
        <c:crossBetween val="between"/>
      </c:valAx>
      <c:catAx>
        <c:axId val="124224640"/>
        <c:scaling>
          <c:orientation val="minMax"/>
        </c:scaling>
        <c:delete val="0"/>
        <c:axPos val="b"/>
        <c:numFmt formatCode="General" sourceLinked="1"/>
        <c:majorTickMark val="out"/>
        <c:minorTickMark val="none"/>
        <c:tickLblPos val="nextTo"/>
        <c:crossAx val="124210560"/>
        <c:crosses val="autoZero"/>
        <c:auto val="1"/>
        <c:lblAlgn val="ctr"/>
        <c:lblOffset val="100"/>
        <c:noMultiLvlLbl val="0"/>
      </c:catAx>
    </c:plotArea>
    <c:legend>
      <c:legendPos val="r"/>
      <c:layout>
        <c:manualLayout>
          <c:xMode val="edge"/>
          <c:yMode val="edge"/>
          <c:x val="0.7832802453091422"/>
          <c:y val="0.67271913113030435"/>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právní předpisy v digitální formě - ÚČSM </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Graf6!$R$36</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2B-4D54-A4F3-41AAE8FDAAB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Graf6!$S$36:$AD$36</c:f>
              <c:numCache>
                <c:formatCode>0</c:formatCode>
                <c:ptCount val="12"/>
                <c:pt idx="0">
                  <c:v>86.36363636363636</c:v>
                </c:pt>
                <c:pt idx="1">
                  <c:v>84.210526315789465</c:v>
                </c:pt>
                <c:pt idx="2">
                  <c:v>82.456140350877192</c:v>
                </c:pt>
                <c:pt idx="3">
                  <c:v>89.473684210526315</c:v>
                </c:pt>
                <c:pt idx="4">
                  <c:v>91.228070175438589</c:v>
                </c:pt>
                <c:pt idx="5">
                  <c:v>96.491228070175438</c:v>
                </c:pt>
                <c:pt idx="6">
                  <c:v>98.245614035087712</c:v>
                </c:pt>
                <c:pt idx="7">
                  <c:v>96.491228070175438</c:v>
                </c:pt>
                <c:pt idx="8">
                  <c:v>96.491228070175438</c:v>
                </c:pt>
                <c:pt idx="9">
                  <c:v>96.491228070175438</c:v>
                </c:pt>
                <c:pt idx="10">
                  <c:v>96.491228070175438</c:v>
                </c:pt>
                <c:pt idx="11">
                  <c:v>98.275862068965509</c:v>
                </c:pt>
              </c:numCache>
            </c:numRef>
          </c:val>
          <c:extLst xmlns:c16r2="http://schemas.microsoft.com/office/drawing/2015/06/chart">
            <c:ext xmlns:c16="http://schemas.microsoft.com/office/drawing/2014/chart" uri="{C3380CC4-5D6E-409C-BE32-E72D297353CC}">
              <c16:uniqueId val="{00000001-582B-4D54-A4F3-41AAE8FDAAB6}"/>
            </c:ext>
          </c:extLst>
        </c:ser>
        <c:ser>
          <c:idx val="2"/>
          <c:order val="1"/>
          <c:tx>
            <c:strRef>
              <c:f>Graf6!$R$37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Graf6!$S$37:$AD$37</c:f>
              <c:numCache>
                <c:formatCode>0</c:formatCode>
                <c:ptCount val="12"/>
                <c:pt idx="0">
                  <c:v>13.63636363636364</c:v>
                </c:pt>
                <c:pt idx="1">
                  <c:v>15.789473684210535</c:v>
                </c:pt>
                <c:pt idx="2">
                  <c:v>17.543859649122808</c:v>
                </c:pt>
                <c:pt idx="3">
                  <c:v>10.526315789473685</c:v>
                </c:pt>
                <c:pt idx="4">
                  <c:v>8.7719298245614112</c:v>
                </c:pt>
                <c:pt idx="5">
                  <c:v>3.5087719298245617</c:v>
                </c:pt>
                <c:pt idx="6">
                  <c:v>1.7543859649122879</c:v>
                </c:pt>
                <c:pt idx="7">
                  <c:v>3.5087719298245617</c:v>
                </c:pt>
                <c:pt idx="8">
                  <c:v>3.5087719298245617</c:v>
                </c:pt>
                <c:pt idx="9">
                  <c:v>3.5087719298245617</c:v>
                </c:pt>
                <c:pt idx="10">
                  <c:v>3.5087719298245617</c:v>
                </c:pt>
                <c:pt idx="11">
                  <c:v>1.7241379310344911</c:v>
                </c:pt>
              </c:numCache>
            </c:numRef>
          </c:val>
          <c:extLst xmlns:c16r2="http://schemas.microsoft.com/office/drawing/2015/06/chart">
            <c:ext xmlns:c16="http://schemas.microsoft.com/office/drawing/2014/chart" uri="{C3380CC4-5D6E-409C-BE32-E72D297353CC}">
              <c16:uniqueId val="{00000002-582B-4D54-A4F3-41AAE8FDAAB6}"/>
            </c:ext>
          </c:extLst>
        </c:ser>
        <c:dLbls>
          <c:showLegendKey val="0"/>
          <c:showVal val="0"/>
          <c:showCatName val="0"/>
          <c:showSerName val="0"/>
          <c:showPercent val="0"/>
          <c:showBubbleSize val="0"/>
        </c:dLbls>
        <c:gapWidth val="100"/>
        <c:overlap val="100"/>
        <c:axId val="125204352"/>
        <c:axId val="125202816"/>
      </c:barChart>
      <c:valAx>
        <c:axId val="125202816"/>
        <c:scaling>
          <c:orientation val="minMax"/>
        </c:scaling>
        <c:delete val="0"/>
        <c:axPos val="l"/>
        <c:majorGridlines/>
        <c:numFmt formatCode="0%" sourceLinked="1"/>
        <c:majorTickMark val="out"/>
        <c:minorTickMark val="none"/>
        <c:tickLblPos val="nextTo"/>
        <c:crossAx val="125204352"/>
        <c:crosses val="autoZero"/>
        <c:crossBetween val="between"/>
      </c:valAx>
      <c:catAx>
        <c:axId val="125204352"/>
        <c:scaling>
          <c:orientation val="minMax"/>
        </c:scaling>
        <c:delete val="0"/>
        <c:axPos val="b"/>
        <c:numFmt formatCode="General" sourceLinked="1"/>
        <c:majorTickMark val="out"/>
        <c:minorTickMark val="none"/>
        <c:tickLblPos val="nextTo"/>
        <c:crossAx val="125202816"/>
        <c:crosses val="autoZero"/>
        <c:auto val="1"/>
        <c:lblAlgn val="ctr"/>
        <c:lblOffset val="100"/>
        <c:noMultiLvlLbl val="0"/>
      </c:catAx>
    </c:plotArea>
    <c:legend>
      <c:legendPos val="r"/>
      <c:layout>
        <c:manualLayout>
          <c:xMode val="edge"/>
          <c:yMode val="edge"/>
          <c:x val="0.7832802453091422"/>
          <c:y val="0.672719131130304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technické normy v digitální formě - ÚČSM</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Graf6!$AG$36</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50-4894-AF32-8D1B039D124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Graf6!$AH$36:$AS$36</c:f>
              <c:numCache>
                <c:formatCode>0</c:formatCode>
                <c:ptCount val="12"/>
                <c:pt idx="0">
                  <c:v>54.54545454545454</c:v>
                </c:pt>
                <c:pt idx="1">
                  <c:v>54.385964912280706</c:v>
                </c:pt>
                <c:pt idx="2">
                  <c:v>52.631578947368418</c:v>
                </c:pt>
                <c:pt idx="3">
                  <c:v>59.649122807017541</c:v>
                </c:pt>
                <c:pt idx="4">
                  <c:v>50.877192982456144</c:v>
                </c:pt>
                <c:pt idx="5">
                  <c:v>54.385964912280706</c:v>
                </c:pt>
                <c:pt idx="6">
                  <c:v>59.649122807017541</c:v>
                </c:pt>
                <c:pt idx="7">
                  <c:v>54.385964912280706</c:v>
                </c:pt>
                <c:pt idx="8">
                  <c:v>59.649122807017541</c:v>
                </c:pt>
                <c:pt idx="9">
                  <c:v>59.649122807017541</c:v>
                </c:pt>
                <c:pt idx="10">
                  <c:v>56.140350877192979</c:v>
                </c:pt>
                <c:pt idx="11">
                  <c:v>60.344827586206897</c:v>
                </c:pt>
              </c:numCache>
            </c:numRef>
          </c:val>
          <c:extLst xmlns:c16r2="http://schemas.microsoft.com/office/drawing/2015/06/chart">
            <c:ext xmlns:c16="http://schemas.microsoft.com/office/drawing/2014/chart" uri="{C3380CC4-5D6E-409C-BE32-E72D297353CC}">
              <c16:uniqueId val="{00000001-6B50-4894-AF32-8D1B039D1243}"/>
            </c:ext>
          </c:extLst>
        </c:ser>
        <c:ser>
          <c:idx val="2"/>
          <c:order val="1"/>
          <c:tx>
            <c:strRef>
              <c:f>Graf6!$AG$37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Graf6!$AH$37:$AS$37</c:f>
              <c:numCache>
                <c:formatCode>0</c:formatCode>
                <c:ptCount val="12"/>
                <c:pt idx="0">
                  <c:v>45.45454545454546</c:v>
                </c:pt>
                <c:pt idx="1">
                  <c:v>45.614035087719294</c:v>
                </c:pt>
                <c:pt idx="2">
                  <c:v>47.368421052631582</c:v>
                </c:pt>
                <c:pt idx="3">
                  <c:v>40.350877192982459</c:v>
                </c:pt>
                <c:pt idx="4">
                  <c:v>49.122807017543856</c:v>
                </c:pt>
                <c:pt idx="5">
                  <c:v>45.614035087719294</c:v>
                </c:pt>
                <c:pt idx="6">
                  <c:v>40.350877192982459</c:v>
                </c:pt>
                <c:pt idx="7">
                  <c:v>45.614035087719294</c:v>
                </c:pt>
                <c:pt idx="8">
                  <c:v>40.350877192982459</c:v>
                </c:pt>
                <c:pt idx="9">
                  <c:v>40.350877192982459</c:v>
                </c:pt>
                <c:pt idx="10">
                  <c:v>43.859649122807021</c:v>
                </c:pt>
                <c:pt idx="11">
                  <c:v>39.655172413793103</c:v>
                </c:pt>
              </c:numCache>
            </c:numRef>
          </c:val>
          <c:extLst xmlns:c16r2="http://schemas.microsoft.com/office/drawing/2015/06/chart">
            <c:ext xmlns:c16="http://schemas.microsoft.com/office/drawing/2014/chart" uri="{C3380CC4-5D6E-409C-BE32-E72D297353CC}">
              <c16:uniqueId val="{00000002-6B50-4894-AF32-8D1B039D1243}"/>
            </c:ext>
          </c:extLst>
        </c:ser>
        <c:dLbls>
          <c:showLegendKey val="0"/>
          <c:showVal val="0"/>
          <c:showCatName val="0"/>
          <c:showSerName val="0"/>
          <c:showPercent val="0"/>
          <c:showBubbleSize val="0"/>
        </c:dLbls>
        <c:gapWidth val="100"/>
        <c:overlap val="100"/>
        <c:axId val="125241984"/>
        <c:axId val="125240448"/>
      </c:barChart>
      <c:valAx>
        <c:axId val="125240448"/>
        <c:scaling>
          <c:orientation val="minMax"/>
        </c:scaling>
        <c:delete val="0"/>
        <c:axPos val="l"/>
        <c:majorGridlines/>
        <c:numFmt formatCode="0%" sourceLinked="1"/>
        <c:majorTickMark val="out"/>
        <c:minorTickMark val="none"/>
        <c:tickLblPos val="nextTo"/>
        <c:crossAx val="125241984"/>
        <c:crosses val="autoZero"/>
        <c:crossBetween val="between"/>
      </c:valAx>
      <c:catAx>
        <c:axId val="125241984"/>
        <c:scaling>
          <c:orientation val="minMax"/>
        </c:scaling>
        <c:delete val="0"/>
        <c:axPos val="b"/>
        <c:numFmt formatCode="General" sourceLinked="1"/>
        <c:majorTickMark val="out"/>
        <c:minorTickMark val="none"/>
        <c:tickLblPos val="nextTo"/>
        <c:crossAx val="125240448"/>
        <c:crosses val="autoZero"/>
        <c:auto val="1"/>
        <c:lblAlgn val="ctr"/>
        <c:lblOffset val="100"/>
        <c:noMultiLvlLbl val="0"/>
      </c:catAx>
    </c:plotArea>
    <c:legend>
      <c:legendPos val="r"/>
      <c:layout>
        <c:manualLayout>
          <c:xMode val="edge"/>
          <c:yMode val="edge"/>
          <c:x val="0.7832802453091422"/>
          <c:y val="0.67271913113030435"/>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bezplatný přístup k údajům v KN - ÚČSM</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Graf6!$AV$36</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23-4B14-A5C3-51C67816AD8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Graf6!$AW$36:$BH$36</c:f>
              <c:numCache>
                <c:formatCode>0</c:formatCode>
                <c:ptCount val="12"/>
                <c:pt idx="0">
                  <c:v>77.272727272727266</c:v>
                </c:pt>
                <c:pt idx="1">
                  <c:v>84.210526315789465</c:v>
                </c:pt>
                <c:pt idx="2">
                  <c:v>80.701754385964904</c:v>
                </c:pt>
                <c:pt idx="3">
                  <c:v>85.964912280701753</c:v>
                </c:pt>
                <c:pt idx="4">
                  <c:v>87.719298245614027</c:v>
                </c:pt>
                <c:pt idx="5">
                  <c:v>91.228070175438589</c:v>
                </c:pt>
                <c:pt idx="6">
                  <c:v>94.73684210526315</c:v>
                </c:pt>
                <c:pt idx="7">
                  <c:v>94.73684210526315</c:v>
                </c:pt>
                <c:pt idx="8">
                  <c:v>100</c:v>
                </c:pt>
                <c:pt idx="9">
                  <c:v>100</c:v>
                </c:pt>
                <c:pt idx="10">
                  <c:v>100</c:v>
                </c:pt>
                <c:pt idx="11">
                  <c:v>100</c:v>
                </c:pt>
              </c:numCache>
            </c:numRef>
          </c:val>
          <c:extLst xmlns:c16r2="http://schemas.microsoft.com/office/drawing/2015/06/chart">
            <c:ext xmlns:c16="http://schemas.microsoft.com/office/drawing/2014/chart" uri="{C3380CC4-5D6E-409C-BE32-E72D297353CC}">
              <c16:uniqueId val="{00000001-D523-4B14-A5C3-51C67816AD8A}"/>
            </c:ext>
          </c:extLst>
        </c:ser>
        <c:ser>
          <c:idx val="2"/>
          <c:order val="1"/>
          <c:tx>
            <c:strRef>
              <c:f>Graf6!$AV$37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Graf6!$AW$37:$BH$37</c:f>
              <c:numCache>
                <c:formatCode>0</c:formatCode>
                <c:ptCount val="12"/>
                <c:pt idx="0">
                  <c:v>22.727272727272734</c:v>
                </c:pt>
                <c:pt idx="1">
                  <c:v>15.789473684210535</c:v>
                </c:pt>
                <c:pt idx="2">
                  <c:v>19.298245614035096</c:v>
                </c:pt>
                <c:pt idx="3">
                  <c:v>14.035087719298247</c:v>
                </c:pt>
                <c:pt idx="4">
                  <c:v>12.280701754385973</c:v>
                </c:pt>
                <c:pt idx="5">
                  <c:v>8.7719298245614112</c:v>
                </c:pt>
                <c:pt idx="6">
                  <c:v>5.2631578947368496</c:v>
                </c:pt>
                <c:pt idx="7">
                  <c:v>5.2631578947368496</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D523-4B14-A5C3-51C67816AD8A}"/>
            </c:ext>
          </c:extLst>
        </c:ser>
        <c:dLbls>
          <c:showLegendKey val="0"/>
          <c:showVal val="0"/>
          <c:showCatName val="0"/>
          <c:showSerName val="0"/>
          <c:showPercent val="0"/>
          <c:showBubbleSize val="0"/>
        </c:dLbls>
        <c:gapWidth val="100"/>
        <c:overlap val="100"/>
        <c:axId val="125296000"/>
        <c:axId val="125294464"/>
      </c:barChart>
      <c:valAx>
        <c:axId val="125294464"/>
        <c:scaling>
          <c:orientation val="minMax"/>
        </c:scaling>
        <c:delete val="0"/>
        <c:axPos val="l"/>
        <c:majorGridlines/>
        <c:numFmt formatCode="0%" sourceLinked="1"/>
        <c:majorTickMark val="out"/>
        <c:minorTickMark val="none"/>
        <c:tickLblPos val="nextTo"/>
        <c:crossAx val="125296000"/>
        <c:crosses val="autoZero"/>
        <c:crossBetween val="between"/>
      </c:valAx>
      <c:catAx>
        <c:axId val="125296000"/>
        <c:scaling>
          <c:orientation val="minMax"/>
        </c:scaling>
        <c:delete val="0"/>
        <c:axPos val="b"/>
        <c:numFmt formatCode="General" sourceLinked="1"/>
        <c:majorTickMark val="out"/>
        <c:minorTickMark val="none"/>
        <c:tickLblPos val="nextTo"/>
        <c:crossAx val="125294464"/>
        <c:crosses val="autoZero"/>
        <c:auto val="1"/>
        <c:lblAlgn val="ctr"/>
        <c:lblOffset val="100"/>
        <c:noMultiLvlLbl val="0"/>
      </c:catAx>
    </c:plotArea>
    <c:legend>
      <c:legendPos val="r"/>
      <c:layout>
        <c:manualLayout>
          <c:xMode val="edge"/>
          <c:yMode val="edge"/>
          <c:x val="0.7832802453091422"/>
          <c:y val="0.672719131130304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Plzeňském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4FC-45E6-892E-1100F94ADB0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4FC-45E6-892E-1100F94ADB0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4FC-45E6-892E-1100F94ADB0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4FC-45E6-892E-1100F94ADB0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Graf1B!$M$7:$P$7</c:f>
              <c:numCache>
                <c:formatCode>0</c:formatCode>
                <c:ptCount val="4"/>
                <c:pt idx="0">
                  <c:v>357.2299999999999</c:v>
                </c:pt>
                <c:pt idx="1">
                  <c:v>1877.8400000000001</c:v>
                </c:pt>
                <c:pt idx="2">
                  <c:v>5517.22</c:v>
                </c:pt>
                <c:pt idx="3">
                  <c:v>35.1</c:v>
                </c:pt>
              </c:numCache>
            </c:numRef>
          </c:val>
          <c:extLst xmlns:c16r2="http://schemas.microsoft.com/office/drawing/2015/06/chart">
            <c:ext xmlns:c16="http://schemas.microsoft.com/office/drawing/2014/chart" uri="{C3380CC4-5D6E-409C-BE32-E72D297353CC}">
              <c16:uniqueId val="{00000008-84FC-45E6-892E-1100F94ADB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právní předpisy v digitální formě - krajské úřady</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Graf6!$R$38</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88-4278-9702-6E5CF3381EEB}"/>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Graf6!$S$38:$AD$38</c:f>
              <c:numCache>
                <c:formatCode>0</c:formatCode>
                <c:ptCount val="12"/>
                <c:pt idx="0">
                  <c:v>100</c:v>
                </c:pt>
                <c:pt idx="1">
                  <c:v>100</c:v>
                </c:pt>
                <c:pt idx="2">
                  <c:v>85.714285714285708</c:v>
                </c:pt>
                <c:pt idx="3">
                  <c:v>100</c:v>
                </c:pt>
                <c:pt idx="4">
                  <c:v>100</c:v>
                </c:pt>
                <c:pt idx="5">
                  <c:v>100</c:v>
                </c:pt>
                <c:pt idx="6">
                  <c:v>100</c:v>
                </c:pt>
                <c:pt idx="7">
                  <c:v>100</c:v>
                </c:pt>
                <c:pt idx="8">
                  <c:v>100</c:v>
                </c:pt>
                <c:pt idx="9">
                  <c:v>100</c:v>
                </c:pt>
                <c:pt idx="10">
                  <c:v>100</c:v>
                </c:pt>
                <c:pt idx="11">
                  <c:v>100</c:v>
                </c:pt>
              </c:numCache>
            </c:numRef>
          </c:val>
          <c:extLst xmlns:c16r2="http://schemas.microsoft.com/office/drawing/2015/06/chart">
            <c:ext xmlns:c16="http://schemas.microsoft.com/office/drawing/2014/chart" uri="{C3380CC4-5D6E-409C-BE32-E72D297353CC}">
              <c16:uniqueId val="{00000001-5F88-4278-9702-6E5CF3381EEB}"/>
            </c:ext>
          </c:extLst>
        </c:ser>
        <c:ser>
          <c:idx val="2"/>
          <c:order val="1"/>
          <c:tx>
            <c:strRef>
              <c:f>Graf6!$R$39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Graf6!$S$33:$AD$33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Graf6!$S$39:$AD$39</c:f>
              <c:numCache>
                <c:formatCode>0</c:formatCode>
                <c:ptCount val="12"/>
                <c:pt idx="0">
                  <c:v>0</c:v>
                </c:pt>
                <c:pt idx="1">
                  <c:v>0</c:v>
                </c:pt>
                <c:pt idx="2">
                  <c:v>14.285714285714292</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5F88-4278-9702-6E5CF3381EEB}"/>
            </c:ext>
          </c:extLst>
        </c:ser>
        <c:dLbls>
          <c:showLegendKey val="0"/>
          <c:showVal val="0"/>
          <c:showCatName val="0"/>
          <c:showSerName val="0"/>
          <c:showPercent val="0"/>
          <c:showBubbleSize val="0"/>
        </c:dLbls>
        <c:gapWidth val="100"/>
        <c:overlap val="100"/>
        <c:axId val="125350272"/>
        <c:axId val="125328000"/>
      </c:barChart>
      <c:valAx>
        <c:axId val="125328000"/>
        <c:scaling>
          <c:orientation val="minMax"/>
        </c:scaling>
        <c:delete val="0"/>
        <c:axPos val="l"/>
        <c:majorGridlines/>
        <c:numFmt formatCode="0%" sourceLinked="1"/>
        <c:majorTickMark val="out"/>
        <c:minorTickMark val="none"/>
        <c:tickLblPos val="nextTo"/>
        <c:crossAx val="125350272"/>
        <c:crosses val="autoZero"/>
        <c:crossBetween val="between"/>
      </c:valAx>
      <c:catAx>
        <c:axId val="125350272"/>
        <c:scaling>
          <c:orientation val="minMax"/>
        </c:scaling>
        <c:delete val="0"/>
        <c:axPos val="b"/>
        <c:numFmt formatCode="General" sourceLinked="1"/>
        <c:majorTickMark val="out"/>
        <c:minorTickMark val="none"/>
        <c:tickLblPos val="nextTo"/>
        <c:crossAx val="125328000"/>
        <c:crosses val="autoZero"/>
        <c:auto val="1"/>
        <c:lblAlgn val="ctr"/>
        <c:lblOffset val="100"/>
        <c:noMultiLvlLbl val="0"/>
      </c:catAx>
    </c:plotArea>
    <c:legend>
      <c:legendPos val="r"/>
      <c:layout>
        <c:manualLayout>
          <c:xMode val="edge"/>
          <c:yMode val="edge"/>
          <c:x val="0.7832802453091422"/>
          <c:y val="0.672719131130304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 </a:t>
            </a:r>
          </a:p>
          <a:p>
            <a:pPr>
              <a:defRPr/>
            </a:pPr>
            <a:r>
              <a:rPr lang="en-US" sz="1300"/>
              <a:t>- technické normy v digitální formě - krajské úřady</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Graf6!$AG$38</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6D-479E-B0FD-C55829C19A6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Graf6!$AH$38:$AS$38</c:f>
              <c:numCache>
                <c:formatCode>0</c:formatCode>
                <c:ptCount val="12"/>
                <c:pt idx="0">
                  <c:v>35.714285714285715</c:v>
                </c:pt>
                <c:pt idx="1">
                  <c:v>42.857142857142854</c:v>
                </c:pt>
                <c:pt idx="2">
                  <c:v>57.142857142857139</c:v>
                </c:pt>
                <c:pt idx="3">
                  <c:v>57.142857142857139</c:v>
                </c:pt>
                <c:pt idx="4">
                  <c:v>64.285714285714292</c:v>
                </c:pt>
                <c:pt idx="5">
                  <c:v>71.428571428571431</c:v>
                </c:pt>
                <c:pt idx="6">
                  <c:v>71.428571428571431</c:v>
                </c:pt>
                <c:pt idx="7">
                  <c:v>78.571428571428569</c:v>
                </c:pt>
                <c:pt idx="8">
                  <c:v>85.714285714285708</c:v>
                </c:pt>
                <c:pt idx="9">
                  <c:v>85.714285714285708</c:v>
                </c:pt>
                <c:pt idx="10">
                  <c:v>85.714285714285708</c:v>
                </c:pt>
                <c:pt idx="11">
                  <c:v>85.714285714285708</c:v>
                </c:pt>
              </c:numCache>
            </c:numRef>
          </c:val>
          <c:extLst xmlns:c16r2="http://schemas.microsoft.com/office/drawing/2015/06/chart">
            <c:ext xmlns:c16="http://schemas.microsoft.com/office/drawing/2014/chart" uri="{C3380CC4-5D6E-409C-BE32-E72D297353CC}">
              <c16:uniqueId val="{00000001-B06D-479E-B0FD-C55829C19A63}"/>
            </c:ext>
          </c:extLst>
        </c:ser>
        <c:ser>
          <c:idx val="2"/>
          <c:order val="1"/>
          <c:tx>
            <c:strRef>
              <c:f>Graf6!$AG$39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Graf6!$AH$33:$AS$33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Graf6!$AH$39:$AS$39</c:f>
              <c:numCache>
                <c:formatCode>0</c:formatCode>
                <c:ptCount val="12"/>
                <c:pt idx="0">
                  <c:v>64.285714285714278</c:v>
                </c:pt>
                <c:pt idx="1">
                  <c:v>57.142857142857146</c:v>
                </c:pt>
                <c:pt idx="2">
                  <c:v>42.857142857142861</c:v>
                </c:pt>
                <c:pt idx="3">
                  <c:v>42.857142857142861</c:v>
                </c:pt>
                <c:pt idx="4">
                  <c:v>35.714285714285708</c:v>
                </c:pt>
                <c:pt idx="5">
                  <c:v>28.571428571428569</c:v>
                </c:pt>
                <c:pt idx="6">
                  <c:v>28.571428571428569</c:v>
                </c:pt>
                <c:pt idx="7">
                  <c:v>21.428571428571431</c:v>
                </c:pt>
                <c:pt idx="8">
                  <c:v>14.285714285714292</c:v>
                </c:pt>
                <c:pt idx="9">
                  <c:v>14.285714285714292</c:v>
                </c:pt>
                <c:pt idx="10">
                  <c:v>14.285714285714292</c:v>
                </c:pt>
                <c:pt idx="11">
                  <c:v>14.285714285714292</c:v>
                </c:pt>
              </c:numCache>
            </c:numRef>
          </c:val>
          <c:extLst xmlns:c16r2="http://schemas.microsoft.com/office/drawing/2015/06/chart">
            <c:ext xmlns:c16="http://schemas.microsoft.com/office/drawing/2014/chart" uri="{C3380CC4-5D6E-409C-BE32-E72D297353CC}">
              <c16:uniqueId val="{00000002-B06D-479E-B0FD-C55829C19A63}"/>
            </c:ext>
          </c:extLst>
        </c:ser>
        <c:dLbls>
          <c:showLegendKey val="0"/>
          <c:showVal val="0"/>
          <c:showCatName val="0"/>
          <c:showSerName val="0"/>
          <c:showPercent val="0"/>
          <c:showBubbleSize val="0"/>
        </c:dLbls>
        <c:gapWidth val="100"/>
        <c:overlap val="100"/>
        <c:axId val="125383808"/>
        <c:axId val="125377920"/>
      </c:barChart>
      <c:valAx>
        <c:axId val="125377920"/>
        <c:scaling>
          <c:orientation val="minMax"/>
        </c:scaling>
        <c:delete val="0"/>
        <c:axPos val="l"/>
        <c:majorGridlines/>
        <c:numFmt formatCode="0%" sourceLinked="1"/>
        <c:majorTickMark val="out"/>
        <c:minorTickMark val="none"/>
        <c:tickLblPos val="nextTo"/>
        <c:crossAx val="125383808"/>
        <c:crosses val="autoZero"/>
        <c:crossBetween val="between"/>
      </c:valAx>
      <c:catAx>
        <c:axId val="125383808"/>
        <c:scaling>
          <c:orientation val="minMax"/>
        </c:scaling>
        <c:delete val="0"/>
        <c:axPos val="b"/>
        <c:numFmt formatCode="General" sourceLinked="1"/>
        <c:majorTickMark val="out"/>
        <c:minorTickMark val="none"/>
        <c:tickLblPos val="nextTo"/>
        <c:crossAx val="125377920"/>
        <c:crosses val="autoZero"/>
        <c:auto val="1"/>
        <c:lblAlgn val="ctr"/>
        <c:lblOffset val="100"/>
        <c:noMultiLvlLbl val="0"/>
      </c:catAx>
    </c:plotArea>
    <c:legend>
      <c:legendPos val="r"/>
      <c:layout>
        <c:manualLayout>
          <c:xMode val="edge"/>
          <c:yMode val="edge"/>
          <c:x val="0.7832802453091422"/>
          <c:y val="0.672719131130304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2022</a:t>
            </a:r>
          </a:p>
          <a:p>
            <a:pPr>
              <a:defRPr/>
            </a:pPr>
            <a:r>
              <a:rPr lang="en-US" sz="1300"/>
              <a:t>- bezplatný přístup k údajům v KN - krajské úřady</a:t>
            </a:r>
          </a:p>
        </c:rich>
      </c:tx>
      <c:layout>
        <c:manualLayout>
          <c:xMode val="edge"/>
          <c:yMode val="edge"/>
          <c:x val="0.11761061420720469"/>
          <c:y val="2.6435353851262583E-2"/>
        </c:manualLayout>
      </c:layout>
      <c:overlay val="0"/>
    </c:title>
    <c:autoTitleDeleted val="0"/>
    <c:plotArea>
      <c:layout>
        <c:manualLayout>
          <c:layoutTarget val="inner"/>
          <c:xMode val="edge"/>
          <c:yMode val="edge"/>
          <c:x val="0.12198727586236187"/>
          <c:y val="0.18958571949695821"/>
          <c:w val="0.64070823671316834"/>
          <c:h val="0.72686737414195657"/>
        </c:manualLayout>
      </c:layout>
      <c:barChart>
        <c:barDir val="col"/>
        <c:grouping val="percentStacked"/>
        <c:varyColors val="0"/>
        <c:ser>
          <c:idx val="3"/>
          <c:order val="0"/>
          <c:tx>
            <c:strRef>
              <c:f>Graf6!$AV$38</c:f>
              <c:strCache>
                <c:ptCount val="1"/>
                <c:pt idx="0">
                  <c:v>má</c:v>
                </c:pt>
              </c:strCache>
            </c:strRef>
          </c:tx>
          <c:spPr>
            <a:solidFill>
              <a:srgbClr val="FFFF66"/>
            </a:solidFill>
          </c:spPr>
          <c:invertIfNegative val="0"/>
          <c:dLbls>
            <c:dLbl>
              <c:idx val="2"/>
              <c:layout>
                <c:manualLayout>
                  <c:x val="-1.07195338446776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8FF-47B2-9428-4C50AA6336A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Graf6!$AW$38:$BH$38</c:f>
              <c:numCache>
                <c:formatCode>0</c:formatCode>
                <c:ptCount val="12"/>
                <c:pt idx="0">
                  <c:v>71.428571428571431</c:v>
                </c:pt>
                <c:pt idx="1">
                  <c:v>85.714285714285708</c:v>
                </c:pt>
                <c:pt idx="2">
                  <c:v>92.857142857142861</c:v>
                </c:pt>
                <c:pt idx="3">
                  <c:v>100</c:v>
                </c:pt>
                <c:pt idx="4">
                  <c:v>100</c:v>
                </c:pt>
                <c:pt idx="5">
                  <c:v>100</c:v>
                </c:pt>
                <c:pt idx="6">
                  <c:v>100</c:v>
                </c:pt>
                <c:pt idx="7">
                  <c:v>100</c:v>
                </c:pt>
                <c:pt idx="8">
                  <c:v>100</c:v>
                </c:pt>
                <c:pt idx="9">
                  <c:v>100</c:v>
                </c:pt>
                <c:pt idx="10">
                  <c:v>100</c:v>
                </c:pt>
                <c:pt idx="11">
                  <c:v>100</c:v>
                </c:pt>
              </c:numCache>
            </c:numRef>
          </c:val>
          <c:extLst xmlns:c16r2="http://schemas.microsoft.com/office/drawing/2015/06/chart">
            <c:ext xmlns:c16="http://schemas.microsoft.com/office/drawing/2014/chart" uri="{C3380CC4-5D6E-409C-BE32-E72D297353CC}">
              <c16:uniqueId val="{00000001-08FF-47B2-9428-4C50AA6336A6}"/>
            </c:ext>
          </c:extLst>
        </c:ser>
        <c:ser>
          <c:idx val="2"/>
          <c:order val="1"/>
          <c:tx>
            <c:strRef>
              <c:f>Graf6!$AV$39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Graf6!$AW$33:$BH$33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Graf6!$AW$39:$BH$39</c:f>
              <c:numCache>
                <c:formatCode>0</c:formatCode>
                <c:ptCount val="12"/>
                <c:pt idx="0">
                  <c:v>28.571428571428569</c:v>
                </c:pt>
                <c:pt idx="1">
                  <c:v>14.285714285714292</c:v>
                </c:pt>
                <c:pt idx="2">
                  <c:v>7.1428571428571388</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08FF-47B2-9428-4C50AA6336A6}"/>
            </c:ext>
          </c:extLst>
        </c:ser>
        <c:dLbls>
          <c:showLegendKey val="0"/>
          <c:showVal val="0"/>
          <c:showCatName val="0"/>
          <c:showSerName val="0"/>
          <c:showPercent val="0"/>
          <c:showBubbleSize val="0"/>
        </c:dLbls>
        <c:gapWidth val="100"/>
        <c:overlap val="100"/>
        <c:axId val="124913920"/>
        <c:axId val="124912384"/>
      </c:barChart>
      <c:valAx>
        <c:axId val="124912384"/>
        <c:scaling>
          <c:orientation val="minMax"/>
        </c:scaling>
        <c:delete val="0"/>
        <c:axPos val="l"/>
        <c:majorGridlines/>
        <c:numFmt formatCode="0%" sourceLinked="1"/>
        <c:majorTickMark val="out"/>
        <c:minorTickMark val="none"/>
        <c:tickLblPos val="nextTo"/>
        <c:crossAx val="124913920"/>
        <c:crosses val="autoZero"/>
        <c:crossBetween val="between"/>
      </c:valAx>
      <c:catAx>
        <c:axId val="124913920"/>
        <c:scaling>
          <c:orientation val="minMax"/>
        </c:scaling>
        <c:delete val="0"/>
        <c:axPos val="b"/>
        <c:numFmt formatCode="General" sourceLinked="1"/>
        <c:majorTickMark val="out"/>
        <c:minorTickMark val="none"/>
        <c:tickLblPos val="nextTo"/>
        <c:crossAx val="124912384"/>
        <c:crosses val="autoZero"/>
        <c:auto val="1"/>
        <c:lblAlgn val="ctr"/>
        <c:lblOffset val="100"/>
        <c:noMultiLvlLbl val="0"/>
      </c:catAx>
    </c:plotArea>
    <c:legend>
      <c:legendPos val="r"/>
      <c:layout>
        <c:manualLayout>
          <c:xMode val="edge"/>
          <c:yMode val="edge"/>
          <c:x val="0.7832802453091422"/>
          <c:y val="0.672719131130304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Graf9A!$B$7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A5E-47C6-883B-0F88778E2D2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A5E-47C6-883B-0F88778E2D2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A5E-47C6-883B-0F88778E2D2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A5E-47C6-883B-0F88778E2D2B}"/>
              </c:ext>
            </c:extLst>
          </c:dPt>
          <c:dLbls>
            <c:dLbl>
              <c:idx val="3"/>
              <c:layout>
                <c:manualLayout>
                  <c:x val="3.4967361111111109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A5E-47C6-883B-0F88778E2D2B}"/>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extLst xmlns:c16r2="http://schemas.microsoft.com/office/drawing/2015/06/chart">
            <c:ext xmlns:c16="http://schemas.microsoft.com/office/drawing/2014/chart" uri="{C3380CC4-5D6E-409C-BE32-E72D297353CC}">
              <c16:uniqueId val="{00000008-0A5E-47C6-883B-0F88778E2D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5EC-456B-858D-E0CBD99D436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5EC-456B-858D-E0CBD99D436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5EC-456B-858D-E0CBD99D436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F5EC-456B-858D-E0CBD99D436F}"/>
              </c:ext>
            </c:extLst>
          </c:dPt>
          <c:dLbls>
            <c:dLbl>
              <c:idx val="3"/>
              <c:layout>
                <c:manualLayout>
                  <c:x val="2.831472667627984E-2"/>
                  <c:y val="-1.514507985336584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EC-456B-858D-E0CBD99D436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extLst xmlns:c16r2="http://schemas.microsoft.com/office/drawing/2015/06/chart">
            <c:ext xmlns:c16="http://schemas.microsoft.com/office/drawing/2014/chart" uri="{C3380CC4-5D6E-409C-BE32-E72D297353CC}">
              <c16:uniqueId val="{00000008-F5EC-456B-858D-E0CBD99D43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71F-48FA-94D0-F9ABC1C0CF6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71F-48FA-94D0-F9ABC1C0CF6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71F-48FA-94D0-F9ABC1C0CF6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71F-48FA-94D0-F9ABC1C0CF68}"/>
              </c:ext>
            </c:extLst>
          </c:dPt>
          <c:dLbls>
            <c:dLbl>
              <c:idx val="3"/>
              <c:layout>
                <c:manualLayout>
                  <c:x val="1.9543973941368715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1F-48FA-94D0-F9ABC1C0CF6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extLst xmlns:c16r2="http://schemas.microsoft.com/office/drawing/2015/06/chart">
            <c:ext xmlns:c16="http://schemas.microsoft.com/office/drawing/2014/chart" uri="{C3380CC4-5D6E-409C-BE32-E72D297353CC}">
              <c16:uniqueId val="{00000008-471F-48FA-94D0-F9ABC1C0CF6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Graf9A!$B$6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351-464B-AC79-7B34CA56C2F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351-464B-AC79-7B34CA56C2F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351-464B-AC79-7B34CA56C2F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351-464B-AC79-7B34CA56C2F1}"/>
              </c:ext>
            </c:extLst>
          </c:dPt>
          <c:dLbls>
            <c:dLbl>
              <c:idx val="3"/>
              <c:layout>
                <c:manualLayout>
                  <c:x val="3.6996735582155292E-2"/>
                  <c:y val="1.514507985336584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51-464B-AC79-7B34CA56C2F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extLst xmlns:c16r2="http://schemas.microsoft.com/office/drawing/2015/06/chart">
            <c:ext xmlns:c16="http://schemas.microsoft.com/office/drawing/2014/chart" uri="{C3380CC4-5D6E-409C-BE32-E72D297353CC}">
              <c16:uniqueId val="{00000008-1351-464B-AC79-7B34CA56C2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5012836618175079"/>
          <c:w val="0.60596103213660513"/>
          <c:h val="0.76632487466306221"/>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95-48CC-B3FF-9670CD86B9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extLst xmlns:c16r2="http://schemas.microsoft.com/office/drawing/2015/06/chart">
            <c:ext xmlns:c16="http://schemas.microsoft.com/office/drawing/2014/chart" uri="{C3380CC4-5D6E-409C-BE32-E72D297353CC}">
              <c16:uniqueId val="{00000001-C595-48CC-B3FF-9670CD86B966}"/>
            </c:ext>
          </c:extLst>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48611111111292E-3"/>
                  <c:y val="-3.0238095238095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595-48CC-B3FF-9670CD86B966}"/>
                </c:ext>
              </c:extLst>
            </c:dLbl>
            <c:dLbl>
              <c:idx val="1"/>
              <c:layout>
                <c:manualLayout>
                  <c:x val="0"/>
                  <c:y val="-2.351851851851864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595-48CC-B3FF-9670CD86B966}"/>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595-48CC-B3FF-9670CD86B966}"/>
                </c:ext>
              </c:extLst>
            </c:dLbl>
            <c:dLbl>
              <c:idx val="3"/>
              <c:layout>
                <c:manualLayout>
                  <c:x val="1.3229166666666741E-2"/>
                  <c:y val="-2.015873015873015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95-48CC-B3FF-9670CD86B9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extLst xmlns:c16r2="http://schemas.microsoft.com/office/drawing/2015/06/chart">
            <c:ext xmlns:c16="http://schemas.microsoft.com/office/drawing/2014/chart" uri="{C3380CC4-5D6E-409C-BE32-E72D297353CC}">
              <c16:uniqueId val="{00000006-C595-48CC-B3FF-9670CD86B966}"/>
            </c:ext>
          </c:extLst>
        </c:ser>
        <c:ser>
          <c:idx val="2"/>
          <c:order val="2"/>
          <c:tx>
            <c:strRef>
              <c:f>Graf9A!$D$3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extLst xmlns:c16r2="http://schemas.microsoft.com/office/drawing/2015/06/chart">
            <c:ext xmlns:c16="http://schemas.microsoft.com/office/drawing/2014/chart" uri="{C3380CC4-5D6E-409C-BE32-E72D297353CC}">
              <c16:uniqueId val="{00000007-C595-48CC-B3FF-9670CD86B966}"/>
            </c:ext>
          </c:extLst>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587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595-48CC-B3FF-9670CD86B9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extLst xmlns:c16r2="http://schemas.microsoft.com/office/drawing/2015/06/chart">
            <c:ext xmlns:c16="http://schemas.microsoft.com/office/drawing/2014/chart" uri="{C3380CC4-5D6E-409C-BE32-E72D297353CC}">
              <c16:uniqueId val="{00000009-C595-48CC-B3FF-9670CD86B966}"/>
            </c:ext>
          </c:extLst>
        </c:ser>
        <c:dLbls>
          <c:showLegendKey val="0"/>
          <c:showVal val="0"/>
          <c:showCatName val="0"/>
          <c:showSerName val="0"/>
          <c:showPercent val="0"/>
          <c:showBubbleSize val="0"/>
        </c:dLbls>
        <c:gapWidth val="100"/>
        <c:overlap val="100"/>
        <c:axId val="125703680"/>
        <c:axId val="125702144"/>
      </c:barChart>
      <c:valAx>
        <c:axId val="125702144"/>
        <c:scaling>
          <c:orientation val="minMax"/>
        </c:scaling>
        <c:delete val="0"/>
        <c:axPos val="l"/>
        <c:majorGridlines/>
        <c:numFmt formatCode="0%" sourceLinked="1"/>
        <c:majorTickMark val="out"/>
        <c:minorTickMark val="none"/>
        <c:tickLblPos val="nextTo"/>
        <c:crossAx val="125703680"/>
        <c:crosses val="autoZero"/>
        <c:crossBetween val="between"/>
      </c:valAx>
      <c:catAx>
        <c:axId val="125703680"/>
        <c:scaling>
          <c:orientation val="minMax"/>
        </c:scaling>
        <c:delete val="0"/>
        <c:axPos val="b"/>
        <c:numFmt formatCode="General" sourceLinked="0"/>
        <c:majorTickMark val="out"/>
        <c:minorTickMark val="none"/>
        <c:tickLblPos val="nextTo"/>
        <c:crossAx val="125702144"/>
        <c:crosses val="autoZero"/>
        <c:auto val="1"/>
        <c:lblAlgn val="ctr"/>
        <c:lblOffset val="100"/>
        <c:noMultiLvlLbl val="0"/>
      </c:catAx>
    </c:plotArea>
    <c:legend>
      <c:legendPos val="r"/>
      <c:layout>
        <c:manualLayout>
          <c:xMode val="edge"/>
          <c:yMode val="edge"/>
          <c:x val="0.74418954207350785"/>
          <c:y val="0.13675529232174499"/>
          <c:w val="0.24997712872568784"/>
          <c:h val="0.77497781165436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Graf9A!$I$7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B9B-4598-9BAB-11A597A2F01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B9B-4598-9BAB-11A597A2F01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B9B-4598-9BAB-11A597A2F01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B9B-4598-9BAB-11A597A2F018}"/>
              </c:ext>
            </c:extLst>
          </c:dPt>
          <c:dLbls>
            <c:dLbl>
              <c:idx val="2"/>
              <c:layout>
                <c:manualLayout>
                  <c:x val="-1.9843750000000389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9B-4598-9BAB-11A597A2F018}"/>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9B-4598-9BAB-11A597A2F01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extLst xmlns:c16r2="http://schemas.microsoft.com/office/drawing/2015/06/chart">
            <c:ext xmlns:c16="http://schemas.microsoft.com/office/drawing/2014/chart" uri="{C3380CC4-5D6E-409C-BE32-E72D297353CC}">
              <c16:uniqueId val="{00000008-DB9B-4598-9BAB-11A597A2F0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9F8-4455-80B3-2E922D133F2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9F8-4455-80B3-2E922D133F2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9F8-4455-80B3-2E922D133F2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9F8-4455-80B3-2E922D133F21}"/>
              </c:ext>
            </c:extLst>
          </c:dPt>
          <c:dLbls>
            <c:dLbl>
              <c:idx val="3"/>
              <c:layout>
                <c:manualLayout>
                  <c:x val="2.831472667627984E-2"/>
                  <c:y val="-1.514507985336585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8-4455-80B3-2E922D133F2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extLst xmlns:c16r2="http://schemas.microsoft.com/office/drawing/2015/06/chart">
            <c:ext xmlns:c16="http://schemas.microsoft.com/office/drawing/2014/chart" uri="{C3380CC4-5D6E-409C-BE32-E72D297353CC}">
              <c16:uniqueId val="{00000008-39F8-4455-80B3-2E922D133F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8D-4ECE-B86D-39A82B0CF274}"/>
                </c:ext>
              </c:extLst>
            </c:dLbl>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8D-4ECE-B86D-39A82B0CF274}"/>
                </c:ext>
              </c:extLst>
            </c:dLbl>
            <c:dLbl>
              <c:idx val="3"/>
              <c:layout>
                <c:manualLayout>
                  <c:x val="0"/>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8D-4ECE-B86D-39A82B0CF274}"/>
                </c:ext>
              </c:extLst>
            </c:dLbl>
            <c:dLbl>
              <c:idx val="11"/>
              <c:layout>
                <c:manualLayout>
                  <c:x val="-7.9315876026626765E-17"/>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8D-4ECE-B86D-39A82B0CF274}"/>
                </c:ext>
              </c:extLst>
            </c:dLbl>
            <c:dLbl>
              <c:idx val="12"/>
              <c:layout>
                <c:manualLayout>
                  <c:x val="7.9315876026626765E-17"/>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8D-4ECE-B86D-39A82B0CF27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4.18</c:v>
                </c:pt>
                <c:pt idx="1">
                  <c:v>0</c:v>
                </c:pt>
                <c:pt idx="2">
                  <c:v>0</c:v>
                </c:pt>
                <c:pt idx="3">
                  <c:v>35.1</c:v>
                </c:pt>
                <c:pt idx="4">
                  <c:v>0</c:v>
                </c:pt>
                <c:pt idx="5">
                  <c:v>0</c:v>
                </c:pt>
                <c:pt idx="6">
                  <c:v>578.41</c:v>
                </c:pt>
                <c:pt idx="7">
                  <c:v>0</c:v>
                </c:pt>
                <c:pt idx="8">
                  <c:v>0</c:v>
                </c:pt>
                <c:pt idx="9">
                  <c:v>0</c:v>
                </c:pt>
                <c:pt idx="10">
                  <c:v>0</c:v>
                </c:pt>
                <c:pt idx="11">
                  <c:v>816.96</c:v>
                </c:pt>
                <c:pt idx="12">
                  <c:v>0</c:v>
                </c:pt>
                <c:pt idx="13">
                  <c:v>0</c:v>
                </c:pt>
                <c:pt idx="14">
                  <c:v>1434.6499999999999</c:v>
                </c:pt>
              </c:numCache>
            </c:numRef>
          </c:val>
          <c:extLst xmlns:c16r2="http://schemas.microsoft.com/office/drawing/2015/06/chart">
            <c:ext xmlns:c16="http://schemas.microsoft.com/office/drawing/2014/chart" uri="{C3380CC4-5D6E-409C-BE32-E72D297353CC}">
              <c16:uniqueId val="{00000005-3B8D-4ECE-B86D-39A82B0CF274}"/>
            </c:ext>
          </c:extLst>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8D-4ECE-B86D-39A82B0CF274}"/>
                </c:ext>
              </c:extLst>
            </c:dLbl>
            <c:dLbl>
              <c:idx val="2"/>
              <c:layout>
                <c:manualLayout>
                  <c:x val="-4.3255188408324666E-3"/>
                  <c:y val="-5.28707077025231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8D-4ECE-B86D-39A82B0CF274}"/>
                </c:ext>
              </c:extLst>
            </c:dLbl>
            <c:dLbl>
              <c:idx val="9"/>
              <c:layout>
                <c:manualLayout>
                  <c:x val="0"/>
                  <c:y val="-6.608838462815340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8D-4ECE-B86D-39A82B0CF27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223.44</c:v>
                </c:pt>
                <c:pt idx="1">
                  <c:v>9365.56</c:v>
                </c:pt>
                <c:pt idx="2">
                  <c:v>8679.35</c:v>
                </c:pt>
                <c:pt idx="3">
                  <c:v>5517.22</c:v>
                </c:pt>
                <c:pt idx="4">
                  <c:v>2157.44</c:v>
                </c:pt>
                <c:pt idx="5">
                  <c:v>3506.27</c:v>
                </c:pt>
                <c:pt idx="6">
                  <c:v>1462.3199999999997</c:v>
                </c:pt>
                <c:pt idx="7">
                  <c:v>3738.98</c:v>
                </c:pt>
                <c:pt idx="8">
                  <c:v>2092.6099999999997</c:v>
                </c:pt>
                <c:pt idx="9">
                  <c:v>3907.74</c:v>
                </c:pt>
                <c:pt idx="10">
                  <c:v>4767.6100000000006</c:v>
                </c:pt>
                <c:pt idx="11">
                  <c:v>3890.6</c:v>
                </c:pt>
                <c:pt idx="12">
                  <c:v>4283.84</c:v>
                </c:pt>
                <c:pt idx="13">
                  <c:v>2920.11</c:v>
                </c:pt>
                <c:pt idx="14">
                  <c:v>56513.090000000018</c:v>
                </c:pt>
              </c:numCache>
            </c:numRef>
          </c:val>
          <c:extLst xmlns:c16r2="http://schemas.microsoft.com/office/drawing/2015/06/chart">
            <c:ext xmlns:c16="http://schemas.microsoft.com/office/drawing/2014/chart" uri="{C3380CC4-5D6E-409C-BE32-E72D297353CC}">
              <c16:uniqueId val="{00000009-3B8D-4ECE-B86D-39A82B0CF274}"/>
            </c:ext>
          </c:extLst>
        </c:ser>
        <c:ser>
          <c:idx val="2"/>
          <c:order val="2"/>
          <c:tx>
            <c:strRef>
              <c:f>Graf1B!$N$3</c:f>
              <c:strCache>
                <c:ptCount val="1"/>
                <c:pt idx="0">
                  <c:v>2</c:v>
                </c:pt>
              </c:strCache>
            </c:strRef>
          </c:tx>
          <c:spPr>
            <a:solidFill>
              <a:srgbClr val="FF9900"/>
            </a:solidFill>
          </c:spPr>
          <c:invertIfNegative val="0"/>
          <c:dLbls>
            <c:dLbl>
              <c:idx val="2"/>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8D-4ECE-B86D-39A82B0CF274}"/>
                </c:ext>
              </c:extLst>
            </c:dLbl>
            <c:dLbl>
              <c:idx val="13"/>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8D-4ECE-B86D-39A82B0CF274}"/>
                </c:ext>
              </c:extLst>
            </c:dLbl>
            <c:dLbl>
              <c:idx val="14"/>
              <c:layout>
                <c:manualLayout>
                  <c:x val="0"/>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8D-4ECE-B86D-39A82B0CF27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128.03</c:v>
                </c:pt>
                <c:pt idx="1">
                  <c:v>1562.94</c:v>
                </c:pt>
                <c:pt idx="2">
                  <c:v>1378.63</c:v>
                </c:pt>
                <c:pt idx="3">
                  <c:v>1877.8400000000001</c:v>
                </c:pt>
                <c:pt idx="4">
                  <c:v>1009.1499999999999</c:v>
                </c:pt>
                <c:pt idx="5">
                  <c:v>1832.4099999999999</c:v>
                </c:pt>
                <c:pt idx="6">
                  <c:v>699.27</c:v>
                </c:pt>
                <c:pt idx="7">
                  <c:v>741.0200000000001</c:v>
                </c:pt>
                <c:pt idx="8">
                  <c:v>2426.65</c:v>
                </c:pt>
                <c:pt idx="9">
                  <c:v>2677.03</c:v>
                </c:pt>
                <c:pt idx="10">
                  <c:v>1810.0199999999998</c:v>
                </c:pt>
                <c:pt idx="11">
                  <c:v>445.38</c:v>
                </c:pt>
                <c:pt idx="12">
                  <c:v>639.79999999999995</c:v>
                </c:pt>
                <c:pt idx="13">
                  <c:v>1042.83</c:v>
                </c:pt>
                <c:pt idx="14">
                  <c:v>18271.000000000007</c:v>
                </c:pt>
              </c:numCache>
            </c:numRef>
          </c:val>
          <c:extLst xmlns:c16r2="http://schemas.microsoft.com/office/drawing/2015/06/chart">
            <c:ext xmlns:c16="http://schemas.microsoft.com/office/drawing/2014/chart" uri="{C3380CC4-5D6E-409C-BE32-E72D297353CC}">
              <c16:uniqueId val="{0000000D-3B8D-4ECE-B86D-39A82B0CF274}"/>
            </c:ext>
          </c:extLst>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B8D-4ECE-B86D-39A82B0CF27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139.84999999999997</c:v>
                </c:pt>
                <c:pt idx="1">
                  <c:v>0</c:v>
                </c:pt>
                <c:pt idx="2">
                  <c:v>0</c:v>
                </c:pt>
                <c:pt idx="3">
                  <c:v>357.2299999999999</c:v>
                </c:pt>
                <c:pt idx="4">
                  <c:v>143.75</c:v>
                </c:pt>
                <c:pt idx="5">
                  <c:v>0</c:v>
                </c:pt>
                <c:pt idx="6">
                  <c:v>423.42</c:v>
                </c:pt>
                <c:pt idx="7">
                  <c:v>279.14</c:v>
                </c:pt>
                <c:pt idx="8">
                  <c:v>0</c:v>
                </c:pt>
                <c:pt idx="9">
                  <c:v>211.28</c:v>
                </c:pt>
                <c:pt idx="10">
                  <c:v>844.47</c:v>
                </c:pt>
                <c:pt idx="11">
                  <c:v>118.65</c:v>
                </c:pt>
                <c:pt idx="12">
                  <c:v>506.91999999999996</c:v>
                </c:pt>
                <c:pt idx="13">
                  <c:v>0</c:v>
                </c:pt>
                <c:pt idx="14">
                  <c:v>3024.7100000000014</c:v>
                </c:pt>
              </c:numCache>
            </c:numRef>
          </c:val>
          <c:extLst xmlns:c16r2="http://schemas.microsoft.com/office/drawing/2015/06/chart">
            <c:ext xmlns:c16="http://schemas.microsoft.com/office/drawing/2014/chart" uri="{C3380CC4-5D6E-409C-BE32-E72D297353CC}">
              <c16:uniqueId val="{0000000F-3B8D-4ECE-B86D-39A82B0CF274}"/>
            </c:ext>
          </c:extLst>
        </c:ser>
        <c:dLbls>
          <c:showLegendKey val="0"/>
          <c:showVal val="0"/>
          <c:showCatName val="0"/>
          <c:showSerName val="0"/>
          <c:showPercent val="0"/>
          <c:showBubbleSize val="0"/>
        </c:dLbls>
        <c:gapWidth val="100"/>
        <c:overlap val="100"/>
        <c:axId val="98382976"/>
        <c:axId val="98356608"/>
      </c:barChart>
      <c:valAx>
        <c:axId val="98356608"/>
        <c:scaling>
          <c:orientation val="minMax"/>
        </c:scaling>
        <c:delete val="0"/>
        <c:axPos val="l"/>
        <c:majorGridlines/>
        <c:numFmt formatCode="0%" sourceLinked="1"/>
        <c:majorTickMark val="out"/>
        <c:minorTickMark val="none"/>
        <c:tickLblPos val="nextTo"/>
        <c:crossAx val="98382976"/>
        <c:crosses val="autoZero"/>
        <c:crossBetween val="between"/>
      </c:valAx>
      <c:catAx>
        <c:axId val="98382976"/>
        <c:scaling>
          <c:orientation val="minMax"/>
        </c:scaling>
        <c:delete val="0"/>
        <c:axPos val="b"/>
        <c:numFmt formatCode="General" sourceLinked="1"/>
        <c:majorTickMark val="out"/>
        <c:minorTickMark val="none"/>
        <c:tickLblPos val="nextTo"/>
        <c:crossAx val="98356608"/>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BF5-488C-B4FC-1714698F7EF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BF5-488C-B4FC-1714698F7EF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BF5-488C-B4FC-1714698F7EF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BF5-488C-B4FC-1714698F7EF0}"/>
              </c:ext>
            </c:extLst>
          </c:dPt>
          <c:dLbls>
            <c:dLbl>
              <c:idx val="3"/>
              <c:layout>
                <c:manualLayout>
                  <c:x val="1.9543973941368718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BF5-488C-B4FC-1714698F7EF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extLst xmlns:c16r2="http://schemas.microsoft.com/office/drawing/2015/06/chart">
            <c:ext xmlns:c16="http://schemas.microsoft.com/office/drawing/2014/chart" uri="{C3380CC4-5D6E-409C-BE32-E72D297353CC}">
              <c16:uniqueId val="{00000008-0BF5-488C-B4FC-1714698F7E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Graf9A!$I$6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40F-461E-BE73-875F7FFF796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40F-461E-BE73-875F7FFF796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40F-461E-BE73-875F7FFF796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40F-461E-BE73-875F7FFF7969}"/>
              </c:ext>
            </c:extLst>
          </c:dPt>
          <c:dLbls>
            <c:dLbl>
              <c:idx val="3"/>
              <c:layout>
                <c:manualLayout>
                  <c:x val="3.6996735582155292E-2"/>
                  <c:y val="1.514507985336585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0F-461E-BE73-875F7FFF796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extLst xmlns:c16r2="http://schemas.microsoft.com/office/drawing/2015/06/chart">
            <c:ext xmlns:c16="http://schemas.microsoft.com/office/drawing/2014/chart" uri="{C3380CC4-5D6E-409C-BE32-E72D297353CC}">
              <c16:uniqueId val="{00000008-640F-461E-BE73-875F7FFF79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5012836618175079"/>
          <c:w val="0.60596103213660524"/>
          <c:h val="0.76632487466306243"/>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73-46CD-8E7C-AE04AA4907D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extLst xmlns:c16r2="http://schemas.microsoft.com/office/drawing/2015/06/chart">
            <c:ext xmlns:c16="http://schemas.microsoft.com/office/drawing/2014/chart" uri="{C3380CC4-5D6E-409C-BE32-E72D297353CC}">
              <c16:uniqueId val="{00000001-FD73-46CD-8E7C-AE04AA4907D2}"/>
            </c:ext>
          </c:extLst>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73-46CD-8E7C-AE04AA4907D2}"/>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73-46CD-8E7C-AE04AA4907D2}"/>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73-46CD-8E7C-AE04AA4907D2}"/>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73-46CD-8E7C-AE04AA4907D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extLst xmlns:c16r2="http://schemas.microsoft.com/office/drawing/2015/06/chart">
            <c:ext xmlns:c16="http://schemas.microsoft.com/office/drawing/2014/chart" uri="{C3380CC4-5D6E-409C-BE32-E72D297353CC}">
              <c16:uniqueId val="{00000006-FD73-46CD-8E7C-AE04AA4907D2}"/>
            </c:ext>
          </c:extLst>
        </c:ser>
        <c:ser>
          <c:idx val="2"/>
          <c:order val="2"/>
          <c:tx>
            <c:strRef>
              <c:f>Graf9A!$K$3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extLst xmlns:c16r2="http://schemas.microsoft.com/office/drawing/2015/06/chart">
            <c:ext xmlns:c16="http://schemas.microsoft.com/office/drawing/2014/chart" uri="{C3380CC4-5D6E-409C-BE32-E72D297353CC}">
              <c16:uniqueId val="{00000007-FD73-46CD-8E7C-AE04AA4907D2}"/>
            </c:ext>
          </c:extLst>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58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73-46CD-8E7C-AE04AA4907D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extLst xmlns:c16r2="http://schemas.microsoft.com/office/drawing/2015/06/chart">
            <c:ext xmlns:c16="http://schemas.microsoft.com/office/drawing/2014/chart" uri="{C3380CC4-5D6E-409C-BE32-E72D297353CC}">
              <c16:uniqueId val="{00000009-FD73-46CD-8E7C-AE04AA4907D2}"/>
            </c:ext>
          </c:extLst>
        </c:ser>
        <c:dLbls>
          <c:showLegendKey val="0"/>
          <c:showVal val="0"/>
          <c:showCatName val="0"/>
          <c:showSerName val="0"/>
          <c:showPercent val="0"/>
          <c:showBubbleSize val="0"/>
        </c:dLbls>
        <c:gapWidth val="100"/>
        <c:overlap val="100"/>
        <c:axId val="110202880"/>
        <c:axId val="110184704"/>
      </c:barChart>
      <c:valAx>
        <c:axId val="110184704"/>
        <c:scaling>
          <c:orientation val="minMax"/>
        </c:scaling>
        <c:delete val="0"/>
        <c:axPos val="l"/>
        <c:majorGridlines/>
        <c:numFmt formatCode="0%" sourceLinked="1"/>
        <c:majorTickMark val="out"/>
        <c:minorTickMark val="none"/>
        <c:tickLblPos val="nextTo"/>
        <c:crossAx val="110202880"/>
        <c:crosses val="autoZero"/>
        <c:crossBetween val="between"/>
      </c:valAx>
      <c:catAx>
        <c:axId val="110202880"/>
        <c:scaling>
          <c:orientation val="minMax"/>
        </c:scaling>
        <c:delete val="0"/>
        <c:axPos val="b"/>
        <c:numFmt formatCode="General" sourceLinked="0"/>
        <c:majorTickMark val="out"/>
        <c:minorTickMark val="none"/>
        <c:tickLblPos val="nextTo"/>
        <c:crossAx val="110184704"/>
        <c:crosses val="autoZero"/>
        <c:auto val="1"/>
        <c:lblAlgn val="ctr"/>
        <c:lblOffset val="100"/>
        <c:noMultiLvlLbl val="0"/>
      </c:catAx>
    </c:plotArea>
    <c:legend>
      <c:legendPos val="r"/>
      <c:layout>
        <c:manualLayout>
          <c:xMode val="edge"/>
          <c:yMode val="edge"/>
          <c:x val="0.74418954207350796"/>
          <c:y val="0.13675529232174499"/>
          <c:w val="0.24997712872568784"/>
          <c:h val="0.774977811654370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Graf9A!$P$7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49B-47EE-9ABF-1A1DDD887CA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49B-47EE-9ABF-1A1DDD887CA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49B-47EE-9ABF-1A1DDD887CA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49B-47EE-9ABF-1A1DDD887CA6}"/>
              </c:ext>
            </c:extLst>
          </c:dPt>
          <c:dLbls>
            <c:dLbl>
              <c:idx val="2"/>
              <c:layout>
                <c:manualLayout>
                  <c:x val="-1.9843750000000392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9B-47EE-9ABF-1A1DDD887CA6}"/>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49B-47EE-9ABF-1A1DDD887CA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extLst xmlns:c16r2="http://schemas.microsoft.com/office/drawing/2015/06/chart">
            <c:ext xmlns:c16="http://schemas.microsoft.com/office/drawing/2014/chart" uri="{C3380CC4-5D6E-409C-BE32-E72D297353CC}">
              <c16:uniqueId val="{00000008-B49B-47EE-9ABF-1A1DDD887C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Graf9A!$P$4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835-4FB2-AFB0-FD8EEF39709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835-4FB2-AFB0-FD8EEF39709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835-4FB2-AFB0-FD8EEF39709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835-4FB2-AFB0-FD8EEF397098}"/>
              </c:ext>
            </c:extLst>
          </c:dPt>
          <c:dLbls>
            <c:dLbl>
              <c:idx val="3"/>
              <c:layout>
                <c:manualLayout>
                  <c:x val="2.831472667627984E-2"/>
                  <c:y val="-1.5145079853365877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35-4FB2-AFB0-FD8EEF39709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extLst xmlns:c16r2="http://schemas.microsoft.com/office/drawing/2015/06/chart">
            <c:ext xmlns:c16="http://schemas.microsoft.com/office/drawing/2014/chart" uri="{C3380CC4-5D6E-409C-BE32-E72D297353CC}">
              <c16:uniqueId val="{00000008-8835-4FB2-AFB0-FD8EEF3970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Graf9A!$P$5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559-4A47-9597-85529495F68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559-4A47-9597-85529495F68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559-4A47-9597-85529495F68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559-4A47-9597-85529495F680}"/>
              </c:ext>
            </c:extLst>
          </c:dPt>
          <c:dLbls>
            <c:dLbl>
              <c:idx val="3"/>
              <c:layout>
                <c:manualLayout>
                  <c:x val="1.9543973941368725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559-4A47-9597-85529495F68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extLst xmlns:c16r2="http://schemas.microsoft.com/office/drawing/2015/06/chart">
            <c:ext xmlns:c16="http://schemas.microsoft.com/office/drawing/2014/chart" uri="{C3380CC4-5D6E-409C-BE32-E72D297353CC}">
              <c16:uniqueId val="{00000008-0559-4A47-9597-85529495F6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Graf9A!$P$6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E69-4310-9C2A-163578ED193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E69-4310-9C2A-163578ED193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E69-4310-9C2A-163578ED193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E69-4310-9C2A-163578ED1938}"/>
              </c:ext>
            </c:extLst>
          </c:dPt>
          <c:dLbls>
            <c:dLbl>
              <c:idx val="3"/>
              <c:layout>
                <c:manualLayout>
                  <c:x val="3.6996735582155292E-2"/>
                  <c:y val="1.5145079853365877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69-4310-9C2A-163578ED193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extLst xmlns:c16r2="http://schemas.microsoft.com/office/drawing/2015/06/chart">
            <c:ext xmlns:c16="http://schemas.microsoft.com/office/drawing/2014/chart" uri="{C3380CC4-5D6E-409C-BE32-E72D297353CC}">
              <c16:uniqueId val="{00000008-AE69-4310-9C2A-163578ED19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5012836618175079"/>
          <c:w val="0.60596103213660535"/>
          <c:h val="0.76632487466306265"/>
        </c:manualLayout>
      </c:layout>
      <c:barChart>
        <c:barDir val="col"/>
        <c:grouping val="percentStacked"/>
        <c:varyColors val="0"/>
        <c:ser>
          <c:idx val="0"/>
          <c:order val="0"/>
          <c:tx>
            <c:strRef>
              <c:f>Graf9A!$T$3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E8-4D1B-ABD6-BDFE2426BF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extLst xmlns:c16r2="http://schemas.microsoft.com/office/drawing/2015/06/chart">
            <c:ext xmlns:c16="http://schemas.microsoft.com/office/drawing/2014/chart" uri="{C3380CC4-5D6E-409C-BE32-E72D297353CC}">
              <c16:uniqueId val="{00000001-F8E8-4D1B-ABD6-BDFE2426BFBF}"/>
            </c:ext>
          </c:extLst>
        </c:ser>
        <c:ser>
          <c:idx val="1"/>
          <c:order val="1"/>
          <c:tx>
            <c:strRef>
              <c:f>Graf9A!$S$3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E8-4D1B-ABD6-BDFE2426BFBF}"/>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E8-4D1B-ABD6-BDFE2426BFBF}"/>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E8-4D1B-ABD6-BDFE2426BFBF}"/>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E8-4D1B-ABD6-BDFE2426BF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extLst xmlns:c16r2="http://schemas.microsoft.com/office/drawing/2015/06/chart">
            <c:ext xmlns:c16="http://schemas.microsoft.com/office/drawing/2014/chart" uri="{C3380CC4-5D6E-409C-BE32-E72D297353CC}">
              <c16:uniqueId val="{00000006-F8E8-4D1B-ABD6-BDFE2426BFBF}"/>
            </c:ext>
          </c:extLst>
        </c:ser>
        <c:ser>
          <c:idx val="2"/>
          <c:order val="2"/>
          <c:tx>
            <c:strRef>
              <c:f>Graf9A!$R$3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extLst xmlns:c16r2="http://schemas.microsoft.com/office/drawing/2015/06/chart">
            <c:ext xmlns:c16="http://schemas.microsoft.com/office/drawing/2014/chart" uri="{C3380CC4-5D6E-409C-BE32-E72D297353CC}">
              <c16:uniqueId val="{00000007-F8E8-4D1B-ABD6-BDFE2426BFBF}"/>
            </c:ext>
          </c:extLst>
        </c:ser>
        <c:ser>
          <c:idx val="3"/>
          <c:order val="3"/>
          <c:tx>
            <c:strRef>
              <c:f>Graf9A!$Q$3</c:f>
              <c:strCache>
                <c:ptCount val="1"/>
                <c:pt idx="0">
                  <c:v>počet vydaných souhlasů s ohlášením</c:v>
                </c:pt>
              </c:strCache>
            </c:strRef>
          </c:tx>
          <c:spPr>
            <a:solidFill>
              <a:srgbClr val="CC3300"/>
            </a:solidFill>
          </c:spPr>
          <c:invertIfNegative val="0"/>
          <c:dLbls>
            <c:dLbl>
              <c:idx val="2"/>
              <c:layout>
                <c:manualLayout>
                  <c:x val="-1.0719533844677591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8E8-4D1B-ABD6-BDFE2426BF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extLst xmlns:c16r2="http://schemas.microsoft.com/office/drawing/2015/06/chart">
            <c:ext xmlns:c16="http://schemas.microsoft.com/office/drawing/2014/chart" uri="{C3380CC4-5D6E-409C-BE32-E72D297353CC}">
              <c16:uniqueId val="{00000009-F8E8-4D1B-ABD6-BDFE2426BFBF}"/>
            </c:ext>
          </c:extLst>
        </c:ser>
        <c:dLbls>
          <c:showLegendKey val="0"/>
          <c:showVal val="0"/>
          <c:showCatName val="0"/>
          <c:showSerName val="0"/>
          <c:showPercent val="0"/>
          <c:showBubbleSize val="0"/>
        </c:dLbls>
        <c:gapWidth val="100"/>
        <c:overlap val="100"/>
        <c:axId val="125987072"/>
        <c:axId val="125985536"/>
      </c:barChart>
      <c:valAx>
        <c:axId val="125985536"/>
        <c:scaling>
          <c:orientation val="minMax"/>
        </c:scaling>
        <c:delete val="0"/>
        <c:axPos val="l"/>
        <c:majorGridlines/>
        <c:numFmt formatCode="0%" sourceLinked="1"/>
        <c:majorTickMark val="out"/>
        <c:minorTickMark val="none"/>
        <c:tickLblPos val="nextTo"/>
        <c:crossAx val="125987072"/>
        <c:crosses val="autoZero"/>
        <c:crossBetween val="between"/>
      </c:valAx>
      <c:catAx>
        <c:axId val="125987072"/>
        <c:scaling>
          <c:orientation val="minMax"/>
        </c:scaling>
        <c:delete val="0"/>
        <c:axPos val="b"/>
        <c:numFmt formatCode="General" sourceLinked="0"/>
        <c:majorTickMark val="out"/>
        <c:minorTickMark val="none"/>
        <c:tickLblPos val="nextTo"/>
        <c:crossAx val="125985536"/>
        <c:crosses val="autoZero"/>
        <c:auto val="1"/>
        <c:lblAlgn val="ctr"/>
        <c:lblOffset val="100"/>
        <c:noMultiLvlLbl val="0"/>
      </c:catAx>
    </c:plotArea>
    <c:legend>
      <c:legendPos val="r"/>
      <c:layout>
        <c:manualLayout>
          <c:xMode val="edge"/>
          <c:yMode val="edge"/>
          <c:x val="0.74418954207350818"/>
          <c:y val="0.13675529232174499"/>
          <c:w val="0.24997712872568784"/>
          <c:h val="0.774977811654370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Graf9A!$W$7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BB7-465D-BA65-9AB5DB23D5E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BB7-465D-BA65-9AB5DB23D5E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BB7-465D-BA65-9AB5DB23D5E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BB7-465D-BA65-9AB5DB23D5ED}"/>
              </c:ext>
            </c:extLst>
          </c:dPt>
          <c:dLbls>
            <c:dLbl>
              <c:idx val="2"/>
              <c:layout>
                <c:manualLayout>
                  <c:x val="-1.9843750000000396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B7-465D-BA65-9AB5DB23D5ED}"/>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B7-465D-BA65-9AB5DB23D5E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extLst xmlns:c16r2="http://schemas.microsoft.com/office/drawing/2015/06/chart">
            <c:ext xmlns:c16="http://schemas.microsoft.com/office/drawing/2014/chart" uri="{C3380CC4-5D6E-409C-BE32-E72D297353CC}">
              <c16:uniqueId val="{00000008-1BB7-465D-BA65-9AB5DB23D5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Graf9A!$W$4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10A-4831-9C02-76F2C62E8E5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10A-4831-9C02-76F2C62E8E5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10A-4831-9C02-76F2C62E8E5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10A-4831-9C02-76F2C62E8E51}"/>
              </c:ext>
            </c:extLst>
          </c:dPt>
          <c:dLbls>
            <c:dLbl>
              <c:idx val="3"/>
              <c:layout>
                <c:manualLayout>
                  <c:x val="2.831472667627984E-2"/>
                  <c:y val="-1.514507985336589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0A-4831-9C02-76F2C62E8E5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extLst xmlns:c16r2="http://schemas.microsoft.com/office/drawing/2015/06/chart">
            <c:ext xmlns:c16="http://schemas.microsoft.com/office/drawing/2014/chart" uri="{C3380CC4-5D6E-409C-BE32-E72D297353CC}">
              <c16:uniqueId val="{00000008-410A-4831-9C02-76F2C62E8E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Graf1B!$V$18</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091-4FE6-BABF-F0F9CE021F5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091-4FE6-BABF-F0F9CE021F5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091-4FE6-BABF-F0F9CE021F5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091-4FE6-BABF-F0F9CE021F5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Graf1B!$W$18:$Z$18</c:f>
              <c:numCache>
                <c:formatCode>General</c:formatCode>
                <c:ptCount val="4"/>
                <c:pt idx="0">
                  <c:v>804911</c:v>
                </c:pt>
                <c:pt idx="1">
                  <c:v>2157080</c:v>
                </c:pt>
                <c:pt idx="2">
                  <c:v>7698436</c:v>
                </c:pt>
                <c:pt idx="3">
                  <c:v>409038</c:v>
                </c:pt>
              </c:numCache>
            </c:numRef>
          </c:val>
          <c:extLst xmlns:c16r2="http://schemas.microsoft.com/office/drawing/2015/06/chart">
            <c:ext xmlns:c16="http://schemas.microsoft.com/office/drawing/2014/chart" uri="{C3380CC4-5D6E-409C-BE32-E72D297353CC}">
              <c16:uniqueId val="{00000008-4091-4FE6-BABF-F0F9CE021F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Graf9A!$W$5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474-4157-9CC9-04E849A30EC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474-4157-9CC9-04E849A30EC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474-4157-9CC9-04E849A30EC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7474-4157-9CC9-04E849A30EC1}"/>
              </c:ext>
            </c:extLst>
          </c:dPt>
          <c:dLbls>
            <c:dLbl>
              <c:idx val="3"/>
              <c:layout>
                <c:manualLayout>
                  <c:x val="1.9543973941368729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74-4157-9CC9-04E849A30EC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extLst xmlns:c16r2="http://schemas.microsoft.com/office/drawing/2015/06/chart">
            <c:ext xmlns:c16="http://schemas.microsoft.com/office/drawing/2014/chart" uri="{C3380CC4-5D6E-409C-BE32-E72D297353CC}">
              <c16:uniqueId val="{00000008-7474-4157-9CC9-04E849A30E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Graf9A!$W$6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9B7-4495-B19B-B1E5FC7AAC1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9B7-4495-B19B-B1E5FC7AAC1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9B7-4495-B19B-B1E5FC7AAC1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9B7-4495-B19B-B1E5FC7AAC19}"/>
              </c:ext>
            </c:extLst>
          </c:dPt>
          <c:dLbls>
            <c:dLbl>
              <c:idx val="3"/>
              <c:layout>
                <c:manualLayout>
                  <c:x val="3.6996735582155292E-2"/>
                  <c:y val="1.514507985336589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B7-4495-B19B-B1E5FC7AAC1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extLst xmlns:c16r2="http://schemas.microsoft.com/office/drawing/2015/06/chart">
            <c:ext xmlns:c16="http://schemas.microsoft.com/office/drawing/2014/chart" uri="{C3380CC4-5D6E-409C-BE32-E72D297353CC}">
              <c16:uniqueId val="{00000008-D9B7-4495-B19B-B1E5FC7AAC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5012836618175079"/>
          <c:w val="0.60596103213660546"/>
          <c:h val="0.76632487466306276"/>
        </c:manualLayout>
      </c:layout>
      <c:barChart>
        <c:barDir val="col"/>
        <c:grouping val="percentStacked"/>
        <c:varyColors val="0"/>
        <c:ser>
          <c:idx val="0"/>
          <c:order val="0"/>
          <c:tx>
            <c:strRef>
              <c:f>Graf9A!$AA$3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F2-4C13-BABA-2944484C8B7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extLst xmlns:c16r2="http://schemas.microsoft.com/office/drawing/2015/06/chart">
            <c:ext xmlns:c16="http://schemas.microsoft.com/office/drawing/2014/chart" uri="{C3380CC4-5D6E-409C-BE32-E72D297353CC}">
              <c16:uniqueId val="{00000001-C7F2-4C13-BABA-2944484C8B78}"/>
            </c:ext>
          </c:extLst>
        </c:ser>
        <c:ser>
          <c:idx val="1"/>
          <c:order val="1"/>
          <c:tx>
            <c:strRef>
              <c:f>Graf9A!$Z$3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F2-4C13-BABA-2944484C8B78}"/>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F2-4C13-BABA-2944484C8B78}"/>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F2-4C13-BABA-2944484C8B78}"/>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F2-4C13-BABA-2944484C8B7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extLst xmlns:c16r2="http://schemas.microsoft.com/office/drawing/2015/06/chart">
            <c:ext xmlns:c16="http://schemas.microsoft.com/office/drawing/2014/chart" uri="{C3380CC4-5D6E-409C-BE32-E72D297353CC}">
              <c16:uniqueId val="{00000006-C7F2-4C13-BABA-2944484C8B78}"/>
            </c:ext>
          </c:extLst>
        </c:ser>
        <c:ser>
          <c:idx val="2"/>
          <c:order val="2"/>
          <c:tx>
            <c:strRef>
              <c:f>Graf9A!$Y$3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extLst xmlns:c16r2="http://schemas.microsoft.com/office/drawing/2015/06/chart">
            <c:ext xmlns:c16="http://schemas.microsoft.com/office/drawing/2014/chart" uri="{C3380CC4-5D6E-409C-BE32-E72D297353CC}">
              <c16:uniqueId val="{00000007-C7F2-4C13-BABA-2944484C8B78}"/>
            </c:ext>
          </c:extLst>
        </c:ser>
        <c:ser>
          <c:idx val="3"/>
          <c:order val="3"/>
          <c:tx>
            <c:strRef>
              <c:f>Graf9A!$X$3</c:f>
              <c:strCache>
                <c:ptCount val="1"/>
                <c:pt idx="0">
                  <c:v>počet vydaných souhlasů s ohlášením</c:v>
                </c:pt>
              </c:strCache>
            </c:strRef>
          </c:tx>
          <c:spPr>
            <a:solidFill>
              <a:srgbClr val="CC3300"/>
            </a:solidFill>
          </c:spPr>
          <c:invertIfNegative val="0"/>
          <c:dLbls>
            <c:dLbl>
              <c:idx val="2"/>
              <c:layout>
                <c:manualLayout>
                  <c:x val="-1.071953384467759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F2-4C13-BABA-2944484C8B7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extLst xmlns:c16r2="http://schemas.microsoft.com/office/drawing/2015/06/chart">
            <c:ext xmlns:c16="http://schemas.microsoft.com/office/drawing/2014/chart" uri="{C3380CC4-5D6E-409C-BE32-E72D297353CC}">
              <c16:uniqueId val="{00000009-C7F2-4C13-BABA-2944484C8B78}"/>
            </c:ext>
          </c:extLst>
        </c:ser>
        <c:dLbls>
          <c:showLegendKey val="0"/>
          <c:showVal val="0"/>
          <c:showCatName val="0"/>
          <c:showSerName val="0"/>
          <c:showPercent val="0"/>
          <c:showBubbleSize val="0"/>
        </c:dLbls>
        <c:gapWidth val="100"/>
        <c:overlap val="100"/>
        <c:axId val="126674048"/>
        <c:axId val="126664064"/>
      </c:barChart>
      <c:valAx>
        <c:axId val="126664064"/>
        <c:scaling>
          <c:orientation val="minMax"/>
        </c:scaling>
        <c:delete val="0"/>
        <c:axPos val="l"/>
        <c:majorGridlines/>
        <c:numFmt formatCode="0%" sourceLinked="1"/>
        <c:majorTickMark val="out"/>
        <c:minorTickMark val="none"/>
        <c:tickLblPos val="nextTo"/>
        <c:crossAx val="126674048"/>
        <c:crosses val="autoZero"/>
        <c:crossBetween val="between"/>
      </c:valAx>
      <c:catAx>
        <c:axId val="126674048"/>
        <c:scaling>
          <c:orientation val="minMax"/>
        </c:scaling>
        <c:delete val="0"/>
        <c:axPos val="b"/>
        <c:numFmt formatCode="General" sourceLinked="0"/>
        <c:majorTickMark val="out"/>
        <c:minorTickMark val="none"/>
        <c:tickLblPos val="nextTo"/>
        <c:crossAx val="126664064"/>
        <c:crosses val="autoZero"/>
        <c:auto val="1"/>
        <c:lblAlgn val="ctr"/>
        <c:lblOffset val="100"/>
        <c:noMultiLvlLbl val="0"/>
      </c:catAx>
    </c:plotArea>
    <c:legend>
      <c:legendPos val="r"/>
      <c:layout>
        <c:manualLayout>
          <c:xMode val="edge"/>
          <c:yMode val="edge"/>
          <c:x val="0.7441895420735084"/>
          <c:y val="0.13675529232174499"/>
          <c:w val="0.24997712872568784"/>
          <c:h val="0.774977811654370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Graf9A!$AD$7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D74-4AFA-A03D-AC873BD97CD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D74-4AFA-A03D-AC873BD97CD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D74-4AFA-A03D-AC873BD97CD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D74-4AFA-A03D-AC873BD97CDA}"/>
              </c:ext>
            </c:extLst>
          </c:dPt>
          <c:dLbls>
            <c:dLbl>
              <c:idx val="2"/>
              <c:layout>
                <c:manualLayout>
                  <c:x val="-1.9843750000000403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74-4AFA-A03D-AC873BD97CDA}"/>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74-4AFA-A03D-AC873BD97CDA}"/>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extLst xmlns:c16r2="http://schemas.microsoft.com/office/drawing/2015/06/chart">
            <c:ext xmlns:c16="http://schemas.microsoft.com/office/drawing/2014/chart" uri="{C3380CC4-5D6E-409C-BE32-E72D297353CC}">
              <c16:uniqueId val="{00000008-0D74-4AFA-A03D-AC873BD97C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Graf9A!$AD$4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E40-450D-A363-55437AC064B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E40-450D-A363-55437AC064B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E40-450D-A363-55437AC064B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E40-450D-A363-55437AC064BF}"/>
              </c:ext>
            </c:extLst>
          </c:dPt>
          <c:dLbls>
            <c:dLbl>
              <c:idx val="3"/>
              <c:layout>
                <c:manualLayout>
                  <c:x val="2.831472667627984E-2"/>
                  <c:y val="-1.5145079853365908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40-450D-A363-55437AC064B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extLst xmlns:c16r2="http://schemas.microsoft.com/office/drawing/2015/06/chart">
            <c:ext xmlns:c16="http://schemas.microsoft.com/office/drawing/2014/chart" uri="{C3380CC4-5D6E-409C-BE32-E72D297353CC}">
              <c16:uniqueId val="{00000008-CE40-450D-A363-55437AC064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Graf9A!$AD$5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547-44C8-A130-A3D14A800A0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547-44C8-A130-A3D14A800A0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547-44C8-A130-A3D14A800A0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547-44C8-A130-A3D14A800A05}"/>
              </c:ext>
            </c:extLst>
          </c:dPt>
          <c:dLbls>
            <c:dLbl>
              <c:idx val="3"/>
              <c:layout>
                <c:manualLayout>
                  <c:x val="1.95439739413687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47-44C8-A130-A3D14A800A0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extLst xmlns:c16r2="http://schemas.microsoft.com/office/drawing/2015/06/chart">
            <c:ext xmlns:c16="http://schemas.microsoft.com/office/drawing/2014/chart" uri="{C3380CC4-5D6E-409C-BE32-E72D297353CC}">
              <c16:uniqueId val="{00000008-8547-44C8-A130-A3D14A800A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Graf9A!$AD$6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16-4207-8EA6-B04C8ABAA20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16-4207-8EA6-B04C8ABAA20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D16-4207-8EA6-B04C8ABAA20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D16-4207-8EA6-B04C8ABAA202}"/>
              </c:ext>
            </c:extLst>
          </c:dPt>
          <c:dLbls>
            <c:dLbl>
              <c:idx val="3"/>
              <c:layout>
                <c:manualLayout>
                  <c:x val="3.6996735582155292E-2"/>
                  <c:y val="1.5145079853365908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16-4207-8EA6-B04C8ABAA202}"/>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extLst xmlns:c16r2="http://schemas.microsoft.com/office/drawing/2015/06/chart">
            <c:ext xmlns:c16="http://schemas.microsoft.com/office/drawing/2014/chart" uri="{C3380CC4-5D6E-409C-BE32-E72D297353CC}">
              <c16:uniqueId val="{00000008-ED16-4207-8EA6-B04C8ABAA2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0"/>
          <c:order val="0"/>
          <c:tx>
            <c:strRef>
              <c:f>Graf9A!$AH$3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23-422D-A4F8-09FBBC9197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extLst xmlns:c16r2="http://schemas.microsoft.com/office/drawing/2015/06/chart">
            <c:ext xmlns:c16="http://schemas.microsoft.com/office/drawing/2014/chart" uri="{C3380CC4-5D6E-409C-BE32-E72D297353CC}">
              <c16:uniqueId val="{00000001-8C23-422D-A4F8-09FBBC919780}"/>
            </c:ext>
          </c:extLst>
        </c:ser>
        <c:ser>
          <c:idx val="1"/>
          <c:order val="1"/>
          <c:tx>
            <c:strRef>
              <c:f>Graf9A!$AG$3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23-422D-A4F8-09FBBC919780}"/>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23-422D-A4F8-09FBBC919780}"/>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23-422D-A4F8-09FBBC919780}"/>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23-422D-A4F8-09FBBC9197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extLst xmlns:c16r2="http://schemas.microsoft.com/office/drawing/2015/06/chart">
            <c:ext xmlns:c16="http://schemas.microsoft.com/office/drawing/2014/chart" uri="{C3380CC4-5D6E-409C-BE32-E72D297353CC}">
              <c16:uniqueId val="{00000006-8C23-422D-A4F8-09FBBC919780}"/>
            </c:ext>
          </c:extLst>
        </c:ser>
        <c:ser>
          <c:idx val="2"/>
          <c:order val="2"/>
          <c:tx>
            <c:strRef>
              <c:f>Graf9A!$AF$3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extLst xmlns:c16r2="http://schemas.microsoft.com/office/drawing/2015/06/chart">
            <c:ext xmlns:c16="http://schemas.microsoft.com/office/drawing/2014/chart" uri="{C3380CC4-5D6E-409C-BE32-E72D297353CC}">
              <c16:uniqueId val="{00000007-8C23-422D-A4F8-09FBBC919780}"/>
            </c:ext>
          </c:extLst>
        </c:ser>
        <c:ser>
          <c:idx val="3"/>
          <c:order val="3"/>
          <c:tx>
            <c:strRef>
              <c:f>Graf9A!$AE$3</c:f>
              <c:strCache>
                <c:ptCount val="1"/>
                <c:pt idx="0">
                  <c:v>počet vydaných souhlasů s ohlášením</c:v>
                </c:pt>
              </c:strCache>
            </c:strRef>
          </c:tx>
          <c:spPr>
            <a:solidFill>
              <a:srgbClr val="CC3300"/>
            </a:solidFill>
          </c:spPr>
          <c:invertIfNegative val="0"/>
          <c:dLbls>
            <c:dLbl>
              <c:idx val="2"/>
              <c:layout>
                <c:manualLayout>
                  <c:x val="-1.0719533844677598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23-422D-A4F8-09FBBC91978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extLst xmlns:c16r2="http://schemas.microsoft.com/office/drawing/2015/06/chart">
            <c:ext xmlns:c16="http://schemas.microsoft.com/office/drawing/2014/chart" uri="{C3380CC4-5D6E-409C-BE32-E72D297353CC}">
              <c16:uniqueId val="{00000009-8C23-422D-A4F8-09FBBC919780}"/>
            </c:ext>
          </c:extLst>
        </c:ser>
        <c:dLbls>
          <c:showLegendKey val="0"/>
          <c:showVal val="0"/>
          <c:showCatName val="0"/>
          <c:showSerName val="0"/>
          <c:showPercent val="0"/>
          <c:showBubbleSize val="0"/>
        </c:dLbls>
        <c:gapWidth val="100"/>
        <c:overlap val="100"/>
        <c:axId val="127060992"/>
        <c:axId val="127059456"/>
      </c:barChart>
      <c:valAx>
        <c:axId val="127059456"/>
        <c:scaling>
          <c:orientation val="minMax"/>
        </c:scaling>
        <c:delete val="0"/>
        <c:axPos val="l"/>
        <c:majorGridlines/>
        <c:numFmt formatCode="0%" sourceLinked="1"/>
        <c:majorTickMark val="out"/>
        <c:minorTickMark val="none"/>
        <c:tickLblPos val="nextTo"/>
        <c:crossAx val="127060992"/>
        <c:crosses val="autoZero"/>
        <c:crossBetween val="between"/>
      </c:valAx>
      <c:catAx>
        <c:axId val="127060992"/>
        <c:scaling>
          <c:orientation val="minMax"/>
        </c:scaling>
        <c:delete val="0"/>
        <c:axPos val="b"/>
        <c:numFmt formatCode="General" sourceLinked="0"/>
        <c:majorTickMark val="out"/>
        <c:minorTickMark val="none"/>
        <c:tickLblPos val="nextTo"/>
        <c:crossAx val="127059456"/>
        <c:crosses val="autoZero"/>
        <c:auto val="1"/>
        <c:lblAlgn val="ctr"/>
        <c:lblOffset val="100"/>
        <c:noMultiLvlLbl val="0"/>
      </c:catAx>
    </c:plotArea>
    <c:legend>
      <c:legendPos val="r"/>
      <c:layout>
        <c:manualLayout>
          <c:xMode val="edge"/>
          <c:yMode val="edge"/>
          <c:x val="0.74418954207350863"/>
          <c:y val="0.13675529232174499"/>
          <c:w val="0.24997712872568784"/>
          <c:h val="0.774977811654371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Graf9A!$AK$7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142-4887-9461-52D16F7F790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142-4887-9461-52D16F7F790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142-4887-9461-52D16F7F790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142-4887-9461-52D16F7F7905}"/>
              </c:ext>
            </c:extLst>
          </c:dPt>
          <c:dLbls>
            <c:dLbl>
              <c:idx val="2"/>
              <c:layout>
                <c:manualLayout>
                  <c:x val="-1.9843750000000406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42-4887-9461-52D16F7F7905}"/>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42-4887-9461-52D16F7F790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Graf9A!$AL$7:$AO$7</c:f>
              <c:numCache>
                <c:formatCode>General</c:formatCode>
                <c:ptCount val="4"/>
                <c:pt idx="0">
                  <c:v>2303</c:v>
                </c:pt>
                <c:pt idx="1">
                  <c:v>14762</c:v>
                </c:pt>
                <c:pt idx="2">
                  <c:v>42</c:v>
                </c:pt>
                <c:pt idx="3">
                  <c:v>1</c:v>
                </c:pt>
              </c:numCache>
            </c:numRef>
          </c:val>
          <c:extLst xmlns:c16r2="http://schemas.microsoft.com/office/drawing/2015/06/chart">
            <c:ext xmlns:c16="http://schemas.microsoft.com/office/drawing/2014/chart" uri="{C3380CC4-5D6E-409C-BE32-E72D297353CC}">
              <c16:uniqueId val="{00000008-6142-4887-9461-52D16F7F79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Graf9A!$AK$4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BF4-47CF-B2C5-9B7E2F612A5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BF4-47CF-B2C5-9B7E2F612A5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BF4-47CF-B2C5-9B7E2F612A5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BF4-47CF-B2C5-9B7E2F612A5C}"/>
              </c:ext>
            </c:extLst>
          </c:dPt>
          <c:dLbls>
            <c:dLbl>
              <c:idx val="3"/>
              <c:layout>
                <c:manualLayout>
                  <c:x val="2.831472667627984E-2"/>
                  <c:y val="-1.514507985336592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F4-47CF-B2C5-9B7E2F612A5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Graf9A!$AL$4:$AO$4</c:f>
              <c:numCache>
                <c:formatCode>General</c:formatCode>
                <c:ptCount val="4"/>
                <c:pt idx="0">
                  <c:v>2172</c:v>
                </c:pt>
                <c:pt idx="1">
                  <c:v>14168</c:v>
                </c:pt>
                <c:pt idx="2">
                  <c:v>41</c:v>
                </c:pt>
                <c:pt idx="3">
                  <c:v>1</c:v>
                </c:pt>
              </c:numCache>
            </c:numRef>
          </c:val>
          <c:extLst xmlns:c16r2="http://schemas.microsoft.com/office/drawing/2015/06/chart">
            <c:ext xmlns:c16="http://schemas.microsoft.com/office/drawing/2014/chart" uri="{C3380CC4-5D6E-409C-BE32-E72D297353CC}">
              <c16:uniqueId val="{00000008-EBF4-47CF-B2C5-9B7E2F612A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Hlavním městě Praze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9D2-4F44-A9D9-607911993E6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9D2-4F44-A9D9-607911993E6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9D2-4F44-A9D9-607911993E6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9D2-4F44-A9D9-607911993E6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Graf1B!$W$4:$Z$4</c:f>
              <c:numCache>
                <c:formatCode>General</c:formatCode>
                <c:ptCount val="4"/>
                <c:pt idx="0">
                  <c:v>262443</c:v>
                </c:pt>
                <c:pt idx="1">
                  <c:v>422459</c:v>
                </c:pt>
                <c:pt idx="2">
                  <c:v>544640</c:v>
                </c:pt>
                <c:pt idx="3">
                  <c:v>45405</c:v>
                </c:pt>
              </c:numCache>
            </c:numRef>
          </c:val>
          <c:extLst xmlns:c16r2="http://schemas.microsoft.com/office/drawing/2015/06/chart">
            <c:ext xmlns:c16="http://schemas.microsoft.com/office/drawing/2014/chart" uri="{C3380CC4-5D6E-409C-BE32-E72D297353CC}">
              <c16:uniqueId val="{00000008-A9D2-4F44-A9D9-607911993E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Graf9A!$AK$5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598-4C60-895A-3BEDA24154C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598-4C60-895A-3BEDA24154C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598-4C60-895A-3BEDA24154C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598-4C60-895A-3BEDA24154C7}"/>
              </c:ext>
            </c:extLst>
          </c:dPt>
          <c:dLbls>
            <c:dLbl>
              <c:idx val="3"/>
              <c:layout>
                <c:manualLayout>
                  <c:x val="1.9543973941368739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98-4C60-895A-3BEDA24154C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Graf9A!$AL$5:$AO$5</c:f>
              <c:numCache>
                <c:formatCode>General</c:formatCode>
                <c:ptCount val="4"/>
                <c:pt idx="0">
                  <c:v>101</c:v>
                </c:pt>
                <c:pt idx="1">
                  <c:v>517</c:v>
                </c:pt>
                <c:pt idx="2">
                  <c:v>1</c:v>
                </c:pt>
                <c:pt idx="3">
                  <c:v>0</c:v>
                </c:pt>
              </c:numCache>
            </c:numRef>
          </c:val>
          <c:extLst xmlns:c16r2="http://schemas.microsoft.com/office/drawing/2015/06/chart">
            <c:ext xmlns:c16="http://schemas.microsoft.com/office/drawing/2014/chart" uri="{C3380CC4-5D6E-409C-BE32-E72D297353CC}">
              <c16:uniqueId val="{00000008-9598-4C60-895A-3BEDA24154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Graf9A!$AK$6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532-4559-B26C-182C9C98494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532-4559-B26C-182C9C98494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532-4559-B26C-182C9C98494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532-4559-B26C-182C9C98494C}"/>
              </c:ext>
            </c:extLst>
          </c:dPt>
          <c:dLbls>
            <c:dLbl>
              <c:idx val="3"/>
              <c:layout>
                <c:manualLayout>
                  <c:x val="3.6996735582155292E-2"/>
                  <c:y val="1.514507985336592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32-4559-B26C-182C9C98494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Graf9A!$AL$6:$AO$6</c:f>
              <c:numCache>
                <c:formatCode>General</c:formatCode>
                <c:ptCount val="4"/>
                <c:pt idx="0">
                  <c:v>30</c:v>
                </c:pt>
                <c:pt idx="1">
                  <c:v>77</c:v>
                </c:pt>
                <c:pt idx="2">
                  <c:v>0</c:v>
                </c:pt>
                <c:pt idx="3">
                  <c:v>0</c:v>
                </c:pt>
              </c:numCache>
            </c:numRef>
          </c:val>
          <c:extLst xmlns:c16r2="http://schemas.microsoft.com/office/drawing/2015/06/chart">
            <c:ext xmlns:c16="http://schemas.microsoft.com/office/drawing/2014/chart" uri="{C3380CC4-5D6E-409C-BE32-E72D297353CC}">
              <c16:uniqueId val="{00000008-E532-4559-B26C-182C9C9849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0"/>
          <c:order val="0"/>
          <c:tx>
            <c:strRef>
              <c:f>Graf9A!$AO$3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C8-4F7B-8EF1-C3D6F7D06D8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Graf9A!$AO$4:$AO$7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1-F5C8-4F7B-8EF1-C3D6F7D06D81}"/>
            </c:ext>
          </c:extLst>
        </c:ser>
        <c:ser>
          <c:idx val="1"/>
          <c:order val="1"/>
          <c:tx>
            <c:strRef>
              <c:f>Graf9A!$AN$3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C8-4F7B-8EF1-C3D6F7D06D81}"/>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C8-4F7B-8EF1-C3D6F7D06D81}"/>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C8-4F7B-8EF1-C3D6F7D06D81}"/>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C8-4F7B-8EF1-C3D6F7D06D8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Graf9A!$AN$4:$AN$7</c:f>
              <c:numCache>
                <c:formatCode>General</c:formatCode>
                <c:ptCount val="4"/>
                <c:pt idx="0">
                  <c:v>41</c:v>
                </c:pt>
                <c:pt idx="1">
                  <c:v>1</c:v>
                </c:pt>
                <c:pt idx="2">
                  <c:v>0</c:v>
                </c:pt>
                <c:pt idx="3">
                  <c:v>42</c:v>
                </c:pt>
              </c:numCache>
            </c:numRef>
          </c:val>
          <c:extLst xmlns:c16r2="http://schemas.microsoft.com/office/drawing/2015/06/chart">
            <c:ext xmlns:c16="http://schemas.microsoft.com/office/drawing/2014/chart" uri="{C3380CC4-5D6E-409C-BE32-E72D297353CC}">
              <c16:uniqueId val="{00000006-F5C8-4F7B-8EF1-C3D6F7D06D81}"/>
            </c:ext>
          </c:extLst>
        </c:ser>
        <c:ser>
          <c:idx val="2"/>
          <c:order val="2"/>
          <c:tx>
            <c:strRef>
              <c:f>Graf9A!$AM$3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Graf9A!$AM$4:$AM$7</c:f>
              <c:numCache>
                <c:formatCode>General</c:formatCode>
                <c:ptCount val="4"/>
                <c:pt idx="0">
                  <c:v>14168</c:v>
                </c:pt>
                <c:pt idx="1">
                  <c:v>517</c:v>
                </c:pt>
                <c:pt idx="2">
                  <c:v>77</c:v>
                </c:pt>
                <c:pt idx="3">
                  <c:v>14762</c:v>
                </c:pt>
              </c:numCache>
            </c:numRef>
          </c:val>
          <c:extLst xmlns:c16r2="http://schemas.microsoft.com/office/drawing/2015/06/chart">
            <c:ext xmlns:c16="http://schemas.microsoft.com/office/drawing/2014/chart" uri="{C3380CC4-5D6E-409C-BE32-E72D297353CC}">
              <c16:uniqueId val="{00000007-F5C8-4F7B-8EF1-C3D6F7D06D81}"/>
            </c:ext>
          </c:extLst>
        </c:ser>
        <c:ser>
          <c:idx val="3"/>
          <c:order val="3"/>
          <c:tx>
            <c:strRef>
              <c:f>Graf9A!$AL$3</c:f>
              <c:strCache>
                <c:ptCount val="1"/>
                <c:pt idx="0">
                  <c:v>počet vydaných souhlasů s ohlášením</c:v>
                </c:pt>
              </c:strCache>
            </c:strRef>
          </c:tx>
          <c:spPr>
            <a:solidFill>
              <a:srgbClr val="CC3300"/>
            </a:solidFill>
          </c:spPr>
          <c:invertIfNegative val="0"/>
          <c:dLbls>
            <c:dLbl>
              <c:idx val="2"/>
              <c:layout>
                <c:manualLayout>
                  <c:x val="-1.071953384467760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C8-4F7B-8EF1-C3D6F7D06D8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Graf9A!$AL$4:$AL$7</c:f>
              <c:numCache>
                <c:formatCode>General</c:formatCode>
                <c:ptCount val="4"/>
                <c:pt idx="0">
                  <c:v>2172</c:v>
                </c:pt>
                <c:pt idx="1">
                  <c:v>101</c:v>
                </c:pt>
                <c:pt idx="2">
                  <c:v>30</c:v>
                </c:pt>
                <c:pt idx="3">
                  <c:v>2303</c:v>
                </c:pt>
              </c:numCache>
            </c:numRef>
          </c:val>
          <c:extLst xmlns:c16r2="http://schemas.microsoft.com/office/drawing/2015/06/chart">
            <c:ext xmlns:c16="http://schemas.microsoft.com/office/drawing/2014/chart" uri="{C3380CC4-5D6E-409C-BE32-E72D297353CC}">
              <c16:uniqueId val="{00000009-F5C8-4F7B-8EF1-C3D6F7D06D81}"/>
            </c:ext>
          </c:extLst>
        </c:ser>
        <c:dLbls>
          <c:showLegendKey val="0"/>
          <c:showVal val="0"/>
          <c:showCatName val="0"/>
          <c:showSerName val="0"/>
          <c:showPercent val="0"/>
          <c:showBubbleSize val="0"/>
        </c:dLbls>
        <c:gapWidth val="100"/>
        <c:overlap val="100"/>
        <c:axId val="127485824"/>
        <c:axId val="127484288"/>
      </c:barChart>
      <c:valAx>
        <c:axId val="127484288"/>
        <c:scaling>
          <c:orientation val="minMax"/>
        </c:scaling>
        <c:delete val="0"/>
        <c:axPos val="l"/>
        <c:majorGridlines/>
        <c:numFmt formatCode="0%" sourceLinked="1"/>
        <c:majorTickMark val="out"/>
        <c:minorTickMark val="none"/>
        <c:tickLblPos val="nextTo"/>
        <c:crossAx val="127485824"/>
        <c:crosses val="autoZero"/>
        <c:crossBetween val="between"/>
      </c:valAx>
      <c:catAx>
        <c:axId val="127485824"/>
        <c:scaling>
          <c:orientation val="minMax"/>
        </c:scaling>
        <c:delete val="0"/>
        <c:axPos val="b"/>
        <c:numFmt formatCode="General" sourceLinked="0"/>
        <c:majorTickMark val="out"/>
        <c:minorTickMark val="none"/>
        <c:tickLblPos val="nextTo"/>
        <c:crossAx val="127484288"/>
        <c:crosses val="autoZero"/>
        <c:auto val="1"/>
        <c:lblAlgn val="ctr"/>
        <c:lblOffset val="100"/>
        <c:noMultiLvlLbl val="0"/>
      </c:catAx>
    </c:plotArea>
    <c:legend>
      <c:legendPos val="r"/>
      <c:layout>
        <c:manualLayout>
          <c:xMode val="edge"/>
          <c:yMode val="edge"/>
          <c:x val="0.74418954207350874"/>
          <c:y val="0.13675529232174499"/>
          <c:w val="0.24997712872568784"/>
          <c:h val="0.7749778116543714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Graf9A!$AR$7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81C-4997-A96B-E01CCA270A5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81C-4997-A96B-E01CCA270A5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81C-4997-A96B-E01CCA270A5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81C-4997-A96B-E01CCA270A5E}"/>
              </c:ext>
            </c:extLst>
          </c:dPt>
          <c:dLbls>
            <c:dLbl>
              <c:idx val="2"/>
              <c:layout>
                <c:manualLayout>
                  <c:x val="-1.9843750000000406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1C-4997-A96B-E01CCA270A5E}"/>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1C-4997-A96B-E01CCA270A5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Graf9A!$AS$7:$AV$7</c:f>
              <c:numCache>
                <c:formatCode>General</c:formatCode>
                <c:ptCount val="4"/>
                <c:pt idx="0">
                  <c:v>2589</c:v>
                </c:pt>
                <c:pt idx="1">
                  <c:v>15495</c:v>
                </c:pt>
                <c:pt idx="2">
                  <c:v>58</c:v>
                </c:pt>
                <c:pt idx="3">
                  <c:v>0</c:v>
                </c:pt>
              </c:numCache>
            </c:numRef>
          </c:val>
          <c:extLst xmlns:c16r2="http://schemas.microsoft.com/office/drawing/2015/06/chart">
            <c:ext xmlns:c16="http://schemas.microsoft.com/office/drawing/2014/chart" uri="{C3380CC4-5D6E-409C-BE32-E72D297353CC}">
              <c16:uniqueId val="{00000008-A81C-4997-A96B-E01CCA270A5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Graf9A!$AR$4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BBA-489F-8653-19D7FA8E794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BBA-489F-8653-19D7FA8E794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BBA-489F-8653-19D7FA8E794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BBA-489F-8653-19D7FA8E794D}"/>
              </c:ext>
            </c:extLst>
          </c:dPt>
          <c:dLbls>
            <c:dLbl>
              <c:idx val="3"/>
              <c:layout>
                <c:manualLayout>
                  <c:x val="2.831472667627984E-2"/>
                  <c:y val="-1.514507985336592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BA-489F-8653-19D7FA8E794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Graf9A!$AS$4:$AV$4</c:f>
              <c:numCache>
                <c:formatCode>General</c:formatCode>
                <c:ptCount val="4"/>
                <c:pt idx="0">
                  <c:v>2153</c:v>
                </c:pt>
                <c:pt idx="1">
                  <c:v>14672</c:v>
                </c:pt>
                <c:pt idx="2">
                  <c:v>57</c:v>
                </c:pt>
                <c:pt idx="3">
                  <c:v>0</c:v>
                </c:pt>
              </c:numCache>
            </c:numRef>
          </c:val>
          <c:extLst xmlns:c16r2="http://schemas.microsoft.com/office/drawing/2015/06/chart">
            <c:ext xmlns:c16="http://schemas.microsoft.com/office/drawing/2014/chart" uri="{C3380CC4-5D6E-409C-BE32-E72D297353CC}">
              <c16:uniqueId val="{00000008-3BBA-489F-8653-19D7FA8E79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Graf9A!$AR$5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6E9-43C9-A1A1-953CAB5730F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6E9-43C9-A1A1-953CAB5730F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6E9-43C9-A1A1-953CAB5730F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6E9-43C9-A1A1-953CAB5730F0}"/>
              </c:ext>
            </c:extLst>
          </c:dPt>
          <c:dLbls>
            <c:dLbl>
              <c:idx val="3"/>
              <c:layout>
                <c:manualLayout>
                  <c:x val="1.9543973941368739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E9-43C9-A1A1-953CAB5730F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Graf9A!$AS$5:$AV$5</c:f>
              <c:numCache>
                <c:formatCode>General</c:formatCode>
                <c:ptCount val="4"/>
                <c:pt idx="0">
                  <c:v>402</c:v>
                </c:pt>
                <c:pt idx="1">
                  <c:v>737</c:v>
                </c:pt>
                <c:pt idx="2">
                  <c:v>1</c:v>
                </c:pt>
                <c:pt idx="3">
                  <c:v>0</c:v>
                </c:pt>
              </c:numCache>
            </c:numRef>
          </c:val>
          <c:extLst xmlns:c16r2="http://schemas.microsoft.com/office/drawing/2015/06/chart">
            <c:ext xmlns:c16="http://schemas.microsoft.com/office/drawing/2014/chart" uri="{C3380CC4-5D6E-409C-BE32-E72D297353CC}">
              <c16:uniqueId val="{00000008-C6E9-43C9-A1A1-953CAB5730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Graf9A!$AR$6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F9F-4AC3-B927-C7523D86585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F9F-4AC3-B927-C7523D86585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F9F-4AC3-B927-C7523D86585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F9F-4AC3-B927-C7523D865854}"/>
              </c:ext>
            </c:extLst>
          </c:dPt>
          <c:dLbls>
            <c:dLbl>
              <c:idx val="3"/>
              <c:layout>
                <c:manualLayout>
                  <c:x val="3.6996735582155292E-2"/>
                  <c:y val="1.514507985336592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F9F-4AC3-B927-C7523D86585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Graf9A!$AS$6:$AV$6</c:f>
              <c:numCache>
                <c:formatCode>General</c:formatCode>
                <c:ptCount val="4"/>
                <c:pt idx="0">
                  <c:v>34</c:v>
                </c:pt>
                <c:pt idx="1">
                  <c:v>86</c:v>
                </c:pt>
                <c:pt idx="2">
                  <c:v>0</c:v>
                </c:pt>
                <c:pt idx="3">
                  <c:v>0</c:v>
                </c:pt>
              </c:numCache>
            </c:numRef>
          </c:val>
          <c:extLst xmlns:c16r2="http://schemas.microsoft.com/office/drawing/2015/06/chart">
            <c:ext xmlns:c16="http://schemas.microsoft.com/office/drawing/2014/chart" uri="{C3380CC4-5D6E-409C-BE32-E72D297353CC}">
              <c16:uniqueId val="{00000008-6F9F-4AC3-B927-C7523D8658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0"/>
          <c:order val="0"/>
          <c:tx>
            <c:strRef>
              <c:f>Graf9A!$AV$3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F1-4B2F-978F-7463FB522A3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Graf9A!$AV$4:$AV$7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8DF1-4B2F-978F-7463FB522A3F}"/>
            </c:ext>
          </c:extLst>
        </c:ser>
        <c:ser>
          <c:idx val="1"/>
          <c:order val="1"/>
          <c:tx>
            <c:strRef>
              <c:f>Graf9A!$AU$3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F1-4B2F-978F-7463FB522A3F}"/>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F1-4B2F-978F-7463FB522A3F}"/>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F1-4B2F-978F-7463FB522A3F}"/>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F1-4B2F-978F-7463FB522A3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Graf9A!$AU$4:$AU$7</c:f>
              <c:numCache>
                <c:formatCode>General</c:formatCode>
                <c:ptCount val="4"/>
                <c:pt idx="0">
                  <c:v>57</c:v>
                </c:pt>
                <c:pt idx="1">
                  <c:v>1</c:v>
                </c:pt>
                <c:pt idx="2">
                  <c:v>0</c:v>
                </c:pt>
                <c:pt idx="3">
                  <c:v>58</c:v>
                </c:pt>
              </c:numCache>
            </c:numRef>
          </c:val>
          <c:extLst xmlns:c16r2="http://schemas.microsoft.com/office/drawing/2015/06/chart">
            <c:ext xmlns:c16="http://schemas.microsoft.com/office/drawing/2014/chart" uri="{C3380CC4-5D6E-409C-BE32-E72D297353CC}">
              <c16:uniqueId val="{00000006-8DF1-4B2F-978F-7463FB522A3F}"/>
            </c:ext>
          </c:extLst>
        </c:ser>
        <c:ser>
          <c:idx val="2"/>
          <c:order val="2"/>
          <c:tx>
            <c:strRef>
              <c:f>Graf9A!$AT$3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Graf9A!$AT$4:$AT$7</c:f>
              <c:numCache>
                <c:formatCode>General</c:formatCode>
                <c:ptCount val="4"/>
                <c:pt idx="0">
                  <c:v>14672</c:v>
                </c:pt>
                <c:pt idx="1">
                  <c:v>737</c:v>
                </c:pt>
                <c:pt idx="2">
                  <c:v>86</c:v>
                </c:pt>
                <c:pt idx="3">
                  <c:v>15495</c:v>
                </c:pt>
              </c:numCache>
            </c:numRef>
          </c:val>
          <c:extLst xmlns:c16r2="http://schemas.microsoft.com/office/drawing/2015/06/chart">
            <c:ext xmlns:c16="http://schemas.microsoft.com/office/drawing/2014/chart" uri="{C3380CC4-5D6E-409C-BE32-E72D297353CC}">
              <c16:uniqueId val="{00000007-8DF1-4B2F-978F-7463FB522A3F}"/>
            </c:ext>
          </c:extLst>
        </c:ser>
        <c:ser>
          <c:idx val="3"/>
          <c:order val="3"/>
          <c:tx>
            <c:strRef>
              <c:f>Graf9A!$AS$3</c:f>
              <c:strCache>
                <c:ptCount val="1"/>
                <c:pt idx="0">
                  <c:v>počet vydaných souhlasů s ohlášením</c:v>
                </c:pt>
              </c:strCache>
            </c:strRef>
          </c:tx>
          <c:spPr>
            <a:solidFill>
              <a:srgbClr val="CC3300"/>
            </a:solidFill>
          </c:spPr>
          <c:invertIfNegative val="0"/>
          <c:dLbls>
            <c:dLbl>
              <c:idx val="2"/>
              <c:layout>
                <c:manualLayout>
                  <c:x val="-1.071953384467760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F1-4B2F-978F-7463FB522A3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Graf9A!$AS$4:$AS$7</c:f>
              <c:numCache>
                <c:formatCode>General</c:formatCode>
                <c:ptCount val="4"/>
                <c:pt idx="0">
                  <c:v>2153</c:v>
                </c:pt>
                <c:pt idx="1">
                  <c:v>402</c:v>
                </c:pt>
                <c:pt idx="2">
                  <c:v>34</c:v>
                </c:pt>
                <c:pt idx="3">
                  <c:v>2589</c:v>
                </c:pt>
              </c:numCache>
            </c:numRef>
          </c:val>
          <c:extLst xmlns:c16r2="http://schemas.microsoft.com/office/drawing/2015/06/chart">
            <c:ext xmlns:c16="http://schemas.microsoft.com/office/drawing/2014/chart" uri="{C3380CC4-5D6E-409C-BE32-E72D297353CC}">
              <c16:uniqueId val="{00000009-8DF1-4B2F-978F-7463FB522A3F}"/>
            </c:ext>
          </c:extLst>
        </c:ser>
        <c:dLbls>
          <c:showLegendKey val="0"/>
          <c:showVal val="0"/>
          <c:showCatName val="0"/>
          <c:showSerName val="0"/>
          <c:showPercent val="0"/>
          <c:showBubbleSize val="0"/>
        </c:dLbls>
        <c:gapWidth val="100"/>
        <c:overlap val="100"/>
        <c:axId val="127804160"/>
        <c:axId val="127708160"/>
      </c:barChart>
      <c:valAx>
        <c:axId val="127708160"/>
        <c:scaling>
          <c:orientation val="minMax"/>
        </c:scaling>
        <c:delete val="0"/>
        <c:axPos val="l"/>
        <c:majorGridlines/>
        <c:numFmt formatCode="0%" sourceLinked="1"/>
        <c:majorTickMark val="out"/>
        <c:minorTickMark val="none"/>
        <c:tickLblPos val="nextTo"/>
        <c:crossAx val="127804160"/>
        <c:crosses val="autoZero"/>
        <c:crossBetween val="between"/>
      </c:valAx>
      <c:catAx>
        <c:axId val="127804160"/>
        <c:scaling>
          <c:orientation val="minMax"/>
        </c:scaling>
        <c:delete val="0"/>
        <c:axPos val="b"/>
        <c:numFmt formatCode="General" sourceLinked="0"/>
        <c:majorTickMark val="out"/>
        <c:minorTickMark val="none"/>
        <c:tickLblPos val="nextTo"/>
        <c:crossAx val="127708160"/>
        <c:crosses val="autoZero"/>
        <c:auto val="1"/>
        <c:lblAlgn val="ctr"/>
        <c:lblOffset val="100"/>
        <c:noMultiLvlLbl val="0"/>
      </c:catAx>
    </c:plotArea>
    <c:legend>
      <c:legendPos val="r"/>
      <c:layout>
        <c:manualLayout>
          <c:xMode val="edge"/>
          <c:yMode val="edge"/>
          <c:x val="0.74418954207350874"/>
          <c:y val="0.13675529232174499"/>
          <c:w val="0.24997712872568784"/>
          <c:h val="0.7749778116543714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Graf9A!$AY$7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B5A-4D5C-8423-95465251923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B5A-4D5C-8423-95465251923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B5A-4D5C-8423-95465251923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B5A-4D5C-8423-95465251923D}"/>
              </c:ext>
            </c:extLst>
          </c:dPt>
          <c:dLbls>
            <c:dLbl>
              <c:idx val="2"/>
              <c:layout>
                <c:manualLayout>
                  <c:x val="-1.984375000000041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5A-4D5C-8423-95465251923D}"/>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5A-4D5C-8423-95465251923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Graf9A!$AZ$7:$BC$7</c:f>
              <c:numCache>
                <c:formatCode>General</c:formatCode>
                <c:ptCount val="4"/>
                <c:pt idx="0">
                  <c:v>2037</c:v>
                </c:pt>
                <c:pt idx="1">
                  <c:v>17122</c:v>
                </c:pt>
                <c:pt idx="2">
                  <c:v>31</c:v>
                </c:pt>
                <c:pt idx="3">
                  <c:v>4</c:v>
                </c:pt>
              </c:numCache>
            </c:numRef>
          </c:val>
          <c:extLst xmlns:c16r2="http://schemas.microsoft.com/office/drawing/2015/06/chart">
            <c:ext xmlns:c16="http://schemas.microsoft.com/office/drawing/2014/chart" uri="{C3380CC4-5D6E-409C-BE32-E72D297353CC}">
              <c16:uniqueId val="{00000008-DB5A-4D5C-8423-9546525192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Graf9A!$AY$4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D43-444D-917F-C3E0491D74F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D43-444D-917F-C3E0491D74F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D43-444D-917F-C3E0491D74F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D43-444D-917F-C3E0491D74F4}"/>
              </c:ext>
            </c:extLst>
          </c:dPt>
          <c:dLbls>
            <c:dLbl>
              <c:idx val="3"/>
              <c:layout>
                <c:manualLayout>
                  <c:x val="2.831472667627984E-2"/>
                  <c:y val="-1.514507985336593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43-444D-917F-C3E0491D74F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Graf9A!$AZ$4:$BC$4</c:f>
              <c:numCache>
                <c:formatCode>General</c:formatCode>
                <c:ptCount val="4"/>
                <c:pt idx="0">
                  <c:v>1976</c:v>
                </c:pt>
                <c:pt idx="1">
                  <c:v>16530</c:v>
                </c:pt>
                <c:pt idx="2">
                  <c:v>31</c:v>
                </c:pt>
                <c:pt idx="3">
                  <c:v>4</c:v>
                </c:pt>
              </c:numCache>
            </c:numRef>
          </c:val>
          <c:extLst xmlns:c16r2="http://schemas.microsoft.com/office/drawing/2015/06/chart">
            <c:ext xmlns:c16="http://schemas.microsoft.com/office/drawing/2014/chart" uri="{C3380CC4-5D6E-409C-BE32-E72D297353CC}">
              <c16:uniqueId val="{00000008-9D43-444D-917F-C3E0491D74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ve Středočeském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CED-4BA9-908D-CCEFCBB3590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CED-4BA9-908D-CCEFCBB3590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CED-4BA9-908D-CCEFCBB3590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CED-4BA9-908D-CCEFCBB3590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Graf1B!$W$5:$Z$5</c:f>
              <c:numCache>
                <c:formatCode>General</c:formatCode>
                <c:ptCount val="4"/>
                <c:pt idx="0">
                  <c:v>0</c:v>
                </c:pt>
                <c:pt idx="1">
                  <c:v>207167</c:v>
                </c:pt>
                <c:pt idx="2">
                  <c:v>1179657</c:v>
                </c:pt>
                <c:pt idx="3">
                  <c:v>0</c:v>
                </c:pt>
              </c:numCache>
            </c:numRef>
          </c:val>
          <c:extLst xmlns:c16r2="http://schemas.microsoft.com/office/drawing/2015/06/chart">
            <c:ext xmlns:c16="http://schemas.microsoft.com/office/drawing/2014/chart" uri="{C3380CC4-5D6E-409C-BE32-E72D297353CC}">
              <c16:uniqueId val="{00000008-BCED-4BA9-908D-CCEFCBB359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Graf9A!$AY$5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6F2-4AFE-934B-6421E07A1B6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6F2-4AFE-934B-6421E07A1B6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6F2-4AFE-934B-6421E07A1B6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6F2-4AFE-934B-6421E07A1B65}"/>
              </c:ext>
            </c:extLst>
          </c:dPt>
          <c:dLbls>
            <c:dLbl>
              <c:idx val="3"/>
              <c:layout>
                <c:manualLayout>
                  <c:x val="1.9543973941368743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F2-4AFE-934B-6421E07A1B6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Graf9A!$AZ$5:$BC$5</c:f>
              <c:numCache>
                <c:formatCode>General</c:formatCode>
                <c:ptCount val="4"/>
                <c:pt idx="0">
                  <c:v>33</c:v>
                </c:pt>
                <c:pt idx="1">
                  <c:v>521</c:v>
                </c:pt>
                <c:pt idx="2">
                  <c:v>0</c:v>
                </c:pt>
                <c:pt idx="3">
                  <c:v>0</c:v>
                </c:pt>
              </c:numCache>
            </c:numRef>
          </c:val>
          <c:extLst xmlns:c16r2="http://schemas.microsoft.com/office/drawing/2015/06/chart">
            <c:ext xmlns:c16="http://schemas.microsoft.com/office/drawing/2014/chart" uri="{C3380CC4-5D6E-409C-BE32-E72D297353CC}">
              <c16:uniqueId val="{00000008-86F2-4AFE-934B-6421E07A1B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Graf9A!$AY$6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AA5-4899-A671-4EC7BB4CFB5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AA5-4899-A671-4EC7BB4CFB5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AA5-4899-A671-4EC7BB4CFB5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AA5-4899-A671-4EC7BB4CFB56}"/>
              </c:ext>
            </c:extLst>
          </c:dPt>
          <c:dLbls>
            <c:dLbl>
              <c:idx val="3"/>
              <c:layout>
                <c:manualLayout>
                  <c:x val="3.6996735582155292E-2"/>
                  <c:y val="1.5145079853365939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AA5-4899-A671-4EC7BB4CFB56}"/>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Graf9A!$AZ$6:$BC$6</c:f>
              <c:numCache>
                <c:formatCode>General</c:formatCode>
                <c:ptCount val="4"/>
                <c:pt idx="0">
                  <c:v>28</c:v>
                </c:pt>
                <c:pt idx="1">
                  <c:v>71</c:v>
                </c:pt>
                <c:pt idx="2">
                  <c:v>0</c:v>
                </c:pt>
                <c:pt idx="3">
                  <c:v>0</c:v>
                </c:pt>
              </c:numCache>
            </c:numRef>
          </c:val>
          <c:extLst xmlns:c16r2="http://schemas.microsoft.com/office/drawing/2015/06/chart">
            <c:ext xmlns:c16="http://schemas.microsoft.com/office/drawing/2014/chart" uri="{C3380CC4-5D6E-409C-BE32-E72D297353CC}">
              <c16:uniqueId val="{00000008-AAA5-4899-A671-4EC7BB4CFB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5012836618175079"/>
          <c:w val="0.6059610321366059"/>
          <c:h val="0.76632487466306343"/>
        </c:manualLayout>
      </c:layout>
      <c:barChart>
        <c:barDir val="col"/>
        <c:grouping val="percentStacked"/>
        <c:varyColors val="0"/>
        <c:ser>
          <c:idx val="0"/>
          <c:order val="0"/>
          <c:tx>
            <c:strRef>
              <c:f>Graf9A!$BC$3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05-497F-8DD6-3F271522C76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Graf9A!$BC$4:$BC$7</c:f>
              <c:numCache>
                <c:formatCode>General</c:formatCode>
                <c:ptCount val="4"/>
                <c:pt idx="0">
                  <c:v>4</c:v>
                </c:pt>
                <c:pt idx="1">
                  <c:v>0</c:v>
                </c:pt>
                <c:pt idx="2">
                  <c:v>0</c:v>
                </c:pt>
                <c:pt idx="3">
                  <c:v>4</c:v>
                </c:pt>
              </c:numCache>
            </c:numRef>
          </c:val>
          <c:extLst xmlns:c16r2="http://schemas.microsoft.com/office/drawing/2015/06/chart">
            <c:ext xmlns:c16="http://schemas.microsoft.com/office/drawing/2014/chart" uri="{C3380CC4-5D6E-409C-BE32-E72D297353CC}">
              <c16:uniqueId val="{00000001-A605-497F-8DD6-3F271522C76E}"/>
            </c:ext>
          </c:extLst>
        </c:ser>
        <c:ser>
          <c:idx val="1"/>
          <c:order val="1"/>
          <c:tx>
            <c:strRef>
              <c:f>Graf9A!$BB$3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05-497F-8DD6-3F271522C76E}"/>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05-497F-8DD6-3F271522C76E}"/>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05-497F-8DD6-3F271522C76E}"/>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05-497F-8DD6-3F271522C76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Graf9A!$BB$4:$BB$7</c:f>
              <c:numCache>
                <c:formatCode>General</c:formatCode>
                <c:ptCount val="4"/>
                <c:pt idx="0">
                  <c:v>31</c:v>
                </c:pt>
                <c:pt idx="1">
                  <c:v>0</c:v>
                </c:pt>
                <c:pt idx="2">
                  <c:v>0</c:v>
                </c:pt>
                <c:pt idx="3">
                  <c:v>31</c:v>
                </c:pt>
              </c:numCache>
            </c:numRef>
          </c:val>
          <c:extLst xmlns:c16r2="http://schemas.microsoft.com/office/drawing/2015/06/chart">
            <c:ext xmlns:c16="http://schemas.microsoft.com/office/drawing/2014/chart" uri="{C3380CC4-5D6E-409C-BE32-E72D297353CC}">
              <c16:uniqueId val="{00000006-A605-497F-8DD6-3F271522C76E}"/>
            </c:ext>
          </c:extLst>
        </c:ser>
        <c:ser>
          <c:idx val="2"/>
          <c:order val="2"/>
          <c:tx>
            <c:strRef>
              <c:f>Graf9A!$BA$3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Graf9A!$BA$4:$BA$7</c:f>
              <c:numCache>
                <c:formatCode>General</c:formatCode>
                <c:ptCount val="4"/>
                <c:pt idx="0">
                  <c:v>16530</c:v>
                </c:pt>
                <c:pt idx="1">
                  <c:v>521</c:v>
                </c:pt>
                <c:pt idx="2">
                  <c:v>71</c:v>
                </c:pt>
                <c:pt idx="3">
                  <c:v>17122</c:v>
                </c:pt>
              </c:numCache>
            </c:numRef>
          </c:val>
          <c:extLst xmlns:c16r2="http://schemas.microsoft.com/office/drawing/2015/06/chart">
            <c:ext xmlns:c16="http://schemas.microsoft.com/office/drawing/2014/chart" uri="{C3380CC4-5D6E-409C-BE32-E72D297353CC}">
              <c16:uniqueId val="{00000007-A605-497F-8DD6-3F271522C76E}"/>
            </c:ext>
          </c:extLst>
        </c:ser>
        <c:ser>
          <c:idx val="3"/>
          <c:order val="3"/>
          <c:tx>
            <c:strRef>
              <c:f>Graf9A!$AZ$3</c:f>
              <c:strCache>
                <c:ptCount val="1"/>
                <c:pt idx="0">
                  <c:v>počet vydaných souhlasů s ohlášením</c:v>
                </c:pt>
              </c:strCache>
            </c:strRef>
          </c:tx>
          <c:spPr>
            <a:solidFill>
              <a:srgbClr val="CC3300"/>
            </a:solidFill>
          </c:spPr>
          <c:invertIfNegative val="0"/>
          <c:dLbls>
            <c:dLbl>
              <c:idx val="2"/>
              <c:layout>
                <c:manualLayout>
                  <c:x val="-1.0719533844677605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05-497F-8DD6-3F271522C76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Graf9A!$AZ$4:$AZ$7</c:f>
              <c:numCache>
                <c:formatCode>General</c:formatCode>
                <c:ptCount val="4"/>
                <c:pt idx="0">
                  <c:v>1976</c:v>
                </c:pt>
                <c:pt idx="1">
                  <c:v>33</c:v>
                </c:pt>
                <c:pt idx="2">
                  <c:v>28</c:v>
                </c:pt>
                <c:pt idx="3">
                  <c:v>2037</c:v>
                </c:pt>
              </c:numCache>
            </c:numRef>
          </c:val>
          <c:extLst xmlns:c16r2="http://schemas.microsoft.com/office/drawing/2015/06/chart">
            <c:ext xmlns:c16="http://schemas.microsoft.com/office/drawing/2014/chart" uri="{C3380CC4-5D6E-409C-BE32-E72D297353CC}">
              <c16:uniqueId val="{00000009-A605-497F-8DD6-3F271522C76E}"/>
            </c:ext>
          </c:extLst>
        </c:ser>
        <c:dLbls>
          <c:showLegendKey val="0"/>
          <c:showVal val="0"/>
          <c:showCatName val="0"/>
          <c:showSerName val="0"/>
          <c:showPercent val="0"/>
          <c:showBubbleSize val="0"/>
        </c:dLbls>
        <c:gapWidth val="100"/>
        <c:overlap val="100"/>
        <c:axId val="128343424"/>
        <c:axId val="128341888"/>
      </c:barChart>
      <c:valAx>
        <c:axId val="128341888"/>
        <c:scaling>
          <c:orientation val="minMax"/>
        </c:scaling>
        <c:delete val="0"/>
        <c:axPos val="l"/>
        <c:majorGridlines/>
        <c:numFmt formatCode="0%" sourceLinked="1"/>
        <c:majorTickMark val="out"/>
        <c:minorTickMark val="none"/>
        <c:tickLblPos val="nextTo"/>
        <c:crossAx val="128343424"/>
        <c:crosses val="autoZero"/>
        <c:crossBetween val="between"/>
      </c:valAx>
      <c:catAx>
        <c:axId val="128343424"/>
        <c:scaling>
          <c:orientation val="minMax"/>
        </c:scaling>
        <c:delete val="0"/>
        <c:axPos val="b"/>
        <c:numFmt formatCode="General" sourceLinked="0"/>
        <c:majorTickMark val="out"/>
        <c:minorTickMark val="none"/>
        <c:tickLblPos val="nextTo"/>
        <c:crossAx val="128341888"/>
        <c:crosses val="autoZero"/>
        <c:auto val="1"/>
        <c:lblAlgn val="ctr"/>
        <c:lblOffset val="100"/>
        <c:noMultiLvlLbl val="0"/>
      </c:catAx>
    </c:plotArea>
    <c:legend>
      <c:legendPos val="r"/>
      <c:layout>
        <c:manualLayout>
          <c:xMode val="edge"/>
          <c:yMode val="edge"/>
          <c:x val="0.74418954207350885"/>
          <c:y val="0.13675529232174499"/>
          <c:w val="0.24997712872568784"/>
          <c:h val="0.7749778116543717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Graf9A!$BF$7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EF8-45FE-87A9-B86297B02C6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EF8-45FE-87A9-B86297B02C6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EF8-45FE-87A9-B86297B02C6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EF8-45FE-87A9-B86297B02C64}"/>
              </c:ext>
            </c:extLst>
          </c:dPt>
          <c:dLbls>
            <c:dLbl>
              <c:idx val="2"/>
              <c:layout>
                <c:manualLayout>
                  <c:x val="-1.9843750000000417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F8-45FE-87A9-B86297B02C64}"/>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F8-45FE-87A9-B86297B02C6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Graf9A!$BG$7:$BJ$7</c:f>
              <c:numCache>
                <c:formatCode>General</c:formatCode>
                <c:ptCount val="4"/>
                <c:pt idx="0">
                  <c:v>2498</c:v>
                </c:pt>
                <c:pt idx="1">
                  <c:v>9015</c:v>
                </c:pt>
                <c:pt idx="2">
                  <c:v>26</c:v>
                </c:pt>
                <c:pt idx="3">
                  <c:v>6</c:v>
                </c:pt>
              </c:numCache>
            </c:numRef>
          </c:val>
          <c:extLst xmlns:c16r2="http://schemas.microsoft.com/office/drawing/2015/06/chart">
            <c:ext xmlns:c16="http://schemas.microsoft.com/office/drawing/2014/chart" uri="{C3380CC4-5D6E-409C-BE32-E72D297353CC}">
              <c16:uniqueId val="{00000008-CEF8-45FE-87A9-B86297B02C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Graf9A!$BF$4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2ED-4322-9DB8-DC97E6FBF09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2ED-4322-9DB8-DC97E6FBF09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2ED-4322-9DB8-DC97E6FBF09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2ED-4322-9DB8-DC97E6FBF09D}"/>
              </c:ext>
            </c:extLst>
          </c:dPt>
          <c:dLbls>
            <c:dLbl>
              <c:idx val="3"/>
              <c:layout>
                <c:manualLayout>
                  <c:x val="2.831472667627984E-2"/>
                  <c:y val="-1.5145079853365954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2ED-4322-9DB8-DC97E6FBF09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Graf9A!$BG$4:$BJ$4</c:f>
              <c:numCache>
                <c:formatCode>General</c:formatCode>
                <c:ptCount val="4"/>
                <c:pt idx="0">
                  <c:v>2442</c:v>
                </c:pt>
                <c:pt idx="1">
                  <c:v>8507</c:v>
                </c:pt>
                <c:pt idx="2">
                  <c:v>26</c:v>
                </c:pt>
                <c:pt idx="3">
                  <c:v>6</c:v>
                </c:pt>
              </c:numCache>
            </c:numRef>
          </c:val>
          <c:extLst xmlns:c16r2="http://schemas.microsoft.com/office/drawing/2015/06/chart">
            <c:ext xmlns:c16="http://schemas.microsoft.com/office/drawing/2014/chart" uri="{C3380CC4-5D6E-409C-BE32-E72D297353CC}">
              <c16:uniqueId val="{00000008-C2ED-4322-9DB8-DC97E6FBF0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Graf9A!$BF$5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374-4F8B-8B75-3891C1CE98F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374-4F8B-8B75-3891C1CE98F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374-4F8B-8B75-3891C1CE98F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374-4F8B-8B75-3891C1CE98F5}"/>
              </c:ext>
            </c:extLst>
          </c:dPt>
          <c:dLbls>
            <c:dLbl>
              <c:idx val="3"/>
              <c:layout>
                <c:manualLayout>
                  <c:x val="1.954397394136874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74-4F8B-8B75-3891C1CE98F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Graf9A!$BG$5:$BJ$5</c:f>
              <c:numCache>
                <c:formatCode>General</c:formatCode>
                <c:ptCount val="4"/>
                <c:pt idx="0">
                  <c:v>35</c:v>
                </c:pt>
                <c:pt idx="1">
                  <c:v>445</c:v>
                </c:pt>
                <c:pt idx="2">
                  <c:v>0</c:v>
                </c:pt>
                <c:pt idx="3">
                  <c:v>0</c:v>
                </c:pt>
              </c:numCache>
            </c:numRef>
          </c:val>
          <c:extLst xmlns:c16r2="http://schemas.microsoft.com/office/drawing/2015/06/chart">
            <c:ext xmlns:c16="http://schemas.microsoft.com/office/drawing/2014/chart" uri="{C3380CC4-5D6E-409C-BE32-E72D297353CC}">
              <c16:uniqueId val="{00000008-9374-4F8B-8B75-3891C1CE98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Graf9A!$BF$6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FBB-4075-B491-48F5FEEEAE6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FBB-4075-B491-48F5FEEEAE6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FBB-4075-B491-48F5FEEEAE6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FBB-4075-B491-48F5FEEEAE64}"/>
              </c:ext>
            </c:extLst>
          </c:dPt>
          <c:dLbls>
            <c:dLbl>
              <c:idx val="3"/>
              <c:layout>
                <c:manualLayout>
                  <c:x val="3.6996735582155292E-2"/>
                  <c:y val="1.5145079853365954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BB-4075-B491-48F5FEEEAE64}"/>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Graf9A!$BG$6:$BJ$6</c:f>
              <c:numCache>
                <c:formatCode>General</c:formatCode>
                <c:ptCount val="4"/>
                <c:pt idx="0">
                  <c:v>21</c:v>
                </c:pt>
                <c:pt idx="1">
                  <c:v>63</c:v>
                </c:pt>
                <c:pt idx="2">
                  <c:v>0</c:v>
                </c:pt>
                <c:pt idx="3">
                  <c:v>0</c:v>
                </c:pt>
              </c:numCache>
            </c:numRef>
          </c:val>
          <c:extLst xmlns:c16r2="http://schemas.microsoft.com/office/drawing/2015/06/chart">
            <c:ext xmlns:c16="http://schemas.microsoft.com/office/drawing/2014/chart" uri="{C3380CC4-5D6E-409C-BE32-E72D297353CC}">
              <c16:uniqueId val="{00000008-5FBB-4075-B491-48F5FEEEAE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0"/>
          <c:order val="0"/>
          <c:tx>
            <c:strRef>
              <c:f>Graf9A!$BJ$3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65-4536-A179-2C7794B5BF3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Graf9A!$BJ$4:$BJ$7</c:f>
              <c:numCache>
                <c:formatCode>General</c:formatCode>
                <c:ptCount val="4"/>
                <c:pt idx="0">
                  <c:v>6</c:v>
                </c:pt>
                <c:pt idx="1">
                  <c:v>0</c:v>
                </c:pt>
                <c:pt idx="2">
                  <c:v>0</c:v>
                </c:pt>
                <c:pt idx="3">
                  <c:v>6</c:v>
                </c:pt>
              </c:numCache>
            </c:numRef>
          </c:val>
          <c:extLst xmlns:c16r2="http://schemas.microsoft.com/office/drawing/2015/06/chart">
            <c:ext xmlns:c16="http://schemas.microsoft.com/office/drawing/2014/chart" uri="{C3380CC4-5D6E-409C-BE32-E72D297353CC}">
              <c16:uniqueId val="{00000001-2F65-4536-A179-2C7794B5BF32}"/>
            </c:ext>
          </c:extLst>
        </c:ser>
        <c:ser>
          <c:idx val="1"/>
          <c:order val="1"/>
          <c:tx>
            <c:strRef>
              <c:f>Graf9A!$BI$3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65-4536-A179-2C7794B5BF32}"/>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65-4536-A179-2C7794B5BF32}"/>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65-4536-A179-2C7794B5BF32}"/>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65-4536-A179-2C7794B5BF3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Graf9A!$BI$4:$BI$7</c:f>
              <c:numCache>
                <c:formatCode>General</c:formatCode>
                <c:ptCount val="4"/>
                <c:pt idx="0">
                  <c:v>26</c:v>
                </c:pt>
                <c:pt idx="1">
                  <c:v>0</c:v>
                </c:pt>
                <c:pt idx="2">
                  <c:v>0</c:v>
                </c:pt>
                <c:pt idx="3">
                  <c:v>26</c:v>
                </c:pt>
              </c:numCache>
            </c:numRef>
          </c:val>
          <c:extLst xmlns:c16r2="http://schemas.microsoft.com/office/drawing/2015/06/chart">
            <c:ext xmlns:c16="http://schemas.microsoft.com/office/drawing/2014/chart" uri="{C3380CC4-5D6E-409C-BE32-E72D297353CC}">
              <c16:uniqueId val="{00000006-2F65-4536-A179-2C7794B5BF32}"/>
            </c:ext>
          </c:extLst>
        </c:ser>
        <c:ser>
          <c:idx val="2"/>
          <c:order val="2"/>
          <c:tx>
            <c:strRef>
              <c:f>Graf9A!$BH$3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Graf9A!$BH$4:$BH$7</c:f>
              <c:numCache>
                <c:formatCode>General</c:formatCode>
                <c:ptCount val="4"/>
                <c:pt idx="0">
                  <c:v>8507</c:v>
                </c:pt>
                <c:pt idx="1">
                  <c:v>445</c:v>
                </c:pt>
                <c:pt idx="2">
                  <c:v>63</c:v>
                </c:pt>
                <c:pt idx="3">
                  <c:v>9015</c:v>
                </c:pt>
              </c:numCache>
            </c:numRef>
          </c:val>
          <c:extLst xmlns:c16r2="http://schemas.microsoft.com/office/drawing/2015/06/chart">
            <c:ext xmlns:c16="http://schemas.microsoft.com/office/drawing/2014/chart" uri="{C3380CC4-5D6E-409C-BE32-E72D297353CC}">
              <c16:uniqueId val="{00000007-2F65-4536-A179-2C7794B5BF32}"/>
            </c:ext>
          </c:extLst>
        </c:ser>
        <c:ser>
          <c:idx val="3"/>
          <c:order val="3"/>
          <c:tx>
            <c:strRef>
              <c:f>Graf9A!$BG$3</c:f>
              <c:strCache>
                <c:ptCount val="1"/>
                <c:pt idx="0">
                  <c:v>počet vydaných souhlasů s ohlášením</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65-4536-A179-2C7794B5BF3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Graf9A!$BG$4:$BG$7</c:f>
              <c:numCache>
                <c:formatCode>General</c:formatCode>
                <c:ptCount val="4"/>
                <c:pt idx="0">
                  <c:v>2442</c:v>
                </c:pt>
                <c:pt idx="1">
                  <c:v>35</c:v>
                </c:pt>
                <c:pt idx="2">
                  <c:v>21</c:v>
                </c:pt>
                <c:pt idx="3">
                  <c:v>2498</c:v>
                </c:pt>
              </c:numCache>
            </c:numRef>
          </c:val>
          <c:extLst xmlns:c16r2="http://schemas.microsoft.com/office/drawing/2015/06/chart">
            <c:ext xmlns:c16="http://schemas.microsoft.com/office/drawing/2014/chart" uri="{C3380CC4-5D6E-409C-BE32-E72D297353CC}">
              <c16:uniqueId val="{00000009-2F65-4536-A179-2C7794B5BF32}"/>
            </c:ext>
          </c:extLst>
        </c:ser>
        <c:dLbls>
          <c:showLegendKey val="0"/>
          <c:showVal val="0"/>
          <c:showCatName val="0"/>
          <c:showSerName val="0"/>
          <c:showPercent val="0"/>
          <c:showBubbleSize val="0"/>
        </c:dLbls>
        <c:gapWidth val="100"/>
        <c:overlap val="100"/>
        <c:axId val="128665088"/>
        <c:axId val="128663552"/>
      </c:barChart>
      <c:valAx>
        <c:axId val="128663552"/>
        <c:scaling>
          <c:orientation val="minMax"/>
        </c:scaling>
        <c:delete val="0"/>
        <c:axPos val="l"/>
        <c:majorGridlines/>
        <c:numFmt formatCode="0%" sourceLinked="1"/>
        <c:majorTickMark val="out"/>
        <c:minorTickMark val="none"/>
        <c:tickLblPos val="nextTo"/>
        <c:crossAx val="128665088"/>
        <c:crosses val="autoZero"/>
        <c:crossBetween val="between"/>
      </c:valAx>
      <c:catAx>
        <c:axId val="128665088"/>
        <c:scaling>
          <c:orientation val="minMax"/>
        </c:scaling>
        <c:delete val="0"/>
        <c:axPos val="b"/>
        <c:numFmt formatCode="General" sourceLinked="0"/>
        <c:majorTickMark val="out"/>
        <c:minorTickMark val="none"/>
        <c:tickLblPos val="nextTo"/>
        <c:crossAx val="128663552"/>
        <c:crosses val="autoZero"/>
        <c:auto val="1"/>
        <c:lblAlgn val="ctr"/>
        <c:lblOffset val="100"/>
        <c:noMultiLvlLbl val="0"/>
      </c:catAx>
    </c:plotArea>
    <c:legend>
      <c:legendPos val="r"/>
      <c:layout>
        <c:manualLayout>
          <c:xMode val="edge"/>
          <c:yMode val="edge"/>
          <c:x val="0.74418954207350896"/>
          <c:y val="0.13675529232174499"/>
          <c:w val="0.24997712872568784"/>
          <c:h val="0.774977811654371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Graf9A!$BM$7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E9E-434A-BFD1-09C3CA68A3B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E9E-434A-BFD1-09C3CA68A3B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E9E-434A-BFD1-09C3CA68A3B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E9E-434A-BFD1-09C3CA68A3B8}"/>
              </c:ext>
            </c:extLst>
          </c:dPt>
          <c:dLbls>
            <c:dLbl>
              <c:idx val="2"/>
              <c:layout>
                <c:manualLayout>
                  <c:x val="-1.9843750000000424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9E-434A-BFD1-09C3CA68A3B8}"/>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E9E-434A-BFD1-09C3CA68A3B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Graf9A!$BN$7:$BQ$7</c:f>
              <c:numCache>
                <c:formatCode>General</c:formatCode>
                <c:ptCount val="4"/>
                <c:pt idx="0">
                  <c:v>2766</c:v>
                </c:pt>
                <c:pt idx="1">
                  <c:v>5888</c:v>
                </c:pt>
                <c:pt idx="2">
                  <c:v>11</c:v>
                </c:pt>
                <c:pt idx="3">
                  <c:v>7</c:v>
                </c:pt>
              </c:numCache>
            </c:numRef>
          </c:val>
          <c:extLst xmlns:c16r2="http://schemas.microsoft.com/office/drawing/2015/06/chart">
            <c:ext xmlns:c16="http://schemas.microsoft.com/office/drawing/2014/chart" uri="{C3380CC4-5D6E-409C-BE32-E72D297353CC}">
              <c16:uniqueId val="{00000008-3E9E-434A-BFD1-09C3CA68A3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Graf9A!$BM$4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98B-4EAC-B7D5-23C979029E9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98B-4EAC-B7D5-23C979029E9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98B-4EAC-B7D5-23C979029E9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98B-4EAC-B7D5-23C979029E9D}"/>
              </c:ext>
            </c:extLst>
          </c:dPt>
          <c:dLbls>
            <c:dLbl>
              <c:idx val="3"/>
              <c:layout>
                <c:manualLayout>
                  <c:x val="2.831472667627984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8B-4EAC-B7D5-23C979029E9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Graf9A!$BN$4:$BQ$4</c:f>
              <c:numCache>
                <c:formatCode>General</c:formatCode>
                <c:ptCount val="4"/>
                <c:pt idx="0">
                  <c:v>2634</c:v>
                </c:pt>
                <c:pt idx="1">
                  <c:v>5499</c:v>
                </c:pt>
                <c:pt idx="2">
                  <c:v>9</c:v>
                </c:pt>
                <c:pt idx="3">
                  <c:v>0</c:v>
                </c:pt>
              </c:numCache>
            </c:numRef>
          </c:val>
          <c:extLst xmlns:c16r2="http://schemas.microsoft.com/office/drawing/2015/06/chart">
            <c:ext xmlns:c16="http://schemas.microsoft.com/office/drawing/2014/chart" uri="{C3380CC4-5D6E-409C-BE32-E72D297353CC}">
              <c16:uniqueId val="{00000008-998B-4EAC-B7D5-23C979029E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0B7-4FDF-A7CD-76DCDA5A96A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0B7-4FDF-A7CD-76DCDA5A96A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0B7-4FDF-A7CD-76DCDA5A96A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0B7-4FDF-A7CD-76DCDA5A96A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Graf1B!$W$6:$Z$6</c:f>
              <c:numCache>
                <c:formatCode>General</c:formatCode>
                <c:ptCount val="4"/>
                <c:pt idx="0">
                  <c:v>0</c:v>
                </c:pt>
                <c:pt idx="1">
                  <c:v>64304</c:v>
                </c:pt>
                <c:pt idx="2">
                  <c:v>572743</c:v>
                </c:pt>
                <c:pt idx="3">
                  <c:v>0</c:v>
                </c:pt>
              </c:numCache>
            </c:numRef>
          </c:val>
          <c:extLst xmlns:c16r2="http://schemas.microsoft.com/office/drawing/2015/06/chart">
            <c:ext xmlns:c16="http://schemas.microsoft.com/office/drawing/2014/chart" uri="{C3380CC4-5D6E-409C-BE32-E72D297353CC}">
              <c16:uniqueId val="{00000008-90B7-4FDF-A7CD-76DCDA5A96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Graf9A!$BM$5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D6F-4117-8FD5-FF35F711C42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D6F-4117-8FD5-FF35F711C42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D6F-4117-8FD5-FF35F711C42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D6F-4117-8FD5-FF35F711C429}"/>
              </c:ext>
            </c:extLst>
          </c:dPt>
          <c:dLbls>
            <c:dLbl>
              <c:idx val="3"/>
              <c:layout>
                <c:manualLayout>
                  <c:x val="1.954397394136875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D6F-4117-8FD5-FF35F711C42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Graf9A!$BN$5:$BQ$5</c:f>
              <c:numCache>
                <c:formatCode>General</c:formatCode>
                <c:ptCount val="4"/>
                <c:pt idx="0">
                  <c:v>113</c:v>
                </c:pt>
                <c:pt idx="1">
                  <c:v>327</c:v>
                </c:pt>
                <c:pt idx="2">
                  <c:v>2</c:v>
                </c:pt>
                <c:pt idx="3">
                  <c:v>0</c:v>
                </c:pt>
              </c:numCache>
            </c:numRef>
          </c:val>
          <c:extLst xmlns:c16r2="http://schemas.microsoft.com/office/drawing/2015/06/chart">
            <c:ext xmlns:c16="http://schemas.microsoft.com/office/drawing/2014/chart" uri="{C3380CC4-5D6E-409C-BE32-E72D297353CC}">
              <c16:uniqueId val="{00000008-DD6F-4117-8FD5-FF35F711C4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Graf9A!$BM$6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33B-4603-B8B3-FBB3272BCC2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33B-4603-B8B3-FBB3272BCC2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33B-4603-B8B3-FBB3272BCC2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33B-4603-B8B3-FBB3272BCC29}"/>
              </c:ext>
            </c:extLst>
          </c:dPt>
          <c:dLbls>
            <c:dLbl>
              <c:idx val="3"/>
              <c:layout>
                <c:manualLayout>
                  <c:x val="3.6996735582155292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3B-4603-B8B3-FBB3272BCC2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Graf9A!$BN$6:$BQ$6</c:f>
              <c:numCache>
                <c:formatCode>General</c:formatCode>
                <c:ptCount val="4"/>
                <c:pt idx="0">
                  <c:v>19</c:v>
                </c:pt>
                <c:pt idx="1">
                  <c:v>62</c:v>
                </c:pt>
                <c:pt idx="2">
                  <c:v>0</c:v>
                </c:pt>
                <c:pt idx="3">
                  <c:v>7</c:v>
                </c:pt>
              </c:numCache>
            </c:numRef>
          </c:val>
          <c:extLst xmlns:c16r2="http://schemas.microsoft.com/office/drawing/2015/06/chart">
            <c:ext xmlns:c16="http://schemas.microsoft.com/office/drawing/2014/chart" uri="{C3380CC4-5D6E-409C-BE32-E72D297353CC}">
              <c16:uniqueId val="{00000008-C33B-4603-B8B3-FBB3272BCC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0"/>
          <c:order val="0"/>
          <c:tx>
            <c:strRef>
              <c:f>Graf9A!$BQ$3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C6-4A56-A524-85C2B4E572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Graf9A!$BQ$4:$BQ$7</c:f>
              <c:numCache>
                <c:formatCode>General</c:formatCode>
                <c:ptCount val="4"/>
                <c:pt idx="0">
                  <c:v>0</c:v>
                </c:pt>
                <c:pt idx="1">
                  <c:v>0</c:v>
                </c:pt>
                <c:pt idx="2">
                  <c:v>7</c:v>
                </c:pt>
                <c:pt idx="3">
                  <c:v>7</c:v>
                </c:pt>
              </c:numCache>
            </c:numRef>
          </c:val>
          <c:extLst xmlns:c16r2="http://schemas.microsoft.com/office/drawing/2015/06/chart">
            <c:ext xmlns:c16="http://schemas.microsoft.com/office/drawing/2014/chart" uri="{C3380CC4-5D6E-409C-BE32-E72D297353CC}">
              <c16:uniqueId val="{00000001-C4C6-4A56-A524-85C2B4E57217}"/>
            </c:ext>
          </c:extLst>
        </c:ser>
        <c:ser>
          <c:idx val="1"/>
          <c:order val="1"/>
          <c:tx>
            <c:strRef>
              <c:f>Graf9A!$BP$3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C6-4A56-A524-85C2B4E57217}"/>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C6-4A56-A524-85C2B4E57217}"/>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C6-4A56-A524-85C2B4E57217}"/>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C6-4A56-A524-85C2B4E572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Graf9A!$BP$4:$BP$7</c:f>
              <c:numCache>
                <c:formatCode>General</c:formatCode>
                <c:ptCount val="4"/>
                <c:pt idx="0">
                  <c:v>9</c:v>
                </c:pt>
                <c:pt idx="1">
                  <c:v>2</c:v>
                </c:pt>
                <c:pt idx="2">
                  <c:v>0</c:v>
                </c:pt>
                <c:pt idx="3">
                  <c:v>11</c:v>
                </c:pt>
              </c:numCache>
            </c:numRef>
          </c:val>
          <c:extLst xmlns:c16r2="http://schemas.microsoft.com/office/drawing/2015/06/chart">
            <c:ext xmlns:c16="http://schemas.microsoft.com/office/drawing/2014/chart" uri="{C3380CC4-5D6E-409C-BE32-E72D297353CC}">
              <c16:uniqueId val="{00000006-C4C6-4A56-A524-85C2B4E57217}"/>
            </c:ext>
          </c:extLst>
        </c:ser>
        <c:ser>
          <c:idx val="2"/>
          <c:order val="2"/>
          <c:tx>
            <c:strRef>
              <c:f>Graf9A!$BO$3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Graf9A!$BO$4:$BO$7</c:f>
              <c:numCache>
                <c:formatCode>General</c:formatCode>
                <c:ptCount val="4"/>
                <c:pt idx="0">
                  <c:v>5499</c:v>
                </c:pt>
                <c:pt idx="1">
                  <c:v>327</c:v>
                </c:pt>
                <c:pt idx="2">
                  <c:v>62</c:v>
                </c:pt>
                <c:pt idx="3">
                  <c:v>5888</c:v>
                </c:pt>
              </c:numCache>
            </c:numRef>
          </c:val>
          <c:extLst xmlns:c16r2="http://schemas.microsoft.com/office/drawing/2015/06/chart">
            <c:ext xmlns:c16="http://schemas.microsoft.com/office/drawing/2014/chart" uri="{C3380CC4-5D6E-409C-BE32-E72D297353CC}">
              <c16:uniqueId val="{00000007-C4C6-4A56-A524-85C2B4E57217}"/>
            </c:ext>
          </c:extLst>
        </c:ser>
        <c:ser>
          <c:idx val="3"/>
          <c:order val="3"/>
          <c:tx>
            <c:strRef>
              <c:f>Graf9A!$BN$3</c:f>
              <c:strCache>
                <c:ptCount val="1"/>
                <c:pt idx="0">
                  <c:v>počet vydaných souhlasů s ohlášením</c:v>
                </c:pt>
              </c:strCache>
            </c:strRef>
          </c:tx>
          <c:spPr>
            <a:solidFill>
              <a:srgbClr val="CC33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4C6-4A56-A524-85C2B4E5721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Graf9A!$BN$4:$BN$7</c:f>
              <c:numCache>
                <c:formatCode>General</c:formatCode>
                <c:ptCount val="4"/>
                <c:pt idx="0">
                  <c:v>2634</c:v>
                </c:pt>
                <c:pt idx="1">
                  <c:v>113</c:v>
                </c:pt>
                <c:pt idx="2">
                  <c:v>19</c:v>
                </c:pt>
                <c:pt idx="3">
                  <c:v>2766</c:v>
                </c:pt>
              </c:numCache>
            </c:numRef>
          </c:val>
          <c:extLst xmlns:c16r2="http://schemas.microsoft.com/office/drawing/2015/06/chart">
            <c:ext xmlns:c16="http://schemas.microsoft.com/office/drawing/2014/chart" uri="{C3380CC4-5D6E-409C-BE32-E72D297353CC}">
              <c16:uniqueId val="{00000009-C4C6-4A56-A524-85C2B4E57217}"/>
            </c:ext>
          </c:extLst>
        </c:ser>
        <c:dLbls>
          <c:showLegendKey val="0"/>
          <c:showVal val="0"/>
          <c:showCatName val="0"/>
          <c:showSerName val="0"/>
          <c:showPercent val="0"/>
          <c:showBubbleSize val="0"/>
        </c:dLbls>
        <c:gapWidth val="100"/>
        <c:overlap val="100"/>
        <c:axId val="128638336"/>
        <c:axId val="128636800"/>
      </c:barChart>
      <c:valAx>
        <c:axId val="128636800"/>
        <c:scaling>
          <c:orientation val="minMax"/>
        </c:scaling>
        <c:delete val="0"/>
        <c:axPos val="l"/>
        <c:majorGridlines/>
        <c:numFmt formatCode="0%" sourceLinked="1"/>
        <c:majorTickMark val="out"/>
        <c:minorTickMark val="none"/>
        <c:tickLblPos val="nextTo"/>
        <c:crossAx val="128638336"/>
        <c:crosses val="autoZero"/>
        <c:crossBetween val="between"/>
      </c:valAx>
      <c:catAx>
        <c:axId val="128638336"/>
        <c:scaling>
          <c:orientation val="minMax"/>
        </c:scaling>
        <c:delete val="0"/>
        <c:axPos val="b"/>
        <c:numFmt formatCode="General" sourceLinked="0"/>
        <c:majorTickMark val="out"/>
        <c:minorTickMark val="none"/>
        <c:tickLblPos val="nextTo"/>
        <c:crossAx val="128636800"/>
        <c:crosses val="autoZero"/>
        <c:auto val="1"/>
        <c:lblAlgn val="ctr"/>
        <c:lblOffset val="100"/>
        <c:noMultiLvlLbl val="0"/>
      </c:catAx>
    </c:plotArea>
    <c:legend>
      <c:legendPos val="r"/>
      <c:layout>
        <c:manualLayout>
          <c:xMode val="edge"/>
          <c:yMode val="edge"/>
          <c:x val="0.74418954207350918"/>
          <c:y val="0.13675529232174499"/>
          <c:w val="0.24997712872568784"/>
          <c:h val="0.77497781165437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2021</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Graf9A!$BT$7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C23-4E29-912D-D9186280738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C23-4E29-912D-D9186280738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C23-4E29-912D-D9186280738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C23-4E29-912D-D9186280738C}"/>
              </c:ext>
            </c:extLst>
          </c:dPt>
          <c:dLbls>
            <c:dLbl>
              <c:idx val="2"/>
              <c:layout>
                <c:manualLayout>
                  <c:x val="-1.9843750000000424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23-4E29-912D-D9186280738C}"/>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23-4E29-912D-D9186280738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Graf9A!$BU$7:$BX$7</c:f>
              <c:numCache>
                <c:formatCode>General</c:formatCode>
                <c:ptCount val="4"/>
                <c:pt idx="0">
                  <c:v>3336</c:v>
                </c:pt>
                <c:pt idx="1">
                  <c:v>5189</c:v>
                </c:pt>
                <c:pt idx="2">
                  <c:v>9</c:v>
                </c:pt>
                <c:pt idx="3">
                  <c:v>0</c:v>
                </c:pt>
              </c:numCache>
            </c:numRef>
          </c:val>
          <c:extLst xmlns:c16r2="http://schemas.microsoft.com/office/drawing/2015/06/chart">
            <c:ext xmlns:c16="http://schemas.microsoft.com/office/drawing/2014/chart" uri="{C3380CC4-5D6E-409C-BE32-E72D297353CC}">
              <c16:uniqueId val="{00000008-9C23-4E29-912D-D918628073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Graf9A!$BT$4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4F7-4AC5-A149-DCCB2C53689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4F7-4AC5-A149-DCCB2C53689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4F7-4AC5-A149-DCCB2C53689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4F7-4AC5-A149-DCCB2C536890}"/>
              </c:ext>
            </c:extLst>
          </c:dPt>
          <c:dLbls>
            <c:dLbl>
              <c:idx val="3"/>
              <c:layout>
                <c:manualLayout>
                  <c:x val="2.831472667627984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F7-4AC5-A149-DCCB2C53689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Graf9A!$BU$4:$BX$4</c:f>
              <c:numCache>
                <c:formatCode>General</c:formatCode>
                <c:ptCount val="4"/>
                <c:pt idx="0">
                  <c:v>3293</c:v>
                </c:pt>
                <c:pt idx="1">
                  <c:v>4799</c:v>
                </c:pt>
                <c:pt idx="2">
                  <c:v>9</c:v>
                </c:pt>
                <c:pt idx="3">
                  <c:v>0</c:v>
                </c:pt>
              </c:numCache>
            </c:numRef>
          </c:val>
          <c:extLst xmlns:c16r2="http://schemas.microsoft.com/office/drawing/2015/06/chart">
            <c:ext xmlns:c16="http://schemas.microsoft.com/office/drawing/2014/chart" uri="{C3380CC4-5D6E-409C-BE32-E72D297353CC}">
              <c16:uniqueId val="{00000008-24F7-4AC5-A149-DCCB2C5368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Graf9A!$BT$5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718-4498-9E75-7E79640BC2A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718-4498-9E75-7E79640BC2A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718-4498-9E75-7E79640BC2A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718-4498-9E75-7E79640BC2AD}"/>
              </c:ext>
            </c:extLst>
          </c:dPt>
          <c:dLbls>
            <c:dLbl>
              <c:idx val="3"/>
              <c:layout>
                <c:manualLayout>
                  <c:x val="1.954397394136875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18-4498-9E75-7E79640BC2A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Graf9A!$BU$5:$BX$5</c:f>
              <c:numCache>
                <c:formatCode>General</c:formatCode>
                <c:ptCount val="4"/>
                <c:pt idx="0">
                  <c:v>33</c:v>
                </c:pt>
                <c:pt idx="1">
                  <c:v>338</c:v>
                </c:pt>
                <c:pt idx="2">
                  <c:v>0</c:v>
                </c:pt>
                <c:pt idx="3">
                  <c:v>0</c:v>
                </c:pt>
              </c:numCache>
            </c:numRef>
          </c:val>
          <c:extLst xmlns:c16r2="http://schemas.microsoft.com/office/drawing/2015/06/chart">
            <c:ext xmlns:c16="http://schemas.microsoft.com/office/drawing/2014/chart" uri="{C3380CC4-5D6E-409C-BE32-E72D297353CC}">
              <c16:uniqueId val="{00000008-A718-4498-9E75-7E79640BC2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Graf9A!$BT$6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2B5-4C2C-A8E1-DCC287A31C8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2B5-4C2C-A8E1-DCC287A31C8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2B5-4C2C-A8E1-DCC287A31C8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2B5-4C2C-A8E1-DCC287A31C8B}"/>
              </c:ext>
            </c:extLst>
          </c:dPt>
          <c:dLbls>
            <c:dLbl>
              <c:idx val="3"/>
              <c:layout>
                <c:manualLayout>
                  <c:x val="3.6996735582155292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B5-4C2C-A8E1-DCC287A31C8B}"/>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Graf9A!$BU$6:$BX$6</c:f>
              <c:numCache>
                <c:formatCode>General</c:formatCode>
                <c:ptCount val="4"/>
                <c:pt idx="0">
                  <c:v>10</c:v>
                </c:pt>
                <c:pt idx="1">
                  <c:v>52</c:v>
                </c:pt>
                <c:pt idx="2">
                  <c:v>0</c:v>
                </c:pt>
                <c:pt idx="3">
                  <c:v>0</c:v>
                </c:pt>
              </c:numCache>
            </c:numRef>
          </c:val>
          <c:extLst xmlns:c16r2="http://schemas.microsoft.com/office/drawing/2015/06/chart">
            <c:ext xmlns:c16="http://schemas.microsoft.com/office/drawing/2014/chart" uri="{C3380CC4-5D6E-409C-BE32-E72D297353CC}">
              <c16:uniqueId val="{00000008-32B5-4C2C-A8E1-DCC287A31C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2021</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0"/>
          <c:order val="0"/>
          <c:tx>
            <c:strRef>
              <c:f>Graf9A!$BX$3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Graf9A!$BX$4:$BX$7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67-4253-8C98-86963AF81593}"/>
            </c:ext>
          </c:extLst>
        </c:ser>
        <c:ser>
          <c:idx val="1"/>
          <c:order val="1"/>
          <c:tx>
            <c:strRef>
              <c:f>Graf9A!$BW$3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67-4253-8C98-86963AF81593}"/>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67-4253-8C98-86963AF81593}"/>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67-4253-8C98-86963AF81593}"/>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Graf9A!$BW$4:$BW$7</c:f>
              <c:numCache>
                <c:formatCode>General</c:formatCode>
                <c:ptCount val="4"/>
                <c:pt idx="0">
                  <c:v>9</c:v>
                </c:pt>
                <c:pt idx="1">
                  <c:v>0</c:v>
                </c:pt>
                <c:pt idx="2">
                  <c:v>0</c:v>
                </c:pt>
                <c:pt idx="3">
                  <c:v>9</c:v>
                </c:pt>
              </c:numCache>
            </c:numRef>
          </c:val>
          <c:extLst xmlns:c16r2="http://schemas.microsoft.com/office/drawing/2015/06/chart">
            <c:ext xmlns:c16="http://schemas.microsoft.com/office/drawing/2014/chart" uri="{C3380CC4-5D6E-409C-BE32-E72D297353CC}">
              <c16:uniqueId val="{00000006-5C67-4253-8C98-86963AF81593}"/>
            </c:ext>
          </c:extLst>
        </c:ser>
        <c:ser>
          <c:idx val="2"/>
          <c:order val="2"/>
          <c:tx>
            <c:strRef>
              <c:f>Graf9A!$BV$3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Graf9A!$BV$4:$BV$7</c:f>
              <c:numCache>
                <c:formatCode>General</c:formatCode>
                <c:ptCount val="4"/>
                <c:pt idx="0">
                  <c:v>4799</c:v>
                </c:pt>
                <c:pt idx="1">
                  <c:v>338</c:v>
                </c:pt>
                <c:pt idx="2">
                  <c:v>52</c:v>
                </c:pt>
                <c:pt idx="3">
                  <c:v>5189</c:v>
                </c:pt>
              </c:numCache>
            </c:numRef>
          </c:val>
          <c:extLst xmlns:c16r2="http://schemas.microsoft.com/office/drawing/2015/06/chart">
            <c:ext xmlns:c16="http://schemas.microsoft.com/office/drawing/2014/chart" uri="{C3380CC4-5D6E-409C-BE32-E72D297353CC}">
              <c16:uniqueId val="{00000007-5C67-4253-8C98-86963AF81593}"/>
            </c:ext>
          </c:extLst>
        </c:ser>
        <c:ser>
          <c:idx val="3"/>
          <c:order val="3"/>
          <c:tx>
            <c:strRef>
              <c:f>Graf9A!$BU$3</c:f>
              <c:strCache>
                <c:ptCount val="1"/>
                <c:pt idx="0">
                  <c:v>počet vydaných souhlasů s ohlášením</c:v>
                </c:pt>
              </c:strCache>
            </c:strRef>
          </c:tx>
          <c:spPr>
            <a:solidFill>
              <a:srgbClr val="CC33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Graf9A!$BU$4:$BU$7</c:f>
              <c:numCache>
                <c:formatCode>General</c:formatCode>
                <c:ptCount val="4"/>
                <c:pt idx="0">
                  <c:v>3293</c:v>
                </c:pt>
                <c:pt idx="1">
                  <c:v>33</c:v>
                </c:pt>
                <c:pt idx="2">
                  <c:v>10</c:v>
                </c:pt>
                <c:pt idx="3">
                  <c:v>3336</c:v>
                </c:pt>
              </c:numCache>
            </c:numRef>
          </c:val>
          <c:extLst xmlns:c16r2="http://schemas.microsoft.com/office/drawing/2015/06/chart">
            <c:ext xmlns:c16="http://schemas.microsoft.com/office/drawing/2014/chart" uri="{C3380CC4-5D6E-409C-BE32-E72D297353CC}">
              <c16:uniqueId val="{00000009-5C67-4253-8C98-86963AF81593}"/>
            </c:ext>
          </c:extLst>
        </c:ser>
        <c:dLbls>
          <c:showLegendKey val="0"/>
          <c:showVal val="0"/>
          <c:showCatName val="0"/>
          <c:showSerName val="0"/>
          <c:showPercent val="0"/>
          <c:showBubbleSize val="0"/>
        </c:dLbls>
        <c:gapWidth val="100"/>
        <c:overlap val="100"/>
        <c:axId val="128951808"/>
        <c:axId val="128950272"/>
      </c:barChart>
      <c:valAx>
        <c:axId val="128950272"/>
        <c:scaling>
          <c:orientation val="minMax"/>
        </c:scaling>
        <c:delete val="0"/>
        <c:axPos val="l"/>
        <c:majorGridlines/>
        <c:numFmt formatCode="0%" sourceLinked="1"/>
        <c:majorTickMark val="out"/>
        <c:minorTickMark val="none"/>
        <c:tickLblPos val="nextTo"/>
        <c:crossAx val="128951808"/>
        <c:crosses val="autoZero"/>
        <c:crossBetween val="between"/>
      </c:valAx>
      <c:catAx>
        <c:axId val="128951808"/>
        <c:scaling>
          <c:orientation val="minMax"/>
        </c:scaling>
        <c:delete val="0"/>
        <c:axPos val="b"/>
        <c:numFmt formatCode="General" sourceLinked="0"/>
        <c:majorTickMark val="out"/>
        <c:minorTickMark val="none"/>
        <c:tickLblPos val="nextTo"/>
        <c:crossAx val="128950272"/>
        <c:crosses val="autoZero"/>
        <c:auto val="1"/>
        <c:lblAlgn val="ctr"/>
        <c:lblOffset val="100"/>
        <c:noMultiLvlLbl val="0"/>
      </c:catAx>
    </c:plotArea>
    <c:legend>
      <c:legendPos val="r"/>
      <c:layout>
        <c:manualLayout>
          <c:xMode val="edge"/>
          <c:yMode val="edge"/>
          <c:x val="0.74418954207350918"/>
          <c:y val="0.13675529232174499"/>
          <c:w val="0.24997712872568784"/>
          <c:h val="0.77497781165437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2022</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Graf9A!$CA$7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C23-4E29-912D-D9186280738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C23-4E29-912D-D9186280738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C23-4E29-912D-D9186280738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C23-4E29-912D-D9186280738C}"/>
              </c:ext>
            </c:extLst>
          </c:dPt>
          <c:dLbls>
            <c:dLbl>
              <c:idx val="2"/>
              <c:layout>
                <c:manualLayout>
                  <c:x val="-1.9843750000000424E-2"/>
                  <c:y val="3.3597883597883444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23-4E29-912D-D9186280738C}"/>
                </c:ext>
              </c:extLst>
            </c:dLbl>
            <c:dLbl>
              <c:idx val="3"/>
              <c:layout>
                <c:manualLayout>
                  <c:x val="2.3943055555555592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23-4E29-912D-D9186280738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Graf9A!$CB$7:$CE$7</c:f>
              <c:numCache>
                <c:formatCode>General</c:formatCode>
                <c:ptCount val="4"/>
                <c:pt idx="0">
                  <c:v>3314</c:v>
                </c:pt>
                <c:pt idx="1">
                  <c:v>3920</c:v>
                </c:pt>
                <c:pt idx="2">
                  <c:v>7</c:v>
                </c:pt>
                <c:pt idx="3">
                  <c:v>0</c:v>
                </c:pt>
              </c:numCache>
            </c:numRef>
          </c:val>
          <c:extLst xmlns:c16r2="http://schemas.microsoft.com/office/drawing/2015/06/chart">
            <c:ext xmlns:c16="http://schemas.microsoft.com/office/drawing/2014/chart" uri="{C3380CC4-5D6E-409C-BE32-E72D297353CC}">
              <c16:uniqueId val="{00000008-9C23-4E29-912D-D918628073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2022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Graf9A!$CA$4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4F7-4AC5-A149-DCCB2C53689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4F7-4AC5-A149-DCCB2C53689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4F7-4AC5-A149-DCCB2C53689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4F7-4AC5-A149-DCCB2C536890}"/>
              </c:ext>
            </c:extLst>
          </c:dPt>
          <c:dLbls>
            <c:dLbl>
              <c:idx val="3"/>
              <c:layout>
                <c:manualLayout>
                  <c:x val="2.831472667627984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F7-4AC5-A149-DCCB2C53689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Graf9A!$CB$4:$CE$4</c:f>
              <c:numCache>
                <c:formatCode>General</c:formatCode>
                <c:ptCount val="4"/>
                <c:pt idx="0">
                  <c:v>3283</c:v>
                </c:pt>
                <c:pt idx="1">
                  <c:v>3613</c:v>
                </c:pt>
                <c:pt idx="2">
                  <c:v>7</c:v>
                </c:pt>
                <c:pt idx="3">
                  <c:v>0</c:v>
                </c:pt>
              </c:numCache>
            </c:numRef>
          </c:val>
          <c:extLst xmlns:c16r2="http://schemas.microsoft.com/office/drawing/2015/06/chart">
            <c:ext xmlns:c16="http://schemas.microsoft.com/office/drawing/2014/chart" uri="{C3380CC4-5D6E-409C-BE32-E72D297353CC}">
              <c16:uniqueId val="{00000008-24F7-4AC5-A149-DCCB2C5368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Plzeňském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47B-4E89-8710-259732FCDAD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47B-4E89-8710-259732FCDAD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47B-4E89-8710-259732FCDAD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47B-4E89-8710-259732FCDAD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Graf1B!$W$7:$Z$7</c:f>
              <c:numCache>
                <c:formatCode>General</c:formatCode>
                <c:ptCount val="4"/>
                <c:pt idx="0">
                  <c:v>49987</c:v>
                </c:pt>
                <c:pt idx="1">
                  <c:v>91369</c:v>
                </c:pt>
                <c:pt idx="2">
                  <c:v>547300</c:v>
                </c:pt>
                <c:pt idx="3">
                  <c:v>55363</c:v>
                </c:pt>
              </c:numCache>
            </c:numRef>
          </c:val>
          <c:extLst xmlns:c16r2="http://schemas.microsoft.com/office/drawing/2015/06/chart">
            <c:ext xmlns:c16="http://schemas.microsoft.com/office/drawing/2014/chart" uri="{C3380CC4-5D6E-409C-BE32-E72D297353CC}">
              <c16:uniqueId val="{00000008-A47B-4E89-8710-259732FCDA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Graf9A!$CA$5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718-4498-9E75-7E79640BC2A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718-4498-9E75-7E79640BC2A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718-4498-9E75-7E79640BC2A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718-4498-9E75-7E79640BC2AD}"/>
              </c:ext>
            </c:extLst>
          </c:dPt>
          <c:dLbls>
            <c:dLbl>
              <c:idx val="3"/>
              <c:layout>
                <c:manualLayout>
                  <c:x val="1.954397394136875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18-4498-9E75-7E79640BC2AD}"/>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Graf9A!$CB$5:$CE$5</c:f>
              <c:numCache>
                <c:formatCode>General</c:formatCode>
                <c:ptCount val="4"/>
                <c:pt idx="0">
                  <c:v>20</c:v>
                </c:pt>
                <c:pt idx="1">
                  <c:v>263</c:v>
                </c:pt>
                <c:pt idx="2">
                  <c:v>0</c:v>
                </c:pt>
                <c:pt idx="3">
                  <c:v>0</c:v>
                </c:pt>
              </c:numCache>
            </c:numRef>
          </c:val>
          <c:extLst xmlns:c16r2="http://schemas.microsoft.com/office/drawing/2015/06/chart">
            <c:ext xmlns:c16="http://schemas.microsoft.com/office/drawing/2014/chart" uri="{C3380CC4-5D6E-409C-BE32-E72D297353CC}">
              <c16:uniqueId val="{00000008-A718-4498-9E75-7E79640BC2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Graf9A!$CA$6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2B5-4C2C-A8E1-DCC287A31C8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2B5-4C2C-A8E1-DCC287A31C8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2B5-4C2C-A8E1-DCC287A31C8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2B5-4C2C-A8E1-DCC287A31C8B}"/>
              </c:ext>
            </c:extLst>
          </c:dPt>
          <c:dLbls>
            <c:dLbl>
              <c:idx val="3"/>
              <c:layout>
                <c:manualLayout>
                  <c:x val="3.6996735582155292E-2"/>
                  <c:y val="1.5145079853365973E-17"/>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B5-4C2C-A8E1-DCC287A31C8B}"/>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Graf9A!$CB$6:$CE$6</c:f>
              <c:numCache>
                <c:formatCode>General</c:formatCode>
                <c:ptCount val="4"/>
                <c:pt idx="0">
                  <c:v>11</c:v>
                </c:pt>
                <c:pt idx="1">
                  <c:v>44</c:v>
                </c:pt>
                <c:pt idx="2">
                  <c:v>0</c:v>
                </c:pt>
                <c:pt idx="3">
                  <c:v>0</c:v>
                </c:pt>
              </c:numCache>
            </c:numRef>
          </c:val>
          <c:extLst xmlns:c16r2="http://schemas.microsoft.com/office/drawing/2015/06/chart">
            <c:ext xmlns:c16="http://schemas.microsoft.com/office/drawing/2014/chart" uri="{C3380CC4-5D6E-409C-BE32-E72D297353CC}">
              <c16:uniqueId val="{00000008-32B5-4C2C-A8E1-DCC287A31C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2022</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0"/>
          <c:order val="0"/>
          <c:tx>
            <c:strRef>
              <c:f>Graf9A!$CE$3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Graf9A!$CE$4:$CE$7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67-4253-8C98-86963AF81593}"/>
            </c:ext>
          </c:extLst>
        </c:ser>
        <c:ser>
          <c:idx val="1"/>
          <c:order val="1"/>
          <c:tx>
            <c:strRef>
              <c:f>Graf9A!$CD$3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67-4253-8C98-86963AF81593}"/>
                </c:ext>
              </c:extLst>
            </c:dLbl>
            <c:dLbl>
              <c:idx val="1"/>
              <c:layout>
                <c:manualLayout>
                  <c:x val="1.7638888888888891E-2"/>
                  <c:y val="-1.0079365079365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67-4253-8C98-86963AF81593}"/>
                </c:ext>
              </c:extLst>
            </c:dLbl>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67-4253-8C98-86963AF81593}"/>
                </c:ext>
              </c:extLst>
            </c:dLbl>
            <c:dLbl>
              <c:idx val="3"/>
              <c:layout>
                <c:manualLayout>
                  <c:x val="1.5434027777777781E-2"/>
                  <c:y val="-1.6798941798941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Graf9A!$CD$4:$CD$7</c:f>
              <c:numCache>
                <c:formatCode>General</c:formatCode>
                <c:ptCount val="4"/>
                <c:pt idx="0">
                  <c:v>7</c:v>
                </c:pt>
                <c:pt idx="1">
                  <c:v>0</c:v>
                </c:pt>
                <c:pt idx="2">
                  <c:v>0</c:v>
                </c:pt>
                <c:pt idx="3">
                  <c:v>7</c:v>
                </c:pt>
              </c:numCache>
            </c:numRef>
          </c:val>
          <c:extLst xmlns:c16r2="http://schemas.microsoft.com/office/drawing/2015/06/chart">
            <c:ext xmlns:c16="http://schemas.microsoft.com/office/drawing/2014/chart" uri="{C3380CC4-5D6E-409C-BE32-E72D297353CC}">
              <c16:uniqueId val="{00000006-5C67-4253-8C98-86963AF81593}"/>
            </c:ext>
          </c:extLst>
        </c:ser>
        <c:ser>
          <c:idx val="2"/>
          <c:order val="2"/>
          <c:tx>
            <c:strRef>
              <c:f>Graf9A!$CC$3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Graf9A!$CC$4:$CC$7</c:f>
              <c:numCache>
                <c:formatCode>General</c:formatCode>
                <c:ptCount val="4"/>
                <c:pt idx="0">
                  <c:v>3613</c:v>
                </c:pt>
                <c:pt idx="1">
                  <c:v>263</c:v>
                </c:pt>
                <c:pt idx="2">
                  <c:v>44</c:v>
                </c:pt>
                <c:pt idx="3">
                  <c:v>3920</c:v>
                </c:pt>
              </c:numCache>
            </c:numRef>
          </c:val>
          <c:extLst xmlns:c16r2="http://schemas.microsoft.com/office/drawing/2015/06/chart">
            <c:ext xmlns:c16="http://schemas.microsoft.com/office/drawing/2014/chart" uri="{C3380CC4-5D6E-409C-BE32-E72D297353CC}">
              <c16:uniqueId val="{00000007-5C67-4253-8C98-86963AF81593}"/>
            </c:ext>
          </c:extLst>
        </c:ser>
        <c:ser>
          <c:idx val="3"/>
          <c:order val="3"/>
          <c:tx>
            <c:strRef>
              <c:f>Graf9A!$CB$3</c:f>
              <c:strCache>
                <c:ptCount val="1"/>
                <c:pt idx="0">
                  <c:v>počet vydaných souhlasů s ohlášením</c:v>
                </c:pt>
              </c:strCache>
            </c:strRef>
          </c:tx>
          <c:spPr>
            <a:solidFill>
              <a:srgbClr val="CC33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7-4253-8C98-86963AF8159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Graf9A!$CB$4:$CB$7</c:f>
              <c:numCache>
                <c:formatCode>General</c:formatCode>
                <c:ptCount val="4"/>
                <c:pt idx="0">
                  <c:v>3283</c:v>
                </c:pt>
                <c:pt idx="1">
                  <c:v>20</c:v>
                </c:pt>
                <c:pt idx="2">
                  <c:v>11</c:v>
                </c:pt>
                <c:pt idx="3">
                  <c:v>3314</c:v>
                </c:pt>
              </c:numCache>
            </c:numRef>
          </c:val>
          <c:extLst xmlns:c16r2="http://schemas.microsoft.com/office/drawing/2015/06/chart">
            <c:ext xmlns:c16="http://schemas.microsoft.com/office/drawing/2014/chart" uri="{C3380CC4-5D6E-409C-BE32-E72D297353CC}">
              <c16:uniqueId val="{00000009-5C67-4253-8C98-86963AF81593}"/>
            </c:ext>
          </c:extLst>
        </c:ser>
        <c:dLbls>
          <c:showLegendKey val="0"/>
          <c:showVal val="0"/>
          <c:showCatName val="0"/>
          <c:showSerName val="0"/>
          <c:showPercent val="0"/>
          <c:showBubbleSize val="0"/>
        </c:dLbls>
        <c:gapWidth val="100"/>
        <c:overlap val="100"/>
        <c:axId val="129323008"/>
        <c:axId val="129313024"/>
      </c:barChart>
      <c:valAx>
        <c:axId val="129313024"/>
        <c:scaling>
          <c:orientation val="minMax"/>
        </c:scaling>
        <c:delete val="0"/>
        <c:axPos val="l"/>
        <c:majorGridlines/>
        <c:numFmt formatCode="0%" sourceLinked="1"/>
        <c:majorTickMark val="out"/>
        <c:minorTickMark val="none"/>
        <c:tickLblPos val="nextTo"/>
        <c:crossAx val="129323008"/>
        <c:crosses val="autoZero"/>
        <c:crossBetween val="between"/>
      </c:valAx>
      <c:catAx>
        <c:axId val="129323008"/>
        <c:scaling>
          <c:orientation val="minMax"/>
        </c:scaling>
        <c:delete val="0"/>
        <c:axPos val="b"/>
        <c:numFmt formatCode="General" sourceLinked="0"/>
        <c:majorTickMark val="out"/>
        <c:minorTickMark val="none"/>
        <c:tickLblPos val="nextTo"/>
        <c:crossAx val="129313024"/>
        <c:crosses val="autoZero"/>
        <c:auto val="1"/>
        <c:lblAlgn val="ctr"/>
        <c:lblOffset val="100"/>
        <c:noMultiLvlLbl val="0"/>
      </c:catAx>
    </c:plotArea>
    <c:legend>
      <c:legendPos val="r"/>
      <c:layout>
        <c:manualLayout>
          <c:xMode val="edge"/>
          <c:yMode val="edge"/>
          <c:x val="0.74418954207350918"/>
          <c:y val="0.13675529232174499"/>
          <c:w val="0.24997712872568784"/>
          <c:h val="0.77497781165437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Graf9B!$B$7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6AA-4D90-B963-CF7CA20D672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6AA-4D90-B963-CF7CA20D672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6AA-4D90-B963-CF7CA20D672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extLst xmlns:c16r2="http://schemas.microsoft.com/office/drawing/2015/06/chart">
            <c:ext xmlns:c16="http://schemas.microsoft.com/office/drawing/2014/chart" uri="{C3380CC4-5D6E-409C-BE32-E72D297353CC}">
              <c16:uniqueId val="{00000006-F6AA-4D90-B963-CF7CA20D67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2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D10-4509-81CC-D869507C42D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D10-4509-81CC-D869507C42D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D10-4509-81CC-D869507C42D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extLst xmlns:c16r2="http://schemas.microsoft.com/office/drawing/2015/06/chart">
            <c:ext xmlns:c16="http://schemas.microsoft.com/office/drawing/2014/chart" uri="{C3380CC4-5D6E-409C-BE32-E72D297353CC}">
              <c16:uniqueId val="{00000006-BD10-4509-81CC-D869507C42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081-44E1-84EA-F5439BB9283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081-44E1-84EA-F5439BB9283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081-44E1-84EA-F5439BB92835}"/>
              </c:ext>
            </c:extLst>
          </c:dPt>
          <c:dLbls>
            <c:dLbl>
              <c:idx val="1"/>
              <c:layout>
                <c:manualLayout>
                  <c:x val="5.0711805555555559E-2"/>
                  <c:y val="3.35978835978836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1-44E1-84EA-F5439BB9283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extLst xmlns:c16r2="http://schemas.microsoft.com/office/drawing/2015/06/chart">
            <c:ext xmlns:c16="http://schemas.microsoft.com/office/drawing/2014/chart" uri="{C3380CC4-5D6E-409C-BE32-E72D297353CC}">
              <c16:uniqueId val="{00000006-6081-44E1-84EA-F5439BB928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7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Graf9B!$B$6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5CD-47AA-86E9-BCAC3EF8F41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5CD-47AA-86E9-BCAC3EF8F41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5CD-47AA-86E9-BCAC3EF8F412}"/>
              </c:ext>
            </c:extLst>
          </c:dPt>
          <c:dLbls>
            <c:dLbl>
              <c:idx val="1"/>
              <c:layout>
                <c:manualLayout>
                  <c:x val="3.9687500000000014E-2"/>
                  <c:y val="3.35978835978836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CD-47AA-86E9-BCAC3EF8F412}"/>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35CD-47AA-86E9-BCAC3EF8F4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12"/>
          <c:w val="0.254142040732386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5012836618175079"/>
          <c:w val="0.60596103213660513"/>
          <c:h val="0.76632487466306221"/>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BE-4364-A24E-68B151FC21E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extLst xmlns:c16r2="http://schemas.microsoft.com/office/drawing/2015/06/chart">
            <c:ext xmlns:c16="http://schemas.microsoft.com/office/drawing/2014/chart" uri="{C3380CC4-5D6E-409C-BE32-E72D297353CC}">
              <c16:uniqueId val="{00000001-92BE-4364-A24E-68B151FC21EF}"/>
            </c:ext>
          </c:extLst>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92BE-4364-A24E-68B151FC21EF}"/>
            </c:ext>
          </c:extLst>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9843750000000389E-2"/>
                  <c:y val="-1.5398852093511141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BE-4364-A24E-68B151FC21EF}"/>
                </c:ext>
              </c:extLst>
            </c:dLbl>
            <c:dLbl>
              <c:idx val="2"/>
              <c:layout>
                <c:manualLayout>
                  <c:x val="2.6351215277778443E-2"/>
                  <c:y val="3.304497354497451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BE-4364-A24E-68B151FC21E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extLst xmlns:c16r2="http://schemas.microsoft.com/office/drawing/2015/06/chart">
            <c:ext xmlns:c16="http://schemas.microsoft.com/office/drawing/2014/chart" uri="{C3380CC4-5D6E-409C-BE32-E72D297353CC}">
              <c16:uniqueId val="{00000005-92BE-4364-A24E-68B151FC21EF}"/>
            </c:ext>
          </c:extLst>
        </c:ser>
        <c:dLbls>
          <c:showLegendKey val="0"/>
          <c:showVal val="0"/>
          <c:showCatName val="0"/>
          <c:showSerName val="0"/>
          <c:showPercent val="0"/>
          <c:showBubbleSize val="0"/>
        </c:dLbls>
        <c:gapWidth val="100"/>
        <c:overlap val="100"/>
        <c:axId val="129953152"/>
        <c:axId val="129951616"/>
      </c:barChart>
      <c:valAx>
        <c:axId val="129951616"/>
        <c:scaling>
          <c:orientation val="minMax"/>
        </c:scaling>
        <c:delete val="0"/>
        <c:axPos val="l"/>
        <c:majorGridlines/>
        <c:numFmt formatCode="0%" sourceLinked="1"/>
        <c:majorTickMark val="out"/>
        <c:minorTickMark val="none"/>
        <c:tickLblPos val="nextTo"/>
        <c:crossAx val="129953152"/>
        <c:crosses val="autoZero"/>
        <c:crossBetween val="between"/>
      </c:valAx>
      <c:catAx>
        <c:axId val="129953152"/>
        <c:scaling>
          <c:orientation val="minMax"/>
        </c:scaling>
        <c:delete val="0"/>
        <c:axPos val="b"/>
        <c:numFmt formatCode="General" sourceLinked="0"/>
        <c:majorTickMark val="out"/>
        <c:minorTickMark val="none"/>
        <c:tickLblPos val="nextTo"/>
        <c:crossAx val="129951616"/>
        <c:crosses val="autoZero"/>
        <c:auto val="1"/>
        <c:lblAlgn val="ctr"/>
        <c:lblOffset val="100"/>
        <c:noMultiLvlLbl val="0"/>
      </c:catAx>
    </c:plotArea>
    <c:legend>
      <c:legendPos val="r"/>
      <c:layout>
        <c:manualLayout>
          <c:xMode val="edge"/>
          <c:yMode val="edge"/>
          <c:x val="0.77900056207760005"/>
          <c:y val="0.20260269190489119"/>
          <c:w val="0.206450742457144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Graf9B!$H$7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AFE-4F08-AA0D-0666EA51817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AFE-4F08-AA0D-0666EA51817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AFE-4F08-AA0D-0666EA51817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extLst xmlns:c16r2="http://schemas.microsoft.com/office/drawing/2015/06/chart">
            <c:ext xmlns:c16="http://schemas.microsoft.com/office/drawing/2014/chart" uri="{C3380CC4-5D6E-409C-BE32-E72D297353CC}">
              <c16:uniqueId val="{00000006-1AFE-4F08-AA0D-0666EA5181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0E0-4FA0-9230-8A73C5FF219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0E0-4FA0-9230-8A73C5FF219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0E0-4FA0-9230-8A73C5FF219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extLst xmlns:c16r2="http://schemas.microsoft.com/office/drawing/2015/06/chart">
            <c:ext xmlns:c16="http://schemas.microsoft.com/office/drawing/2014/chart" uri="{C3380CC4-5D6E-409C-BE32-E72D297353CC}">
              <c16:uniqueId val="{00000006-40E0-4FA0-9230-8A73C5FF21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428-4F63-B277-4104CB0BED66}"/>
                </c:ext>
              </c:extLst>
            </c:dLbl>
            <c:dLbl>
              <c:idx val="4"/>
              <c:layout>
                <c:manualLayout>
                  <c:x val="0"/>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428-4F63-B277-4104CB0BED66}"/>
                </c:ext>
              </c:extLst>
            </c:dLbl>
            <c:dLbl>
              <c:idx val="7"/>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28-4F63-B277-4104CB0BED66}"/>
                </c:ext>
              </c:extLst>
            </c:dLbl>
            <c:dLbl>
              <c:idx val="9"/>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28-4F63-B277-4104CB0BED66}"/>
                </c:ext>
              </c:extLst>
            </c:dLbl>
            <c:dLbl>
              <c:idx val="10"/>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28-4F63-B277-4104CB0BED66}"/>
                </c:ext>
              </c:extLst>
            </c:dLbl>
            <c:dLbl>
              <c:idx val="12"/>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28-4F63-B277-4104CB0BED66}"/>
                </c:ext>
              </c:extLst>
            </c:dLbl>
            <c:dLbl>
              <c:idx val="14"/>
              <c:layout>
                <c:manualLayout>
                  <c:x val="7.9024583373757291E-17"/>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28-4F63-B277-4104CB0BED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45405</c:v>
                </c:pt>
                <c:pt idx="1">
                  <c:v>0</c:v>
                </c:pt>
                <c:pt idx="2">
                  <c:v>0</c:v>
                </c:pt>
                <c:pt idx="3">
                  <c:v>55363</c:v>
                </c:pt>
                <c:pt idx="4">
                  <c:v>0</c:v>
                </c:pt>
                <c:pt idx="5">
                  <c:v>0</c:v>
                </c:pt>
                <c:pt idx="6">
                  <c:v>144062</c:v>
                </c:pt>
                <c:pt idx="7">
                  <c:v>0</c:v>
                </c:pt>
                <c:pt idx="8">
                  <c:v>0</c:v>
                </c:pt>
                <c:pt idx="9">
                  <c:v>0</c:v>
                </c:pt>
                <c:pt idx="10">
                  <c:v>0</c:v>
                </c:pt>
                <c:pt idx="11">
                  <c:v>164208</c:v>
                </c:pt>
                <c:pt idx="12">
                  <c:v>0</c:v>
                </c:pt>
                <c:pt idx="13">
                  <c:v>0</c:v>
                </c:pt>
                <c:pt idx="14">
                  <c:v>409038</c:v>
                </c:pt>
              </c:numCache>
            </c:numRef>
          </c:val>
          <c:extLst xmlns:c16r2="http://schemas.microsoft.com/office/drawing/2015/06/chart">
            <c:ext xmlns:c16="http://schemas.microsoft.com/office/drawing/2014/chart" uri="{C3380CC4-5D6E-409C-BE32-E72D297353CC}">
              <c16:uniqueId val="{00000007-D428-4F63-B277-4104CB0BED66}"/>
            </c:ext>
          </c:extLst>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428-4F63-B277-4104CB0BED66}"/>
                </c:ext>
              </c:extLst>
            </c:dLbl>
            <c:dLbl>
              <c:idx val="2"/>
              <c:layout>
                <c:manualLayout>
                  <c:x val="6.4657224222940514E-3"/>
                  <c:y val="-2.97397730826704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428-4F63-B277-4104CB0BED66}"/>
                </c:ext>
              </c:extLst>
            </c:dLbl>
            <c:dLbl>
              <c:idx val="4"/>
              <c:layout>
                <c:manualLayout>
                  <c:x val="0"/>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428-4F63-B277-4104CB0BED66}"/>
                </c:ext>
              </c:extLst>
            </c:dLbl>
            <c:dLbl>
              <c:idx val="10"/>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428-4F63-B277-4104CB0BED66}"/>
                </c:ext>
              </c:extLst>
            </c:dLbl>
            <c:dLbl>
              <c:idx val="14"/>
              <c:layout>
                <c:manualLayout>
                  <c:x val="7.9024583373757291E-17"/>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428-4F63-B277-4104CB0BED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544640</c:v>
                </c:pt>
                <c:pt idx="1">
                  <c:v>1179657</c:v>
                </c:pt>
                <c:pt idx="2">
                  <c:v>572743</c:v>
                </c:pt>
                <c:pt idx="3">
                  <c:v>547300</c:v>
                </c:pt>
                <c:pt idx="4">
                  <c:v>204113</c:v>
                </c:pt>
                <c:pt idx="5">
                  <c:v>534551</c:v>
                </c:pt>
                <c:pt idx="6">
                  <c:v>190408</c:v>
                </c:pt>
                <c:pt idx="7">
                  <c:v>440914</c:v>
                </c:pt>
                <c:pt idx="8">
                  <c:v>292635</c:v>
                </c:pt>
                <c:pt idx="9">
                  <c:v>329283</c:v>
                </c:pt>
                <c:pt idx="10">
                  <c:v>942364</c:v>
                </c:pt>
                <c:pt idx="11">
                  <c:v>399190</c:v>
                </c:pt>
                <c:pt idx="12">
                  <c:v>1061805</c:v>
                </c:pt>
                <c:pt idx="13">
                  <c:v>458833</c:v>
                </c:pt>
                <c:pt idx="14">
                  <c:v>7698436</c:v>
                </c:pt>
              </c:numCache>
            </c:numRef>
          </c:val>
          <c:extLst xmlns:c16r2="http://schemas.microsoft.com/office/drawing/2015/06/chart">
            <c:ext xmlns:c16="http://schemas.microsoft.com/office/drawing/2014/chart" uri="{C3380CC4-5D6E-409C-BE32-E72D297353CC}">
              <c16:uniqueId val="{0000000D-D428-4F63-B277-4104CB0BED66}"/>
            </c:ext>
          </c:extLst>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428-4F63-B277-4104CB0BED66}"/>
                </c:ext>
              </c:extLst>
            </c:dLbl>
            <c:dLbl>
              <c:idx val="1"/>
              <c:layout>
                <c:manualLayout>
                  <c:x val="-1.9756145843439791E-17"/>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428-4F63-B277-4104CB0BED66}"/>
                </c:ext>
              </c:extLst>
            </c:dLbl>
            <c:dLbl>
              <c:idx val="2"/>
              <c:layout>
                <c:manualLayout>
                  <c:x val="1.9390039698857636E-2"/>
                  <c:y val="3.304393212358645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428-4F63-B277-4104CB0BED66}"/>
                </c:ext>
              </c:extLst>
            </c:dLbl>
            <c:dLbl>
              <c:idx val="3"/>
              <c:layout>
                <c:manualLayout>
                  <c:x val="-1.2932463068591133E-2"/>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428-4F63-B277-4104CB0BED66}"/>
                </c:ext>
              </c:extLst>
            </c:dLbl>
            <c:dLbl>
              <c:idx val="6"/>
              <c:layout>
                <c:manualLayout>
                  <c:x val="-2.1552408074312752E-3"/>
                  <c:y val="3.63486115454846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428-4F63-B277-4104CB0BED66}"/>
                </c:ext>
              </c:extLst>
            </c:dLbl>
            <c:dLbl>
              <c:idx val="12"/>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428-4F63-B277-4104CB0BED66}"/>
                </c:ext>
              </c:extLst>
            </c:dLbl>
            <c:dLbl>
              <c:idx val="13"/>
              <c:layout>
                <c:manualLayout>
                  <c:x val="4.3104816148625434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428-4F63-B277-4104CB0BED66}"/>
                </c:ext>
              </c:extLst>
            </c:dLbl>
            <c:dLbl>
              <c:idx val="14"/>
              <c:layout>
                <c:manualLayout>
                  <c:x val="6.4657224222940514E-3"/>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428-4F63-B277-4104CB0BED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422459</c:v>
                </c:pt>
                <c:pt idx="1">
                  <c:v>207167</c:v>
                </c:pt>
                <c:pt idx="2">
                  <c:v>64304</c:v>
                </c:pt>
                <c:pt idx="3">
                  <c:v>91369</c:v>
                </c:pt>
                <c:pt idx="4">
                  <c:v>62226</c:v>
                </c:pt>
                <c:pt idx="5">
                  <c:v>264347</c:v>
                </c:pt>
                <c:pt idx="6">
                  <c:v>66824</c:v>
                </c:pt>
                <c:pt idx="7">
                  <c:v>81762</c:v>
                </c:pt>
                <c:pt idx="8">
                  <c:v>221883</c:v>
                </c:pt>
                <c:pt idx="9">
                  <c:v>161413</c:v>
                </c:pt>
                <c:pt idx="10">
                  <c:v>268982</c:v>
                </c:pt>
                <c:pt idx="11">
                  <c:v>44572</c:v>
                </c:pt>
                <c:pt idx="12">
                  <c:v>86173</c:v>
                </c:pt>
                <c:pt idx="13">
                  <c:v>113599</c:v>
                </c:pt>
                <c:pt idx="14">
                  <c:v>2157080</c:v>
                </c:pt>
              </c:numCache>
            </c:numRef>
          </c:val>
          <c:extLst xmlns:c16r2="http://schemas.microsoft.com/office/drawing/2015/06/chart">
            <c:ext xmlns:c16="http://schemas.microsoft.com/office/drawing/2014/chart" uri="{C3380CC4-5D6E-409C-BE32-E72D297353CC}">
              <c16:uniqueId val="{00000016-D428-4F63-B277-4104CB0BED66}"/>
            </c:ext>
          </c:extLst>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428-4F63-B277-4104CB0BED66}"/>
                </c:ext>
              </c:extLst>
            </c:dLbl>
            <c:dLbl>
              <c:idx val="1"/>
              <c:layout>
                <c:manualLayout>
                  <c:x val="-1.9756145843439791E-17"/>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428-4F63-B277-4104CB0BED66}"/>
                </c:ext>
              </c:extLst>
            </c:dLbl>
            <c:dLbl>
              <c:idx val="2"/>
              <c:layout>
                <c:manualLayout>
                  <c:x val="2.1978365115781452E-3"/>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428-4F63-B277-4104CB0BED66}"/>
                </c:ext>
              </c:extLst>
            </c:dLbl>
            <c:dLbl>
              <c:idx val="3"/>
              <c:layout>
                <c:manualLayout>
                  <c:x val="-2.1552408074312752E-3"/>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428-4F63-B277-4104CB0BED66}"/>
                </c:ext>
              </c:extLst>
            </c:dLbl>
            <c:dLbl>
              <c:idx val="5"/>
              <c:layout>
                <c:manualLayout>
                  <c:x val="-1.0776204037156355E-2"/>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428-4F63-B277-4104CB0BED66}"/>
                </c:ext>
              </c:extLst>
            </c:dLbl>
            <c:dLbl>
              <c:idx val="6"/>
              <c:layout>
                <c:manualLayout>
                  <c:x val="6.4657224222940514E-3"/>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D428-4F63-B277-4104CB0BED66}"/>
                </c:ext>
              </c:extLst>
            </c:dLbl>
            <c:dLbl>
              <c:idx val="7"/>
              <c:layout>
                <c:manualLayout>
                  <c:x val="6.465722422294051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D428-4F63-B277-4104CB0BED66}"/>
                </c:ext>
              </c:extLst>
            </c:dLbl>
            <c:dLbl>
              <c:idx val="9"/>
              <c:layout>
                <c:manualLayout>
                  <c:x val="0"/>
                  <c:y val="-3.965303077689239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D428-4F63-B277-4104CB0BED66}"/>
                </c:ext>
              </c:extLst>
            </c:dLbl>
            <c:dLbl>
              <c:idx val="11"/>
              <c:layout>
                <c:manualLayout>
                  <c:x val="0"/>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D428-4F63-B277-4104CB0BED66}"/>
                </c:ext>
              </c:extLst>
            </c:dLbl>
            <c:dLbl>
              <c:idx val="13"/>
              <c:layout>
                <c:manualLayout>
                  <c:x val="4.3104816148626414E-3"/>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D428-4F63-B277-4104CB0BED6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262443</c:v>
                </c:pt>
                <c:pt idx="1">
                  <c:v>0</c:v>
                </c:pt>
                <c:pt idx="2">
                  <c:v>0</c:v>
                </c:pt>
                <c:pt idx="3">
                  <c:v>49987</c:v>
                </c:pt>
                <c:pt idx="4">
                  <c:v>16871</c:v>
                </c:pt>
                <c:pt idx="5">
                  <c:v>0</c:v>
                </c:pt>
                <c:pt idx="6">
                  <c:v>36276</c:v>
                </c:pt>
                <c:pt idx="7">
                  <c:v>19907</c:v>
                </c:pt>
                <c:pt idx="8">
                  <c:v>0</c:v>
                </c:pt>
                <c:pt idx="9">
                  <c:v>13329</c:v>
                </c:pt>
                <c:pt idx="10">
                  <c:v>361127</c:v>
                </c:pt>
                <c:pt idx="11">
                  <c:v>14960</c:v>
                </c:pt>
                <c:pt idx="12">
                  <c:v>30011</c:v>
                </c:pt>
                <c:pt idx="13">
                  <c:v>0</c:v>
                </c:pt>
                <c:pt idx="14">
                  <c:v>804911</c:v>
                </c:pt>
              </c:numCache>
            </c:numRef>
          </c:val>
          <c:extLst xmlns:c16r2="http://schemas.microsoft.com/office/drawing/2015/06/chart">
            <c:ext xmlns:c16="http://schemas.microsoft.com/office/drawing/2014/chart" uri="{C3380CC4-5D6E-409C-BE32-E72D297353CC}">
              <c16:uniqueId val="{00000021-D428-4F63-B277-4104CB0BED66}"/>
            </c:ext>
          </c:extLst>
        </c:ser>
        <c:dLbls>
          <c:showLegendKey val="0"/>
          <c:showVal val="0"/>
          <c:showCatName val="0"/>
          <c:showSerName val="0"/>
          <c:showPercent val="0"/>
          <c:showBubbleSize val="0"/>
        </c:dLbls>
        <c:gapWidth val="100"/>
        <c:overlap val="100"/>
        <c:axId val="98960512"/>
        <c:axId val="100547968"/>
      </c:barChart>
      <c:valAx>
        <c:axId val="100547968"/>
        <c:scaling>
          <c:orientation val="minMax"/>
        </c:scaling>
        <c:delete val="0"/>
        <c:axPos val="l"/>
        <c:majorGridlines/>
        <c:numFmt formatCode="0%" sourceLinked="1"/>
        <c:majorTickMark val="out"/>
        <c:minorTickMark val="none"/>
        <c:tickLblPos val="nextTo"/>
        <c:crossAx val="98960512"/>
        <c:crosses val="autoZero"/>
        <c:crossBetween val="between"/>
      </c:valAx>
      <c:catAx>
        <c:axId val="98960512"/>
        <c:scaling>
          <c:orientation val="minMax"/>
        </c:scaling>
        <c:delete val="0"/>
        <c:axPos val="b"/>
        <c:numFmt formatCode="General" sourceLinked="1"/>
        <c:majorTickMark val="out"/>
        <c:minorTickMark val="none"/>
        <c:tickLblPos val="nextTo"/>
        <c:crossAx val="100547968"/>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FAF-4C03-B701-1B4A6F9127E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FAF-4C03-B701-1B4A6F9127E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FAF-4C03-B701-1B4A6F9127E7}"/>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AF-4C03-B701-1B4A6F9127E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6FAF-4C03-B701-1B4A6F9127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764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Graf9B!$H$6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14-4901-9A53-AD4759835CC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14-4901-9A53-AD4759835CC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D14-4901-9A53-AD4759835CC8}"/>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14-4901-9A53-AD4759835CC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extLst xmlns:c16r2="http://schemas.microsoft.com/office/drawing/2015/06/chart">
            <c:ext xmlns:c16="http://schemas.microsoft.com/office/drawing/2014/chart" uri="{C3380CC4-5D6E-409C-BE32-E72D297353CC}">
              <c16:uniqueId val="{00000006-ED14-4901-9A53-AD4759835C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17"/>
          <c:w val="0.2541420407323867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5012836618175079"/>
          <c:w val="0.60596103213660524"/>
          <c:h val="0.76632487466306243"/>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5F5-442D-AABE-7146362E6F1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extLst xmlns:c16r2="http://schemas.microsoft.com/office/drawing/2015/06/chart">
            <c:ext xmlns:c16="http://schemas.microsoft.com/office/drawing/2014/chart" uri="{C3380CC4-5D6E-409C-BE32-E72D297353CC}">
              <c16:uniqueId val="{00000001-05F5-442D-AABE-7146362E6F12}"/>
            </c:ext>
          </c:extLst>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05F5-442D-AABE-7146362E6F12}"/>
            </c:ext>
          </c:extLst>
        </c:ser>
        <c:ser>
          <c:idx val="3"/>
          <c:order val="2"/>
          <c:tx>
            <c:strRef>
              <c:f>Graf9B!$I$3</c:f>
              <c:strCache>
                <c:ptCount val="1"/>
                <c:pt idx="0">
                  <c:v>počet obdržených příkazů</c:v>
                </c:pt>
              </c:strCache>
            </c:strRef>
          </c:tx>
          <c:spPr>
            <a:solidFill>
              <a:srgbClr val="CC3300"/>
            </a:solidFill>
          </c:spPr>
          <c:invertIfNegative val="0"/>
          <c:dLbls>
            <c:dLbl>
              <c:idx val="1"/>
              <c:layout>
                <c:manualLayout>
                  <c:x val="1.5434027777777781E-2"/>
                  <c:y val="-1.5398852093511141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F5-442D-AABE-7146362E6F12}"/>
                </c:ext>
              </c:extLst>
            </c:dLbl>
            <c:dLbl>
              <c:idx val="2"/>
              <c:layout>
                <c:manualLayout>
                  <c:x val="3.0760937500000012E-2"/>
                  <c:y val="3.304497354497451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F5-442D-AABE-7146362E6F1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extLst xmlns:c16r2="http://schemas.microsoft.com/office/drawing/2015/06/chart">
            <c:ext xmlns:c16="http://schemas.microsoft.com/office/drawing/2014/chart" uri="{C3380CC4-5D6E-409C-BE32-E72D297353CC}">
              <c16:uniqueId val="{00000005-05F5-442D-AABE-7146362E6F12}"/>
            </c:ext>
          </c:extLst>
        </c:ser>
        <c:dLbls>
          <c:showLegendKey val="0"/>
          <c:showVal val="0"/>
          <c:showCatName val="0"/>
          <c:showSerName val="0"/>
          <c:showPercent val="0"/>
          <c:showBubbleSize val="0"/>
        </c:dLbls>
        <c:gapWidth val="100"/>
        <c:overlap val="100"/>
        <c:axId val="130038016"/>
        <c:axId val="130036480"/>
      </c:barChart>
      <c:valAx>
        <c:axId val="130036480"/>
        <c:scaling>
          <c:orientation val="minMax"/>
        </c:scaling>
        <c:delete val="0"/>
        <c:axPos val="l"/>
        <c:majorGridlines/>
        <c:numFmt formatCode="0%" sourceLinked="1"/>
        <c:majorTickMark val="out"/>
        <c:minorTickMark val="none"/>
        <c:tickLblPos val="nextTo"/>
        <c:crossAx val="130038016"/>
        <c:crosses val="autoZero"/>
        <c:crossBetween val="between"/>
      </c:valAx>
      <c:catAx>
        <c:axId val="130038016"/>
        <c:scaling>
          <c:orientation val="minMax"/>
        </c:scaling>
        <c:delete val="0"/>
        <c:axPos val="b"/>
        <c:numFmt formatCode="General" sourceLinked="0"/>
        <c:majorTickMark val="out"/>
        <c:minorTickMark val="none"/>
        <c:tickLblPos val="nextTo"/>
        <c:crossAx val="130036480"/>
        <c:crosses val="autoZero"/>
        <c:auto val="1"/>
        <c:lblAlgn val="ctr"/>
        <c:lblOffset val="100"/>
        <c:noMultiLvlLbl val="0"/>
      </c:catAx>
    </c:plotArea>
    <c:legend>
      <c:legendPos val="r"/>
      <c:layout>
        <c:manualLayout>
          <c:xMode val="edge"/>
          <c:yMode val="edge"/>
          <c:x val="0.77900056207760005"/>
          <c:y val="0.20260269190489119"/>
          <c:w val="0.206450742457144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Graf9B!$N$7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CB0-40D6-99AF-CC7CD5DD8E9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CB0-40D6-99AF-CC7CD5DD8E9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CB0-40D6-99AF-CC7CD5DD8E9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extLst xmlns:c16r2="http://schemas.microsoft.com/office/drawing/2015/06/chart">
            <c:ext xmlns:c16="http://schemas.microsoft.com/office/drawing/2014/chart" uri="{C3380CC4-5D6E-409C-BE32-E72D297353CC}">
              <c16:uniqueId val="{00000006-6CB0-40D6-99AF-CC7CD5DD8E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793-4843-B724-01541218B6E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793-4843-B724-01541218B6E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793-4843-B724-01541218B6E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extLst xmlns:c16r2="http://schemas.microsoft.com/office/drawing/2015/06/chart">
            <c:ext xmlns:c16="http://schemas.microsoft.com/office/drawing/2014/chart" uri="{C3380CC4-5D6E-409C-BE32-E72D297353CC}">
              <c16:uniqueId val="{00000006-C793-4843-B724-01541218B6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997-42EE-A0F7-95B6D4BBCCF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997-42EE-A0F7-95B6D4BBCCF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997-42EE-A0F7-95B6D4BBCCFE}"/>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97-42EE-A0F7-95B6D4BBCCF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extLst xmlns:c16r2="http://schemas.microsoft.com/office/drawing/2015/06/chart">
            <c:ext xmlns:c16="http://schemas.microsoft.com/office/drawing/2014/chart" uri="{C3380CC4-5D6E-409C-BE32-E72D297353CC}">
              <c16:uniqueId val="{00000006-8997-42EE-A0F7-95B6D4BBCC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767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Graf9B!$N$6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453-4E9C-8A4E-3196B1B5C1F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453-4E9C-8A4E-3196B1B5C1F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453-4E9C-8A4E-3196B1B5C1F7}"/>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53-4E9C-8A4E-3196B1B5C1F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extLst xmlns:c16r2="http://schemas.microsoft.com/office/drawing/2015/06/chart">
            <c:ext xmlns:c16="http://schemas.microsoft.com/office/drawing/2014/chart" uri="{C3380CC4-5D6E-409C-BE32-E72D297353CC}">
              <c16:uniqueId val="{00000006-D453-4E9C-8A4E-3196B1B5C1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3"/>
          <c:w val="0.2541420407323867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5012836618175079"/>
          <c:w val="0.60596103213660535"/>
          <c:h val="0.76632487466306265"/>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AA-4C81-9795-4B1533B7FE4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extLst xmlns:c16r2="http://schemas.microsoft.com/office/drawing/2015/06/chart">
            <c:ext xmlns:c16="http://schemas.microsoft.com/office/drawing/2014/chart" uri="{C3380CC4-5D6E-409C-BE32-E72D297353CC}">
              <c16:uniqueId val="{00000001-26AA-4C81-9795-4B1533B7FE4D}"/>
            </c:ext>
          </c:extLst>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26AA-4C81-9795-4B1533B7FE4D}"/>
            </c:ext>
          </c:extLst>
        </c:ser>
        <c:ser>
          <c:idx val="3"/>
          <c:order val="2"/>
          <c:tx>
            <c:strRef>
              <c:f>Graf9B!$O$3</c:f>
              <c:strCache>
                <c:ptCount val="1"/>
                <c:pt idx="0">
                  <c:v>počet obdržených příkazů</c:v>
                </c:pt>
              </c:strCache>
            </c:strRef>
          </c:tx>
          <c:spPr>
            <a:solidFill>
              <a:srgbClr val="CC3300"/>
            </a:solidFill>
          </c:spPr>
          <c:invertIfNegative val="0"/>
          <c:dLbls>
            <c:dLbl>
              <c:idx val="1"/>
              <c:layout>
                <c:manualLayout>
                  <c:x val="1.5434027777777781E-2"/>
                  <c:y val="-1.5398852093511153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AA-4C81-9795-4B1533B7FE4D}"/>
                </c:ext>
              </c:extLst>
            </c:dLbl>
            <c:dLbl>
              <c:idx val="2"/>
              <c:layout>
                <c:manualLayout>
                  <c:x val="3.0760937500000012E-2"/>
                  <c:y val="3.304497354497452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AA-4C81-9795-4B1533B7FE4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extLst xmlns:c16r2="http://schemas.microsoft.com/office/drawing/2015/06/chart">
            <c:ext xmlns:c16="http://schemas.microsoft.com/office/drawing/2014/chart" uri="{C3380CC4-5D6E-409C-BE32-E72D297353CC}">
              <c16:uniqueId val="{00000005-26AA-4C81-9795-4B1533B7FE4D}"/>
            </c:ext>
          </c:extLst>
        </c:ser>
        <c:dLbls>
          <c:showLegendKey val="0"/>
          <c:showVal val="0"/>
          <c:showCatName val="0"/>
          <c:showSerName val="0"/>
          <c:showPercent val="0"/>
          <c:showBubbleSize val="0"/>
        </c:dLbls>
        <c:gapWidth val="100"/>
        <c:overlap val="100"/>
        <c:axId val="130520192"/>
        <c:axId val="130510208"/>
      </c:barChart>
      <c:valAx>
        <c:axId val="130510208"/>
        <c:scaling>
          <c:orientation val="minMax"/>
        </c:scaling>
        <c:delete val="0"/>
        <c:axPos val="l"/>
        <c:majorGridlines/>
        <c:numFmt formatCode="0%" sourceLinked="1"/>
        <c:majorTickMark val="out"/>
        <c:minorTickMark val="none"/>
        <c:tickLblPos val="nextTo"/>
        <c:crossAx val="130520192"/>
        <c:crosses val="autoZero"/>
        <c:crossBetween val="between"/>
      </c:valAx>
      <c:catAx>
        <c:axId val="130520192"/>
        <c:scaling>
          <c:orientation val="minMax"/>
        </c:scaling>
        <c:delete val="0"/>
        <c:axPos val="b"/>
        <c:numFmt formatCode="General" sourceLinked="0"/>
        <c:majorTickMark val="out"/>
        <c:minorTickMark val="none"/>
        <c:tickLblPos val="nextTo"/>
        <c:crossAx val="130510208"/>
        <c:crosses val="autoZero"/>
        <c:auto val="1"/>
        <c:lblAlgn val="ctr"/>
        <c:lblOffset val="100"/>
        <c:noMultiLvlLbl val="0"/>
      </c:catAx>
    </c:plotArea>
    <c:legend>
      <c:legendPos val="r"/>
      <c:layout>
        <c:manualLayout>
          <c:xMode val="edge"/>
          <c:yMode val="edge"/>
          <c:x val="0.77900056207760005"/>
          <c:y val="0.20260269190489119"/>
          <c:w val="0.206450742457144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Graf9B!$T$7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1A9-49DB-A1D3-1EE6F8F1142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1A9-49DB-A1D3-1EE6F8F1142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1A9-49DB-A1D3-1EE6F8F1142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extLst xmlns:c16r2="http://schemas.microsoft.com/office/drawing/2015/06/chart">
            <c:ext xmlns:c16="http://schemas.microsoft.com/office/drawing/2014/chart" uri="{C3380CC4-5D6E-409C-BE32-E72D297353CC}">
              <c16:uniqueId val="{00000006-71A9-49DB-A1D3-1EE6F8F114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D62-4B70-B93A-19D1DE64B73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D62-4B70-B93A-19D1DE64B73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D62-4B70-B93A-19D1DE64B73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extLst xmlns:c16r2="http://schemas.microsoft.com/office/drawing/2015/06/chart">
            <c:ext xmlns:c16="http://schemas.microsoft.com/office/drawing/2014/chart" uri="{C3380CC4-5D6E-409C-BE32-E72D297353CC}">
              <c16:uniqueId val="{00000006-3D62-4B70-B93A-19D1DE64B73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951-468C-B008-3DC2C5BEF72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951-468C-B008-3DC2C5BEF72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951-468C-B008-3DC2C5BEF72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951-468C-B008-3DC2C5BEF72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Graf1B!$C$8:$F$8</c:f>
              <c:numCache>
                <c:formatCode>General</c:formatCode>
                <c:ptCount val="4"/>
                <c:pt idx="0">
                  <c:v>1</c:v>
                </c:pt>
                <c:pt idx="1">
                  <c:v>3</c:v>
                </c:pt>
                <c:pt idx="2">
                  <c:v>3</c:v>
                </c:pt>
                <c:pt idx="3">
                  <c:v>0</c:v>
                </c:pt>
              </c:numCache>
            </c:numRef>
          </c:val>
          <c:extLst xmlns:c16r2="http://schemas.microsoft.com/office/drawing/2015/06/chart">
            <c:ext xmlns:c16="http://schemas.microsoft.com/office/drawing/2014/chart" uri="{C3380CC4-5D6E-409C-BE32-E72D297353CC}">
              <c16:uniqueId val="{00000008-8951-468C-B008-3DC2C5BEF7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B67-49F9-9FF7-D15BF71BEA1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B67-49F9-9FF7-D15BF71BEA1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B67-49F9-9FF7-D15BF71BEA19}"/>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67-49F9-9FF7-D15BF71BEA19}"/>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EB67-49F9-9FF7-D15BF71BEA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77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Graf9B!$T$6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F6F-4929-BA14-0BA94391C4D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F6F-4929-BA14-0BA94391C4D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F6F-4929-BA14-0BA94391C4DE}"/>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6F-4929-BA14-0BA94391C4D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0F6F-4929-BA14-0BA94391C4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6"/>
          <c:w val="0.2541420407323866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5012836618175079"/>
          <c:w val="0.60596103213660546"/>
          <c:h val="0.76632487466306276"/>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7D1-4393-A57D-BD6D26F166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extLst xmlns:c16r2="http://schemas.microsoft.com/office/drawing/2015/06/chart">
            <c:ext xmlns:c16="http://schemas.microsoft.com/office/drawing/2014/chart" uri="{C3380CC4-5D6E-409C-BE32-E72D297353CC}">
              <c16:uniqueId val="{00000001-67D1-4393-A57D-BD6D26F166D8}"/>
            </c:ext>
          </c:extLst>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67D1-4393-A57D-BD6D26F166D8}"/>
            </c:ext>
          </c:extLst>
        </c:ser>
        <c:ser>
          <c:idx val="3"/>
          <c:order val="2"/>
          <c:tx>
            <c:strRef>
              <c:f>Graf9B!$U$3</c:f>
              <c:strCache>
                <c:ptCount val="1"/>
                <c:pt idx="0">
                  <c:v>počet obdržených příkazů</c:v>
                </c:pt>
              </c:strCache>
            </c:strRef>
          </c:tx>
          <c:spPr>
            <a:solidFill>
              <a:srgbClr val="CC3300"/>
            </a:solidFill>
          </c:spPr>
          <c:invertIfNegative val="0"/>
          <c:dLbls>
            <c:dLbl>
              <c:idx val="1"/>
              <c:layout>
                <c:manualLayout>
                  <c:x val="1.5434027777777781E-2"/>
                  <c:y val="-1.5398852093511166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D1-4393-A57D-BD6D26F166D8}"/>
                </c:ext>
              </c:extLst>
            </c:dLbl>
            <c:dLbl>
              <c:idx val="2"/>
              <c:layout>
                <c:manualLayout>
                  <c:x val="3.0760937500000012E-2"/>
                  <c:y val="3.30449735449745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D1-4393-A57D-BD6D26F166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extLst xmlns:c16r2="http://schemas.microsoft.com/office/drawing/2015/06/chart">
            <c:ext xmlns:c16="http://schemas.microsoft.com/office/drawing/2014/chart" uri="{C3380CC4-5D6E-409C-BE32-E72D297353CC}">
              <c16:uniqueId val="{00000005-67D1-4393-A57D-BD6D26F166D8}"/>
            </c:ext>
          </c:extLst>
        </c:ser>
        <c:dLbls>
          <c:showLegendKey val="0"/>
          <c:showVal val="0"/>
          <c:showCatName val="0"/>
          <c:showSerName val="0"/>
          <c:showPercent val="0"/>
          <c:showBubbleSize val="0"/>
        </c:dLbls>
        <c:gapWidth val="100"/>
        <c:overlap val="100"/>
        <c:axId val="130617344"/>
        <c:axId val="130603264"/>
      </c:barChart>
      <c:valAx>
        <c:axId val="130603264"/>
        <c:scaling>
          <c:orientation val="minMax"/>
        </c:scaling>
        <c:delete val="0"/>
        <c:axPos val="l"/>
        <c:majorGridlines/>
        <c:numFmt formatCode="0%" sourceLinked="1"/>
        <c:majorTickMark val="out"/>
        <c:minorTickMark val="none"/>
        <c:tickLblPos val="nextTo"/>
        <c:crossAx val="130617344"/>
        <c:crosses val="autoZero"/>
        <c:crossBetween val="between"/>
      </c:valAx>
      <c:catAx>
        <c:axId val="130617344"/>
        <c:scaling>
          <c:orientation val="minMax"/>
        </c:scaling>
        <c:delete val="0"/>
        <c:axPos val="b"/>
        <c:numFmt formatCode="General" sourceLinked="0"/>
        <c:majorTickMark val="out"/>
        <c:minorTickMark val="none"/>
        <c:tickLblPos val="nextTo"/>
        <c:crossAx val="130603264"/>
        <c:crosses val="autoZero"/>
        <c:auto val="1"/>
        <c:lblAlgn val="ctr"/>
        <c:lblOffset val="100"/>
        <c:noMultiLvlLbl val="0"/>
      </c:catAx>
    </c:plotArea>
    <c:legend>
      <c:legendPos val="r"/>
      <c:layout>
        <c:manualLayout>
          <c:xMode val="edge"/>
          <c:yMode val="edge"/>
          <c:x val="0.77900056207760005"/>
          <c:y val="0.20260269190489119"/>
          <c:w val="0.206450742457144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Graf9B!$Z$7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5F3-4222-9C4F-016495FB5F5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5F3-4222-9C4F-016495FB5F5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5F3-4222-9C4F-016495FB5F5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extLst xmlns:c16r2="http://schemas.microsoft.com/office/drawing/2015/06/chart">
            <c:ext xmlns:c16="http://schemas.microsoft.com/office/drawing/2014/chart" uri="{C3380CC4-5D6E-409C-BE32-E72D297353CC}">
              <c16:uniqueId val="{00000006-65F3-4222-9C4F-016495FB5F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55A-44F6-BFEA-97C2910437A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55A-44F6-BFEA-97C2910437A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55A-44F6-BFEA-97C2910437A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extLst xmlns:c16r2="http://schemas.microsoft.com/office/drawing/2015/06/chart">
            <c:ext xmlns:c16="http://schemas.microsoft.com/office/drawing/2014/chart" uri="{C3380CC4-5D6E-409C-BE32-E72D297353CC}">
              <c16:uniqueId val="{00000006-855A-44F6-BFEA-97C2910437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783-435A-AB31-065CE0B4331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783-435A-AB31-065CE0B4331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783-435A-AB31-065CE0B4331C}"/>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83-435A-AB31-065CE0B4331C}"/>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E783-435A-AB31-065CE0B433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774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Graf9B!$Z$6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803-4519-9872-CBF839CD711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803-4519-9872-CBF839CD711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803-4519-9872-CBF839CD7117}"/>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03-4519-9872-CBF839CD711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extLst xmlns:c16r2="http://schemas.microsoft.com/office/drawing/2015/06/chart">
            <c:ext xmlns:c16="http://schemas.microsoft.com/office/drawing/2014/chart" uri="{C3380CC4-5D6E-409C-BE32-E72D297353CC}">
              <c16:uniqueId val="{00000006-7803-4519-9872-CBF839CD71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8"/>
          <c:w val="0.2541420407323866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AC-4AD0-A8B3-E786723B697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extLst xmlns:c16r2="http://schemas.microsoft.com/office/drawing/2015/06/chart">
            <c:ext xmlns:c16="http://schemas.microsoft.com/office/drawing/2014/chart" uri="{C3380CC4-5D6E-409C-BE32-E72D297353CC}">
              <c16:uniqueId val="{00000001-EAAC-4AD0-A8B3-E786723B6973}"/>
            </c:ext>
          </c:extLst>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extLst xmlns:c16r2="http://schemas.microsoft.com/office/drawing/2015/06/chart">
            <c:ext xmlns:c16="http://schemas.microsoft.com/office/drawing/2014/chart" uri="{C3380CC4-5D6E-409C-BE32-E72D297353CC}">
              <c16:uniqueId val="{00000002-EAAC-4AD0-A8B3-E786723B6973}"/>
            </c:ext>
          </c:extLst>
        </c:ser>
        <c:ser>
          <c:idx val="3"/>
          <c:order val="2"/>
          <c:tx>
            <c:strRef>
              <c:f>Graf9B!$AA$3</c:f>
              <c:strCache>
                <c:ptCount val="1"/>
                <c:pt idx="0">
                  <c:v>počet obdržených příkazů</c:v>
                </c:pt>
              </c:strCache>
            </c:strRef>
          </c:tx>
          <c:spPr>
            <a:solidFill>
              <a:srgbClr val="CC3300"/>
            </a:solidFill>
          </c:spPr>
          <c:invertIfNegative val="0"/>
          <c:dLbls>
            <c:dLbl>
              <c:idx val="1"/>
              <c:layout>
                <c:manualLayout>
                  <c:x val="1.5434027777777781E-2"/>
                  <c:y val="-1.5398852093511181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AC-4AD0-A8B3-E786723B6973}"/>
                </c:ext>
              </c:extLst>
            </c:dLbl>
            <c:dLbl>
              <c:idx val="2"/>
              <c:layout>
                <c:manualLayout>
                  <c:x val="3.0760937500000012E-2"/>
                  <c:y val="3.304497354497455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AC-4AD0-A8B3-E786723B697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extLst xmlns:c16r2="http://schemas.microsoft.com/office/drawing/2015/06/chart">
            <c:ext xmlns:c16="http://schemas.microsoft.com/office/drawing/2014/chart" uri="{C3380CC4-5D6E-409C-BE32-E72D297353CC}">
              <c16:uniqueId val="{00000005-EAAC-4AD0-A8B3-E786723B6973}"/>
            </c:ext>
          </c:extLst>
        </c:ser>
        <c:dLbls>
          <c:showLegendKey val="0"/>
          <c:showVal val="0"/>
          <c:showCatName val="0"/>
          <c:showSerName val="0"/>
          <c:showPercent val="0"/>
          <c:showBubbleSize val="0"/>
        </c:dLbls>
        <c:gapWidth val="100"/>
        <c:overlap val="100"/>
        <c:axId val="130878464"/>
        <c:axId val="130876928"/>
      </c:barChart>
      <c:valAx>
        <c:axId val="130876928"/>
        <c:scaling>
          <c:orientation val="minMax"/>
        </c:scaling>
        <c:delete val="0"/>
        <c:axPos val="l"/>
        <c:majorGridlines/>
        <c:numFmt formatCode="0%" sourceLinked="1"/>
        <c:majorTickMark val="out"/>
        <c:minorTickMark val="none"/>
        <c:tickLblPos val="nextTo"/>
        <c:crossAx val="130878464"/>
        <c:crosses val="autoZero"/>
        <c:crossBetween val="between"/>
      </c:valAx>
      <c:catAx>
        <c:axId val="130878464"/>
        <c:scaling>
          <c:orientation val="minMax"/>
        </c:scaling>
        <c:delete val="0"/>
        <c:axPos val="b"/>
        <c:numFmt formatCode="General" sourceLinked="0"/>
        <c:majorTickMark val="out"/>
        <c:minorTickMark val="none"/>
        <c:tickLblPos val="nextTo"/>
        <c:crossAx val="130876928"/>
        <c:crosses val="autoZero"/>
        <c:auto val="1"/>
        <c:lblAlgn val="ctr"/>
        <c:lblOffset val="100"/>
        <c:noMultiLvlLbl val="0"/>
      </c:catAx>
    </c:plotArea>
    <c:legend>
      <c:legendPos val="r"/>
      <c:layout>
        <c:manualLayout>
          <c:xMode val="edge"/>
          <c:yMode val="edge"/>
          <c:x val="0.77900056207760005"/>
          <c:y val="0.20260269190489119"/>
          <c:w val="0.206450742457144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Graf9B!$AF$7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22A-4990-A404-C13B66FE662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22A-4990-A404-C13B66FE662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22A-4990-A404-C13B66FE662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12</c:v>
                </c:pt>
                <c:pt idx="1">
                  <c:v>2</c:v>
                </c:pt>
                <c:pt idx="2">
                  <c:v>18</c:v>
                </c:pt>
              </c:numCache>
            </c:numRef>
          </c:val>
          <c:extLst xmlns:c16r2="http://schemas.microsoft.com/office/drawing/2015/06/chart">
            <c:ext xmlns:c16="http://schemas.microsoft.com/office/drawing/2014/chart" uri="{C3380CC4-5D6E-409C-BE32-E72D297353CC}">
              <c16:uniqueId val="{00000006-C22A-4990-A404-C13B66FE66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Graf9B!$AF$4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E71-4EA2-96E4-334452448DD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E71-4EA2-96E4-334452448DD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E71-4EA2-96E4-334452448DD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12</c:v>
                </c:pt>
                <c:pt idx="1">
                  <c:v>2</c:v>
                </c:pt>
                <c:pt idx="2">
                  <c:v>17</c:v>
                </c:pt>
              </c:numCache>
            </c:numRef>
          </c:val>
          <c:extLst xmlns:c16r2="http://schemas.microsoft.com/office/drawing/2015/06/chart">
            <c:ext xmlns:c16="http://schemas.microsoft.com/office/drawing/2014/chart" uri="{C3380CC4-5D6E-409C-BE32-E72D297353CC}">
              <c16:uniqueId val="{00000006-4E71-4EA2-96E4-334452448D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a:t>
            </a:r>
          </a:p>
          <a:p>
            <a:pPr>
              <a:defRPr/>
            </a:pPr>
            <a:r>
              <a:rPr lang="en-US" sz="1300" b="1" i="0" baseline="0">
                <a:effectLst/>
                <a:latin typeface="+mn-lt"/>
              </a:rPr>
              <a:t>stavebních úřadů krajských úřadů k 31.12.2022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tx>
            <c:strRef>
              <c:f>Graf1AC!$B$6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529-4368-80C4-D8F644E4969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529-4368-80C4-D8F644E4969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529-4368-80C4-D8F644E4969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529-4368-80C4-D8F644E4969E}"/>
              </c:ext>
            </c:extLst>
          </c:dPt>
          <c:dLbls>
            <c:dLbl>
              <c:idx val="1"/>
              <c:layout>
                <c:manualLayout>
                  <c:x val="3.242804888345469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29-4368-80C4-D8F644E4969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extLst xmlns:c16r2="http://schemas.microsoft.com/office/drawing/2015/06/chart">
            <c:ext xmlns:c16="http://schemas.microsoft.com/office/drawing/2014/chart" uri="{C3380CC4-5D6E-409C-BE32-E72D297353CC}">
              <c16:uniqueId val="{00000008-8529-4368-80C4-D8F644E496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BF3-43EE-ACAA-DF6363A7069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BF3-43EE-ACAA-DF6363A7069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BF3-43EE-ACAA-DF6363A7069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BF3-43EE-ACAA-DF6363A7069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Graf1B!$C$9:$F$9</c:f>
              <c:numCache>
                <c:formatCode>General</c:formatCode>
                <c:ptCount val="4"/>
                <c:pt idx="0">
                  <c:v>0</c:v>
                </c:pt>
                <c:pt idx="1">
                  <c:v>7</c:v>
                </c:pt>
                <c:pt idx="2">
                  <c:v>9</c:v>
                </c:pt>
                <c:pt idx="3">
                  <c:v>0</c:v>
                </c:pt>
              </c:numCache>
            </c:numRef>
          </c:val>
          <c:extLst xmlns:c16r2="http://schemas.microsoft.com/office/drawing/2015/06/chart">
            <c:ext xmlns:c16="http://schemas.microsoft.com/office/drawing/2014/chart" uri="{C3380CC4-5D6E-409C-BE32-E72D297353CC}">
              <c16:uniqueId val="{00000008-6BF3-43EE-ACAA-DF6363A706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Graf9B!$AF$5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233-47A2-AD26-ECC8455AE31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233-47A2-AD26-ECC8455AE31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233-47A2-AD26-ECC8455AE31A}"/>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33-47A2-AD26-ECC8455AE31A}"/>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8233-47A2-AD26-ECC8455AE3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29"/>
          <c:y val="1.982651538844677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Graf9B!$AF$6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568-48D0-A71F-CE5790CB2AA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568-48D0-A71F-CE5790CB2AA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568-48D0-A71F-CE5790CB2AA1}"/>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68-48D0-A71F-CE5790CB2AA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0</c:v>
                </c:pt>
                <c:pt idx="1">
                  <c:v>0</c:v>
                </c:pt>
                <c:pt idx="2">
                  <c:v>1</c:v>
                </c:pt>
              </c:numCache>
            </c:numRef>
          </c:val>
          <c:extLst xmlns:c16r2="http://schemas.microsoft.com/office/drawing/2015/06/chart">
            <c:ext xmlns:c16="http://schemas.microsoft.com/office/drawing/2014/chart" uri="{C3380CC4-5D6E-409C-BE32-E72D297353CC}">
              <c16:uniqueId val="{00000006-3568-48D0-A71F-CE5790CB2A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1"/>
          <c:w val="0.2541420407323865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1"/>
          <c:order val="0"/>
          <c:tx>
            <c:strRef>
              <c:f>Graf9B!$AI$3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32-454A-AFA3-84590D7E51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Graf9B!$AI$4:$AI$7</c:f>
              <c:numCache>
                <c:formatCode>General</c:formatCode>
                <c:ptCount val="4"/>
                <c:pt idx="0">
                  <c:v>17</c:v>
                </c:pt>
                <c:pt idx="1">
                  <c:v>0</c:v>
                </c:pt>
                <c:pt idx="2">
                  <c:v>1</c:v>
                </c:pt>
                <c:pt idx="3">
                  <c:v>18</c:v>
                </c:pt>
              </c:numCache>
            </c:numRef>
          </c:val>
          <c:extLst xmlns:c16r2="http://schemas.microsoft.com/office/drawing/2015/06/chart">
            <c:ext xmlns:c16="http://schemas.microsoft.com/office/drawing/2014/chart" uri="{C3380CC4-5D6E-409C-BE32-E72D297353CC}">
              <c16:uniqueId val="{00000001-3332-454A-AFA3-84590D7E515E}"/>
            </c:ext>
          </c:extLst>
        </c:ser>
        <c:ser>
          <c:idx val="2"/>
          <c:order val="1"/>
          <c:tx>
            <c:strRef>
              <c:f>Graf9B!$AH$3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Graf9B!$AH$4:$AH$7</c:f>
              <c:numCache>
                <c:formatCode>General</c:formatCode>
                <c:ptCount val="4"/>
                <c:pt idx="0">
                  <c:v>2</c:v>
                </c:pt>
                <c:pt idx="1">
                  <c:v>0</c:v>
                </c:pt>
                <c:pt idx="2">
                  <c:v>0</c:v>
                </c:pt>
                <c:pt idx="3">
                  <c:v>2</c:v>
                </c:pt>
              </c:numCache>
            </c:numRef>
          </c:val>
          <c:extLst xmlns:c16r2="http://schemas.microsoft.com/office/drawing/2015/06/chart">
            <c:ext xmlns:c16="http://schemas.microsoft.com/office/drawing/2014/chart" uri="{C3380CC4-5D6E-409C-BE32-E72D297353CC}">
              <c16:uniqueId val="{00000002-3332-454A-AFA3-84590D7E515E}"/>
            </c:ext>
          </c:extLst>
        </c:ser>
        <c:ser>
          <c:idx val="3"/>
          <c:order val="2"/>
          <c:tx>
            <c:strRef>
              <c:f>Graf9B!$AG$3</c:f>
              <c:strCache>
                <c:ptCount val="1"/>
                <c:pt idx="0">
                  <c:v>počet obdržených příkazů</c:v>
                </c:pt>
              </c:strCache>
            </c:strRef>
          </c:tx>
          <c:spPr>
            <a:solidFill>
              <a:srgbClr val="CC3300"/>
            </a:solidFill>
          </c:spPr>
          <c:invertIfNegative val="0"/>
          <c:dLbls>
            <c:dLbl>
              <c:idx val="1"/>
              <c:layout>
                <c:manualLayout>
                  <c:x val="1.5434027777777781E-2"/>
                  <c:y val="-1.539885209351119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32-454A-AFA3-84590D7E515E}"/>
                </c:ext>
              </c:extLst>
            </c:dLbl>
            <c:dLbl>
              <c:idx val="2"/>
              <c:layout>
                <c:manualLayout>
                  <c:x val="3.0760937500000012E-2"/>
                  <c:y val="3.304497354497456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32-454A-AFA3-84590D7E51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Graf9B!$AG$4:$AG$7</c:f>
              <c:numCache>
                <c:formatCode>General</c:formatCode>
                <c:ptCount val="4"/>
                <c:pt idx="0">
                  <c:v>12</c:v>
                </c:pt>
                <c:pt idx="1">
                  <c:v>0</c:v>
                </c:pt>
                <c:pt idx="2">
                  <c:v>0</c:v>
                </c:pt>
                <c:pt idx="3">
                  <c:v>12</c:v>
                </c:pt>
              </c:numCache>
            </c:numRef>
          </c:val>
          <c:extLst xmlns:c16r2="http://schemas.microsoft.com/office/drawing/2015/06/chart">
            <c:ext xmlns:c16="http://schemas.microsoft.com/office/drawing/2014/chart" uri="{C3380CC4-5D6E-409C-BE32-E72D297353CC}">
              <c16:uniqueId val="{00000005-3332-454A-AFA3-84590D7E515E}"/>
            </c:ext>
          </c:extLst>
        </c:ser>
        <c:dLbls>
          <c:showLegendKey val="0"/>
          <c:showVal val="0"/>
          <c:showCatName val="0"/>
          <c:showSerName val="0"/>
          <c:showPercent val="0"/>
          <c:showBubbleSize val="0"/>
        </c:dLbls>
        <c:gapWidth val="100"/>
        <c:overlap val="100"/>
        <c:axId val="131429888"/>
        <c:axId val="131428352"/>
      </c:barChart>
      <c:valAx>
        <c:axId val="131428352"/>
        <c:scaling>
          <c:orientation val="minMax"/>
        </c:scaling>
        <c:delete val="0"/>
        <c:axPos val="l"/>
        <c:majorGridlines/>
        <c:numFmt formatCode="0%" sourceLinked="1"/>
        <c:majorTickMark val="out"/>
        <c:minorTickMark val="none"/>
        <c:tickLblPos val="nextTo"/>
        <c:crossAx val="131429888"/>
        <c:crosses val="autoZero"/>
        <c:crossBetween val="between"/>
      </c:valAx>
      <c:catAx>
        <c:axId val="131429888"/>
        <c:scaling>
          <c:orientation val="minMax"/>
        </c:scaling>
        <c:delete val="0"/>
        <c:axPos val="b"/>
        <c:numFmt formatCode="General" sourceLinked="0"/>
        <c:majorTickMark val="out"/>
        <c:minorTickMark val="none"/>
        <c:tickLblPos val="nextTo"/>
        <c:crossAx val="131428352"/>
        <c:crosses val="autoZero"/>
        <c:auto val="1"/>
        <c:lblAlgn val="ctr"/>
        <c:lblOffset val="100"/>
        <c:noMultiLvlLbl val="0"/>
      </c:catAx>
    </c:plotArea>
    <c:legend>
      <c:legendPos val="r"/>
      <c:layout>
        <c:manualLayout>
          <c:xMode val="edge"/>
          <c:yMode val="edge"/>
          <c:x val="0.77900056207760005"/>
          <c:y val="0.20260269190489119"/>
          <c:w val="0.206450742457144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Graf9B!$AL$7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407-4B8A-B959-AFD744A5398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407-4B8A-B959-AFD744A5398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407-4B8A-B959-AFD744A5398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Graf9B!$AM$7:$AO$7</c:f>
              <c:numCache>
                <c:formatCode>General</c:formatCode>
                <c:ptCount val="3"/>
                <c:pt idx="0">
                  <c:v>11</c:v>
                </c:pt>
                <c:pt idx="1">
                  <c:v>2</c:v>
                </c:pt>
                <c:pt idx="2">
                  <c:v>30</c:v>
                </c:pt>
              </c:numCache>
            </c:numRef>
          </c:val>
          <c:extLst xmlns:c16r2="http://schemas.microsoft.com/office/drawing/2015/06/chart">
            <c:ext xmlns:c16="http://schemas.microsoft.com/office/drawing/2014/chart" uri="{C3380CC4-5D6E-409C-BE32-E72D297353CC}">
              <c16:uniqueId val="{00000006-3407-4B8A-B959-AFD744A539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Graf9B!$AL$4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B24-40C6-BC3B-6BC16F6278C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B24-40C6-BC3B-6BC16F6278C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B24-40C6-BC3B-6BC16F6278C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Graf9B!$AM$4:$AO$4</c:f>
              <c:numCache>
                <c:formatCode>General</c:formatCode>
                <c:ptCount val="3"/>
                <c:pt idx="0">
                  <c:v>11</c:v>
                </c:pt>
                <c:pt idx="1">
                  <c:v>0</c:v>
                </c:pt>
                <c:pt idx="2">
                  <c:v>22</c:v>
                </c:pt>
              </c:numCache>
            </c:numRef>
          </c:val>
          <c:extLst xmlns:c16r2="http://schemas.microsoft.com/office/drawing/2015/06/chart">
            <c:ext xmlns:c16="http://schemas.microsoft.com/office/drawing/2014/chart" uri="{C3380CC4-5D6E-409C-BE32-E72D297353CC}">
              <c16:uniqueId val="{00000006-5B24-40C6-BC3B-6BC16F6278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Graf9B!$AL$5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884-4FD7-ABD7-6B44F05B82D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884-4FD7-ABD7-6B44F05B82D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884-4FD7-ABD7-6B44F05B82D3}"/>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84-4FD7-ABD7-6B44F05B82D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Graf9B!$AM$5:$AO$5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C884-4FD7-ABD7-6B44F05B82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2017</a:t>
            </a:r>
            <a:endParaRPr lang="en-US" sz="1300">
              <a:effectLst/>
              <a:latin typeface="+mn-lt"/>
            </a:endParaRPr>
          </a:p>
        </c:rich>
      </c:tx>
      <c:layout>
        <c:manualLayout>
          <c:xMode val="edge"/>
          <c:yMode val="edge"/>
          <c:x val="0.11821358002133329"/>
          <c:y val="1.982651538844677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Graf9B!$AL$6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A30-436C-BACE-F0325898891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A30-436C-BACE-F0325898891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A30-436C-BACE-F0325898891F}"/>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30-436C-BACE-F0325898891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Graf9B!$AM$6:$AO$6</c:f>
              <c:numCache>
                <c:formatCode>General</c:formatCode>
                <c:ptCount val="3"/>
                <c:pt idx="0">
                  <c:v>0</c:v>
                </c:pt>
                <c:pt idx="1">
                  <c:v>2</c:v>
                </c:pt>
                <c:pt idx="2">
                  <c:v>8</c:v>
                </c:pt>
              </c:numCache>
            </c:numRef>
          </c:val>
          <c:extLst xmlns:c16r2="http://schemas.microsoft.com/office/drawing/2015/06/chart">
            <c:ext xmlns:c16="http://schemas.microsoft.com/office/drawing/2014/chart" uri="{C3380CC4-5D6E-409C-BE32-E72D297353CC}">
              <c16:uniqueId val="{00000006-8A30-436C-BACE-F0325898891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1"/>
          <c:w val="0.2541420407323865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1"/>
          <c:order val="0"/>
          <c:tx>
            <c:strRef>
              <c:f>Graf9B!$AO$3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42-4A3C-B087-FAB752BB7D5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Graf9B!$AO$4:$AO$7</c:f>
              <c:numCache>
                <c:formatCode>General</c:formatCode>
                <c:ptCount val="4"/>
                <c:pt idx="0">
                  <c:v>22</c:v>
                </c:pt>
                <c:pt idx="1">
                  <c:v>0</c:v>
                </c:pt>
                <c:pt idx="2">
                  <c:v>8</c:v>
                </c:pt>
                <c:pt idx="3">
                  <c:v>30</c:v>
                </c:pt>
              </c:numCache>
            </c:numRef>
          </c:val>
          <c:extLst xmlns:c16r2="http://schemas.microsoft.com/office/drawing/2015/06/chart">
            <c:ext xmlns:c16="http://schemas.microsoft.com/office/drawing/2014/chart" uri="{C3380CC4-5D6E-409C-BE32-E72D297353CC}">
              <c16:uniqueId val="{00000001-8642-4A3C-B087-FAB752BB7D53}"/>
            </c:ext>
          </c:extLst>
        </c:ser>
        <c:ser>
          <c:idx val="2"/>
          <c:order val="1"/>
          <c:tx>
            <c:strRef>
              <c:f>Graf9B!$AN$3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Graf9B!$AN$4:$AN$7</c:f>
              <c:numCache>
                <c:formatCode>General</c:formatCode>
                <c:ptCount val="4"/>
                <c:pt idx="0">
                  <c:v>0</c:v>
                </c:pt>
                <c:pt idx="1">
                  <c:v>0</c:v>
                </c:pt>
                <c:pt idx="2">
                  <c:v>2</c:v>
                </c:pt>
                <c:pt idx="3">
                  <c:v>2</c:v>
                </c:pt>
              </c:numCache>
            </c:numRef>
          </c:val>
          <c:extLst xmlns:c16r2="http://schemas.microsoft.com/office/drawing/2015/06/chart">
            <c:ext xmlns:c16="http://schemas.microsoft.com/office/drawing/2014/chart" uri="{C3380CC4-5D6E-409C-BE32-E72D297353CC}">
              <c16:uniqueId val="{00000002-8642-4A3C-B087-FAB752BB7D53}"/>
            </c:ext>
          </c:extLst>
        </c:ser>
        <c:ser>
          <c:idx val="3"/>
          <c:order val="2"/>
          <c:tx>
            <c:strRef>
              <c:f>Graf9B!$AM$3</c:f>
              <c:strCache>
                <c:ptCount val="1"/>
                <c:pt idx="0">
                  <c:v>počet obdržených příkazů</c:v>
                </c:pt>
              </c:strCache>
            </c:strRef>
          </c:tx>
          <c:spPr>
            <a:solidFill>
              <a:srgbClr val="CC3300"/>
            </a:solidFill>
          </c:spPr>
          <c:invertIfNegative val="0"/>
          <c:dLbls>
            <c:dLbl>
              <c:idx val="1"/>
              <c:layout>
                <c:manualLayout>
                  <c:x val="1.5434027777777781E-2"/>
                  <c:y val="-1.539885209351119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42-4A3C-B087-FAB752BB7D53}"/>
                </c:ext>
              </c:extLst>
            </c:dLbl>
            <c:dLbl>
              <c:idx val="2"/>
              <c:layout>
                <c:manualLayout>
                  <c:x val="3.0760937500000012E-2"/>
                  <c:y val="3.304497354497456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642-4A3C-B087-FAB752BB7D5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Graf9B!$AM$4:$AM$7</c:f>
              <c:numCache>
                <c:formatCode>General</c:formatCode>
                <c:ptCount val="4"/>
                <c:pt idx="0">
                  <c:v>11</c:v>
                </c:pt>
                <c:pt idx="1">
                  <c:v>0</c:v>
                </c:pt>
                <c:pt idx="2">
                  <c:v>0</c:v>
                </c:pt>
                <c:pt idx="3">
                  <c:v>11</c:v>
                </c:pt>
              </c:numCache>
            </c:numRef>
          </c:val>
          <c:extLst xmlns:c16r2="http://schemas.microsoft.com/office/drawing/2015/06/chart">
            <c:ext xmlns:c16="http://schemas.microsoft.com/office/drawing/2014/chart" uri="{C3380CC4-5D6E-409C-BE32-E72D297353CC}">
              <c16:uniqueId val="{00000005-8642-4A3C-B087-FAB752BB7D53}"/>
            </c:ext>
          </c:extLst>
        </c:ser>
        <c:dLbls>
          <c:showLegendKey val="0"/>
          <c:showVal val="0"/>
          <c:showCatName val="0"/>
          <c:showSerName val="0"/>
          <c:showPercent val="0"/>
          <c:showBubbleSize val="0"/>
        </c:dLbls>
        <c:gapWidth val="100"/>
        <c:overlap val="100"/>
        <c:axId val="131388160"/>
        <c:axId val="131369984"/>
      </c:barChart>
      <c:valAx>
        <c:axId val="131369984"/>
        <c:scaling>
          <c:orientation val="minMax"/>
        </c:scaling>
        <c:delete val="0"/>
        <c:axPos val="l"/>
        <c:majorGridlines/>
        <c:numFmt formatCode="0%" sourceLinked="1"/>
        <c:majorTickMark val="out"/>
        <c:minorTickMark val="none"/>
        <c:tickLblPos val="nextTo"/>
        <c:crossAx val="131388160"/>
        <c:crosses val="autoZero"/>
        <c:crossBetween val="between"/>
      </c:valAx>
      <c:catAx>
        <c:axId val="131388160"/>
        <c:scaling>
          <c:orientation val="minMax"/>
        </c:scaling>
        <c:delete val="0"/>
        <c:axPos val="b"/>
        <c:numFmt formatCode="General" sourceLinked="0"/>
        <c:majorTickMark val="out"/>
        <c:minorTickMark val="none"/>
        <c:tickLblPos val="nextTo"/>
        <c:crossAx val="131369984"/>
        <c:crosses val="autoZero"/>
        <c:auto val="1"/>
        <c:lblAlgn val="ctr"/>
        <c:lblOffset val="100"/>
        <c:noMultiLvlLbl val="0"/>
      </c:catAx>
    </c:plotArea>
    <c:legend>
      <c:legendPos val="r"/>
      <c:layout>
        <c:manualLayout>
          <c:xMode val="edge"/>
          <c:yMode val="edge"/>
          <c:x val="0.77900056207760005"/>
          <c:y val="0.20260269190489119"/>
          <c:w val="0.206450742457144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Graf9B!$AR$7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62E-4332-958B-6E59CA2E830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62E-4332-958B-6E59CA2E830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62E-4332-958B-6E59CA2E830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Graf9B!$AS$7:$AU$7</c:f>
              <c:numCache>
                <c:formatCode>General</c:formatCode>
                <c:ptCount val="3"/>
                <c:pt idx="0">
                  <c:v>8</c:v>
                </c:pt>
                <c:pt idx="1">
                  <c:v>1</c:v>
                </c:pt>
                <c:pt idx="2">
                  <c:v>24</c:v>
                </c:pt>
              </c:numCache>
            </c:numRef>
          </c:val>
          <c:extLst xmlns:c16r2="http://schemas.microsoft.com/office/drawing/2015/06/chart">
            <c:ext xmlns:c16="http://schemas.microsoft.com/office/drawing/2014/chart" uri="{C3380CC4-5D6E-409C-BE32-E72D297353CC}">
              <c16:uniqueId val="{00000006-C62E-4332-958B-6E59CA2E83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Graf9B!$AR$4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650-4A6A-9B16-FB31BA8F90A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650-4A6A-9B16-FB31BA8F90A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650-4A6A-9B16-FB31BA8F90A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Graf9B!$AS$4:$AU$4</c:f>
              <c:numCache>
                <c:formatCode>General</c:formatCode>
                <c:ptCount val="3"/>
                <c:pt idx="0">
                  <c:v>7</c:v>
                </c:pt>
                <c:pt idx="1">
                  <c:v>1</c:v>
                </c:pt>
                <c:pt idx="2">
                  <c:v>23</c:v>
                </c:pt>
              </c:numCache>
            </c:numRef>
          </c:val>
          <c:extLst xmlns:c16r2="http://schemas.microsoft.com/office/drawing/2015/06/chart">
            <c:ext xmlns:c16="http://schemas.microsoft.com/office/drawing/2014/chart" uri="{C3380CC4-5D6E-409C-BE32-E72D297353CC}">
              <c16:uniqueId val="{00000006-4650-4A6A-9B16-FB31BA8F90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F74-4F25-B42B-58D3A40DBB4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F74-4F25-B42B-58D3A40DBB4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F74-4F25-B42B-58D3A40DBB4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F74-4F25-B42B-58D3A40DBB4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3</c:v>
                </c:pt>
                <c:pt idx="2">
                  <c:v>4</c:v>
                </c:pt>
                <c:pt idx="3">
                  <c:v>1</c:v>
                </c:pt>
              </c:numCache>
            </c:numRef>
          </c:val>
          <c:extLst xmlns:c16r2="http://schemas.microsoft.com/office/drawing/2015/06/chart">
            <c:ext xmlns:c16="http://schemas.microsoft.com/office/drawing/2014/chart" uri="{C3380CC4-5D6E-409C-BE32-E72D297353CC}">
              <c16:uniqueId val="{00000008-2F74-4F25-B42B-58D3A40DBB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Graf9B!$AR$5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B13-4C3A-B4F1-CA306E406D8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B13-4C3A-B4F1-CA306E406D8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B13-4C3A-B4F1-CA306E406D8F}"/>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13-4C3A-B4F1-CA306E406D8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Graf9B!$AS$5:$AU$5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B13-4C3A-B4F1-CA306E406D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2018</a:t>
            </a:r>
            <a:endParaRPr lang="en-US" sz="1300">
              <a:effectLst/>
              <a:latin typeface="+mn-lt"/>
            </a:endParaRPr>
          </a:p>
        </c:rich>
      </c:tx>
      <c:layout>
        <c:manualLayout>
          <c:xMode val="edge"/>
          <c:yMode val="edge"/>
          <c:x val="0.11821358002133329"/>
          <c:y val="1.9826515388446785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Graf9B!$AR$6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3E8-4EBD-8587-A4E7C26BD36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3E8-4EBD-8587-A4E7C26BD36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3E8-4EBD-8587-A4E7C26BD361}"/>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E8-4EBD-8587-A4E7C26BD36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Graf9B!$AS$6:$AU$6</c:f>
              <c:numCache>
                <c:formatCode>General</c:formatCode>
                <c:ptCount val="3"/>
                <c:pt idx="0">
                  <c:v>1</c:v>
                </c:pt>
                <c:pt idx="1">
                  <c:v>0</c:v>
                </c:pt>
                <c:pt idx="2">
                  <c:v>1</c:v>
                </c:pt>
              </c:numCache>
            </c:numRef>
          </c:val>
          <c:extLst xmlns:c16r2="http://schemas.microsoft.com/office/drawing/2015/06/chart">
            <c:ext xmlns:c16="http://schemas.microsoft.com/office/drawing/2014/chart" uri="{C3380CC4-5D6E-409C-BE32-E72D297353CC}">
              <c16:uniqueId val="{00000006-63E8-4EBD-8587-A4E7C26BD3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4"/>
          <c:w val="0.254142040732386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5012836618175079"/>
          <c:w val="0.6059610321366059"/>
          <c:h val="0.76632487466306343"/>
        </c:manualLayout>
      </c:layout>
      <c:barChart>
        <c:barDir val="col"/>
        <c:grouping val="percentStacked"/>
        <c:varyColors val="0"/>
        <c:ser>
          <c:idx val="1"/>
          <c:order val="0"/>
          <c:tx>
            <c:strRef>
              <c:f>Graf9B!$AU$3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B7-430A-81F9-59AF14D8D9A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Graf9B!$AU$4:$AU$7</c:f>
              <c:numCache>
                <c:formatCode>General</c:formatCode>
                <c:ptCount val="4"/>
                <c:pt idx="0">
                  <c:v>23</c:v>
                </c:pt>
                <c:pt idx="1">
                  <c:v>0</c:v>
                </c:pt>
                <c:pt idx="2">
                  <c:v>1</c:v>
                </c:pt>
                <c:pt idx="3">
                  <c:v>24</c:v>
                </c:pt>
              </c:numCache>
            </c:numRef>
          </c:val>
          <c:extLst xmlns:c16r2="http://schemas.microsoft.com/office/drawing/2015/06/chart">
            <c:ext xmlns:c16="http://schemas.microsoft.com/office/drawing/2014/chart" uri="{C3380CC4-5D6E-409C-BE32-E72D297353CC}">
              <c16:uniqueId val="{00000001-6EB7-430A-81F9-59AF14D8D9A5}"/>
            </c:ext>
          </c:extLst>
        </c:ser>
        <c:ser>
          <c:idx val="2"/>
          <c:order val="1"/>
          <c:tx>
            <c:strRef>
              <c:f>Graf9B!$AT$3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Graf9B!$AT$4:$AT$7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6EB7-430A-81F9-59AF14D8D9A5}"/>
            </c:ext>
          </c:extLst>
        </c:ser>
        <c:ser>
          <c:idx val="3"/>
          <c:order val="2"/>
          <c:tx>
            <c:strRef>
              <c:f>Graf9B!$AS$3</c:f>
              <c:strCache>
                <c:ptCount val="1"/>
                <c:pt idx="0">
                  <c:v>počet obdržených příkazů</c:v>
                </c:pt>
              </c:strCache>
            </c:strRef>
          </c:tx>
          <c:spPr>
            <a:solidFill>
              <a:srgbClr val="CC3300"/>
            </a:solidFill>
          </c:spPr>
          <c:invertIfNegative val="0"/>
          <c:dLbls>
            <c:dLbl>
              <c:idx val="1"/>
              <c:layout>
                <c:manualLayout>
                  <c:x val="1.5434027777777781E-2"/>
                  <c:y val="-1.5398852093511209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B7-430A-81F9-59AF14D8D9A5}"/>
                </c:ext>
              </c:extLst>
            </c:dLbl>
            <c:dLbl>
              <c:idx val="2"/>
              <c:layout>
                <c:manualLayout>
                  <c:x val="3.0760937500000012E-2"/>
                  <c:y val="3.304497354497457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B7-430A-81F9-59AF14D8D9A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Graf9B!$AS$4:$AS$7</c:f>
              <c:numCache>
                <c:formatCode>General</c:formatCode>
                <c:ptCount val="4"/>
                <c:pt idx="0">
                  <c:v>7</c:v>
                </c:pt>
                <c:pt idx="1">
                  <c:v>0</c:v>
                </c:pt>
                <c:pt idx="2">
                  <c:v>1</c:v>
                </c:pt>
                <c:pt idx="3">
                  <c:v>8</c:v>
                </c:pt>
              </c:numCache>
            </c:numRef>
          </c:val>
          <c:extLst xmlns:c16r2="http://schemas.microsoft.com/office/drawing/2015/06/chart">
            <c:ext xmlns:c16="http://schemas.microsoft.com/office/drawing/2014/chart" uri="{C3380CC4-5D6E-409C-BE32-E72D297353CC}">
              <c16:uniqueId val="{00000005-6EB7-430A-81F9-59AF14D8D9A5}"/>
            </c:ext>
          </c:extLst>
        </c:ser>
        <c:dLbls>
          <c:showLegendKey val="0"/>
          <c:showVal val="0"/>
          <c:showCatName val="0"/>
          <c:showSerName val="0"/>
          <c:showPercent val="0"/>
          <c:showBubbleSize val="0"/>
        </c:dLbls>
        <c:gapWidth val="100"/>
        <c:overlap val="100"/>
        <c:axId val="131727744"/>
        <c:axId val="132037248"/>
      </c:barChart>
      <c:valAx>
        <c:axId val="132037248"/>
        <c:scaling>
          <c:orientation val="minMax"/>
        </c:scaling>
        <c:delete val="0"/>
        <c:axPos val="l"/>
        <c:majorGridlines/>
        <c:numFmt formatCode="0%" sourceLinked="1"/>
        <c:majorTickMark val="out"/>
        <c:minorTickMark val="none"/>
        <c:tickLblPos val="nextTo"/>
        <c:crossAx val="131727744"/>
        <c:crosses val="autoZero"/>
        <c:crossBetween val="between"/>
      </c:valAx>
      <c:catAx>
        <c:axId val="131727744"/>
        <c:scaling>
          <c:orientation val="minMax"/>
        </c:scaling>
        <c:delete val="0"/>
        <c:axPos val="b"/>
        <c:numFmt formatCode="General" sourceLinked="0"/>
        <c:majorTickMark val="out"/>
        <c:minorTickMark val="none"/>
        <c:tickLblPos val="nextTo"/>
        <c:crossAx val="132037248"/>
        <c:crosses val="autoZero"/>
        <c:auto val="1"/>
        <c:lblAlgn val="ctr"/>
        <c:lblOffset val="100"/>
        <c:noMultiLvlLbl val="0"/>
      </c:catAx>
    </c:plotArea>
    <c:legend>
      <c:legendPos val="r"/>
      <c:layout>
        <c:manualLayout>
          <c:xMode val="edge"/>
          <c:yMode val="edge"/>
          <c:x val="0.77900056207760005"/>
          <c:y val="0.20260269190489119"/>
          <c:w val="0.2064507424571445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Graf9B!$AX$7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CCB-4EE3-9C4D-21A30205C67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CCB-4EE3-9C4D-21A30205C67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CCB-4EE3-9C4D-21A30205C67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Graf9B!$AY$7:$BA$7</c:f>
              <c:numCache>
                <c:formatCode>General</c:formatCode>
                <c:ptCount val="3"/>
                <c:pt idx="0">
                  <c:v>26</c:v>
                </c:pt>
                <c:pt idx="1">
                  <c:v>1</c:v>
                </c:pt>
                <c:pt idx="2">
                  <c:v>18</c:v>
                </c:pt>
              </c:numCache>
            </c:numRef>
          </c:val>
          <c:extLst xmlns:c16r2="http://schemas.microsoft.com/office/drawing/2015/06/chart">
            <c:ext xmlns:c16="http://schemas.microsoft.com/office/drawing/2014/chart" uri="{C3380CC4-5D6E-409C-BE32-E72D297353CC}">
              <c16:uniqueId val="{00000006-DCCB-4EE3-9C4D-21A30205C6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Graf9B!$AX$4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B11-4DF8-8702-E9D3BF21512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B11-4DF8-8702-E9D3BF21512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B11-4DF8-8702-E9D3BF21512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Graf9B!$AY$4:$BA$4</c:f>
              <c:numCache>
                <c:formatCode>General</c:formatCode>
                <c:ptCount val="3"/>
                <c:pt idx="0">
                  <c:v>16</c:v>
                </c:pt>
                <c:pt idx="1">
                  <c:v>1</c:v>
                </c:pt>
                <c:pt idx="2">
                  <c:v>14</c:v>
                </c:pt>
              </c:numCache>
            </c:numRef>
          </c:val>
          <c:extLst xmlns:c16r2="http://schemas.microsoft.com/office/drawing/2015/06/chart">
            <c:ext xmlns:c16="http://schemas.microsoft.com/office/drawing/2014/chart" uri="{C3380CC4-5D6E-409C-BE32-E72D297353CC}">
              <c16:uniqueId val="{00000006-AB11-4DF8-8702-E9D3BF2151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Graf9B!$AX$5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A23-454B-8480-ACA8184B8A6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A23-454B-8480-ACA8184B8A6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A23-454B-8480-ACA8184B8A60}"/>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23-454B-8480-ACA8184B8A6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Graf9B!$AY$5:$BA$5</c:f>
              <c:numCache>
                <c:formatCode>General</c:formatCode>
                <c:ptCount val="3"/>
                <c:pt idx="0">
                  <c:v>9</c:v>
                </c:pt>
                <c:pt idx="1">
                  <c:v>0</c:v>
                </c:pt>
                <c:pt idx="2">
                  <c:v>0</c:v>
                </c:pt>
              </c:numCache>
            </c:numRef>
          </c:val>
          <c:extLst xmlns:c16r2="http://schemas.microsoft.com/office/drawing/2015/06/chart">
            <c:ext xmlns:c16="http://schemas.microsoft.com/office/drawing/2014/chart" uri="{C3380CC4-5D6E-409C-BE32-E72D297353CC}">
              <c16:uniqueId val="{00000006-BA23-454B-8480-ACA8184B8A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2019</a:t>
            </a:r>
            <a:endParaRPr lang="en-US" sz="1300">
              <a:effectLst/>
              <a:latin typeface="+mn-lt"/>
            </a:endParaRPr>
          </a:p>
        </c:rich>
      </c:tx>
      <c:layout>
        <c:manualLayout>
          <c:xMode val="edge"/>
          <c:yMode val="edge"/>
          <c:x val="0.11821358002133329"/>
          <c:y val="1.98265153884467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Graf9B!$AX$6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B89-4666-B5A4-37D5F95834D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B89-4666-B5A4-37D5F95834D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B89-4666-B5A4-37D5F95834DF}"/>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89-4666-B5A4-37D5F95834D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Graf9B!$AY$6:$BA$6</c:f>
              <c:numCache>
                <c:formatCode>General</c:formatCode>
                <c:ptCount val="3"/>
                <c:pt idx="0">
                  <c:v>1</c:v>
                </c:pt>
                <c:pt idx="1">
                  <c:v>0</c:v>
                </c:pt>
                <c:pt idx="2">
                  <c:v>4</c:v>
                </c:pt>
              </c:numCache>
            </c:numRef>
          </c:val>
          <c:extLst xmlns:c16r2="http://schemas.microsoft.com/office/drawing/2015/06/chart">
            <c:ext xmlns:c16="http://schemas.microsoft.com/office/drawing/2014/chart" uri="{C3380CC4-5D6E-409C-BE32-E72D297353CC}">
              <c16:uniqueId val="{00000006-8B89-4666-B5A4-37D5F95834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7"/>
          <c:w val="0.254142040732386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Graf9B!$BA$3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69-42F7-A60B-3733A861F19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Graf9B!$BA$4:$BA$7</c:f>
              <c:numCache>
                <c:formatCode>General</c:formatCode>
                <c:ptCount val="4"/>
                <c:pt idx="0">
                  <c:v>14</c:v>
                </c:pt>
                <c:pt idx="1">
                  <c:v>0</c:v>
                </c:pt>
                <c:pt idx="2">
                  <c:v>4</c:v>
                </c:pt>
                <c:pt idx="3">
                  <c:v>18</c:v>
                </c:pt>
              </c:numCache>
            </c:numRef>
          </c:val>
          <c:extLst xmlns:c16r2="http://schemas.microsoft.com/office/drawing/2015/06/chart">
            <c:ext xmlns:c16="http://schemas.microsoft.com/office/drawing/2014/chart" uri="{C3380CC4-5D6E-409C-BE32-E72D297353CC}">
              <c16:uniqueId val="{00000001-B069-42F7-A60B-3733A861F191}"/>
            </c:ext>
          </c:extLst>
        </c:ser>
        <c:ser>
          <c:idx val="2"/>
          <c:order val="1"/>
          <c:tx>
            <c:strRef>
              <c:f>Graf9B!$AZ$3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Graf9B!$AZ$4:$AZ$7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B069-42F7-A60B-3733A861F191}"/>
            </c:ext>
          </c:extLst>
        </c:ser>
        <c:ser>
          <c:idx val="3"/>
          <c:order val="2"/>
          <c:tx>
            <c:strRef>
              <c:f>Graf9B!$AY$3</c:f>
              <c:strCache>
                <c:ptCount val="1"/>
                <c:pt idx="0">
                  <c:v>počet obdržených příkazů</c:v>
                </c:pt>
              </c:strCache>
            </c:strRef>
          </c:tx>
          <c:spPr>
            <a:solidFill>
              <a:srgbClr val="CC3300"/>
            </a:solidFill>
          </c:spPr>
          <c:invertIfNegative val="0"/>
          <c:dLbls>
            <c:dLbl>
              <c:idx val="1"/>
              <c:layout>
                <c:manualLayout>
                  <c:x val="1.5434027777777781E-2"/>
                  <c:y val="-1.539885209351122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69-42F7-A60B-3733A861F191}"/>
                </c:ext>
              </c:extLst>
            </c:dLbl>
            <c:dLbl>
              <c:idx val="2"/>
              <c:layout>
                <c:manualLayout>
                  <c:x val="3.0760937500000012E-2"/>
                  <c:y val="3.30449735449745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69-42F7-A60B-3733A861F19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Graf9B!$AY$4:$AY$7</c:f>
              <c:numCache>
                <c:formatCode>General</c:formatCode>
                <c:ptCount val="4"/>
                <c:pt idx="0">
                  <c:v>16</c:v>
                </c:pt>
                <c:pt idx="1">
                  <c:v>9</c:v>
                </c:pt>
                <c:pt idx="2">
                  <c:v>1</c:v>
                </c:pt>
                <c:pt idx="3">
                  <c:v>26</c:v>
                </c:pt>
              </c:numCache>
            </c:numRef>
          </c:val>
          <c:extLst xmlns:c16r2="http://schemas.microsoft.com/office/drawing/2015/06/chart">
            <c:ext xmlns:c16="http://schemas.microsoft.com/office/drawing/2014/chart" uri="{C3380CC4-5D6E-409C-BE32-E72D297353CC}">
              <c16:uniqueId val="{00000005-B069-42F7-A60B-3733A861F191}"/>
            </c:ext>
          </c:extLst>
        </c:ser>
        <c:dLbls>
          <c:showLegendKey val="0"/>
          <c:showVal val="0"/>
          <c:showCatName val="0"/>
          <c:showSerName val="0"/>
          <c:showPercent val="0"/>
          <c:showBubbleSize val="0"/>
        </c:dLbls>
        <c:gapWidth val="100"/>
        <c:overlap val="100"/>
        <c:axId val="132336640"/>
        <c:axId val="132335104"/>
      </c:barChart>
      <c:valAx>
        <c:axId val="132335104"/>
        <c:scaling>
          <c:orientation val="minMax"/>
        </c:scaling>
        <c:delete val="0"/>
        <c:axPos val="l"/>
        <c:majorGridlines/>
        <c:numFmt formatCode="0%" sourceLinked="1"/>
        <c:majorTickMark val="out"/>
        <c:minorTickMark val="none"/>
        <c:tickLblPos val="nextTo"/>
        <c:crossAx val="132336640"/>
        <c:crosses val="autoZero"/>
        <c:crossBetween val="between"/>
      </c:valAx>
      <c:catAx>
        <c:axId val="132336640"/>
        <c:scaling>
          <c:orientation val="minMax"/>
        </c:scaling>
        <c:delete val="0"/>
        <c:axPos val="b"/>
        <c:numFmt formatCode="General" sourceLinked="0"/>
        <c:majorTickMark val="out"/>
        <c:minorTickMark val="none"/>
        <c:tickLblPos val="nextTo"/>
        <c:crossAx val="132335104"/>
        <c:crosses val="autoZero"/>
        <c:auto val="1"/>
        <c:lblAlgn val="ctr"/>
        <c:lblOffset val="100"/>
        <c:noMultiLvlLbl val="0"/>
      </c:catAx>
    </c:plotArea>
    <c:legend>
      <c:legendPos val="r"/>
      <c:layout>
        <c:manualLayout>
          <c:xMode val="edge"/>
          <c:yMode val="edge"/>
          <c:x val="0.77900056207760005"/>
          <c:y val="0.20260269190489119"/>
          <c:w val="0.2064507424571445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Graf9B!$BD$7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B32-4E57-A43B-6B67F6B5155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B32-4E57-A43B-6B67F6B5155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B32-4E57-A43B-6B67F6B5155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Graf9B!$BE$7:$BG$7</c:f>
              <c:numCache>
                <c:formatCode>General</c:formatCode>
                <c:ptCount val="3"/>
                <c:pt idx="0">
                  <c:v>20</c:v>
                </c:pt>
                <c:pt idx="1">
                  <c:v>2</c:v>
                </c:pt>
                <c:pt idx="2">
                  <c:v>17</c:v>
                </c:pt>
              </c:numCache>
            </c:numRef>
          </c:val>
          <c:extLst xmlns:c16r2="http://schemas.microsoft.com/office/drawing/2015/06/chart">
            <c:ext xmlns:c16="http://schemas.microsoft.com/office/drawing/2014/chart" uri="{C3380CC4-5D6E-409C-BE32-E72D297353CC}">
              <c16:uniqueId val="{00000006-2B32-4E57-A43B-6B67F6B5155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Graf9B!$BD$4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62A-4832-9137-8424A279B0D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62A-4832-9137-8424A279B0D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62A-4832-9137-8424A279B0D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Graf9B!$BE$4:$BG$4</c:f>
              <c:numCache>
                <c:formatCode>General</c:formatCode>
                <c:ptCount val="3"/>
                <c:pt idx="0">
                  <c:v>16</c:v>
                </c:pt>
                <c:pt idx="1">
                  <c:v>1</c:v>
                </c:pt>
                <c:pt idx="2">
                  <c:v>14</c:v>
                </c:pt>
              </c:numCache>
            </c:numRef>
          </c:val>
          <c:extLst xmlns:c16r2="http://schemas.microsoft.com/office/drawing/2015/06/chart">
            <c:ext xmlns:c16="http://schemas.microsoft.com/office/drawing/2014/chart" uri="{C3380CC4-5D6E-409C-BE32-E72D297353CC}">
              <c16:uniqueId val="{00000006-062A-4832-9137-8424A279B0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076-456A-B58B-6C792515E47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076-456A-B58B-6C792515E47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076-456A-B58B-6C792515E47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076-456A-B58B-6C792515E47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5</c:v>
                </c:pt>
                <c:pt idx="2">
                  <c:v>9</c:v>
                </c:pt>
                <c:pt idx="3">
                  <c:v>0</c:v>
                </c:pt>
              </c:numCache>
            </c:numRef>
          </c:val>
          <c:extLst xmlns:c16r2="http://schemas.microsoft.com/office/drawing/2015/06/chart">
            <c:ext xmlns:c16="http://schemas.microsoft.com/office/drawing/2014/chart" uri="{C3380CC4-5D6E-409C-BE32-E72D297353CC}">
              <c16:uniqueId val="{00000008-D076-456A-B58B-6C792515E4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Graf9B!$BD$5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602-4F8E-AD97-9A3EDC71AEA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602-4F8E-AD97-9A3EDC71AEA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602-4F8E-AD97-9A3EDC71AEAF}"/>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02-4F8E-AD97-9A3EDC71AEAF}"/>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Graf9B!$BE$5:$BG$5</c:f>
              <c:numCache>
                <c:formatCode>General</c:formatCode>
                <c:ptCount val="3"/>
                <c:pt idx="0">
                  <c:v>1</c:v>
                </c:pt>
                <c:pt idx="1">
                  <c:v>0</c:v>
                </c:pt>
                <c:pt idx="2">
                  <c:v>0</c:v>
                </c:pt>
              </c:numCache>
            </c:numRef>
          </c:val>
          <c:extLst xmlns:c16r2="http://schemas.microsoft.com/office/drawing/2015/06/chart">
            <c:ext xmlns:c16="http://schemas.microsoft.com/office/drawing/2014/chart" uri="{C3380CC4-5D6E-409C-BE32-E72D297353CC}">
              <c16:uniqueId val="{00000006-7602-4F8E-AD97-9A3EDC71AE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2020</a:t>
            </a:r>
            <a:endParaRPr lang="en-US" sz="1300">
              <a:effectLst/>
              <a:latin typeface="+mn-lt"/>
            </a:endParaRPr>
          </a:p>
        </c:rich>
      </c:tx>
      <c:layout>
        <c:manualLayout>
          <c:xMode val="edge"/>
          <c:yMode val="edge"/>
          <c:x val="0.11821358002133329"/>
          <c:y val="1.982651538844679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Graf9B!$BD$6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C14-403C-885B-52F93ADC2D0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C14-403C-885B-52F93ADC2D0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C14-403C-885B-52F93ADC2D01}"/>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14-403C-885B-52F93ADC2D0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Graf9B!$BE$6:$BG$6</c:f>
              <c:numCache>
                <c:formatCode>General</c:formatCode>
                <c:ptCount val="3"/>
                <c:pt idx="0">
                  <c:v>3</c:v>
                </c:pt>
                <c:pt idx="1">
                  <c:v>1</c:v>
                </c:pt>
                <c:pt idx="2">
                  <c:v>3</c:v>
                </c:pt>
              </c:numCache>
            </c:numRef>
          </c:val>
          <c:extLst xmlns:c16r2="http://schemas.microsoft.com/office/drawing/2015/06/chart">
            <c:ext xmlns:c16="http://schemas.microsoft.com/office/drawing/2014/chart" uri="{C3380CC4-5D6E-409C-BE32-E72D297353CC}">
              <c16:uniqueId val="{00000006-EC14-403C-885B-52F93ADC2D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2"/>
          <c:w val="0.254142040732386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1"/>
          <c:order val="0"/>
          <c:tx>
            <c:strRef>
              <c:f>Graf9B!$BG$3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6A-44F1-94F7-0F2B3FF6F13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Graf9B!$BG$4:$BG$7</c:f>
              <c:numCache>
                <c:formatCode>General</c:formatCode>
                <c:ptCount val="4"/>
                <c:pt idx="0">
                  <c:v>14</c:v>
                </c:pt>
                <c:pt idx="1">
                  <c:v>0</c:v>
                </c:pt>
                <c:pt idx="2">
                  <c:v>3</c:v>
                </c:pt>
                <c:pt idx="3">
                  <c:v>17</c:v>
                </c:pt>
              </c:numCache>
            </c:numRef>
          </c:val>
          <c:extLst xmlns:c16r2="http://schemas.microsoft.com/office/drawing/2015/06/chart">
            <c:ext xmlns:c16="http://schemas.microsoft.com/office/drawing/2014/chart" uri="{C3380CC4-5D6E-409C-BE32-E72D297353CC}">
              <c16:uniqueId val="{00000001-3A6A-44F1-94F7-0F2B3FF6F136}"/>
            </c:ext>
          </c:extLst>
        </c:ser>
        <c:ser>
          <c:idx val="2"/>
          <c:order val="1"/>
          <c:tx>
            <c:strRef>
              <c:f>Graf9B!$BF$3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Graf9B!$BF$4:$BF$7</c:f>
              <c:numCache>
                <c:formatCode>General</c:formatCode>
                <c:ptCount val="4"/>
                <c:pt idx="0">
                  <c:v>1</c:v>
                </c:pt>
                <c:pt idx="1">
                  <c:v>0</c:v>
                </c:pt>
                <c:pt idx="2">
                  <c:v>1</c:v>
                </c:pt>
                <c:pt idx="3">
                  <c:v>2</c:v>
                </c:pt>
              </c:numCache>
            </c:numRef>
          </c:val>
          <c:extLst xmlns:c16r2="http://schemas.microsoft.com/office/drawing/2015/06/chart">
            <c:ext xmlns:c16="http://schemas.microsoft.com/office/drawing/2014/chart" uri="{C3380CC4-5D6E-409C-BE32-E72D297353CC}">
              <c16:uniqueId val="{00000002-3A6A-44F1-94F7-0F2B3FF6F136}"/>
            </c:ext>
          </c:extLst>
        </c:ser>
        <c:ser>
          <c:idx val="3"/>
          <c:order val="2"/>
          <c:tx>
            <c:strRef>
              <c:f>Graf9B!$BE$3</c:f>
              <c:strCache>
                <c:ptCount val="1"/>
                <c:pt idx="0">
                  <c:v>počet obdržených příkazů</c:v>
                </c:pt>
              </c:strCache>
            </c:strRef>
          </c:tx>
          <c:spPr>
            <a:solidFill>
              <a:srgbClr val="CC3300"/>
            </a:solidFill>
          </c:spPr>
          <c:invertIfNegative val="0"/>
          <c:dLbls>
            <c:dLbl>
              <c:idx val="1"/>
              <c:layout>
                <c:manualLayout>
                  <c:x val="1.5434027777777781E-2"/>
                  <c:y val="-1.53988520935112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6A-44F1-94F7-0F2B3FF6F136}"/>
                </c:ext>
              </c:extLst>
            </c:dLbl>
            <c:dLbl>
              <c:idx val="2"/>
              <c:layout>
                <c:manualLayout>
                  <c:x val="3.0760937500000012E-2"/>
                  <c:y val="3.304497354497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6A-44F1-94F7-0F2B3FF6F13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Graf9B!$BE$4:$BE$7</c:f>
              <c:numCache>
                <c:formatCode>General</c:formatCode>
                <c:ptCount val="4"/>
                <c:pt idx="0">
                  <c:v>16</c:v>
                </c:pt>
                <c:pt idx="1">
                  <c:v>1</c:v>
                </c:pt>
                <c:pt idx="2">
                  <c:v>3</c:v>
                </c:pt>
                <c:pt idx="3">
                  <c:v>20</c:v>
                </c:pt>
              </c:numCache>
            </c:numRef>
          </c:val>
          <c:extLst xmlns:c16r2="http://schemas.microsoft.com/office/drawing/2015/06/chart">
            <c:ext xmlns:c16="http://schemas.microsoft.com/office/drawing/2014/chart" uri="{C3380CC4-5D6E-409C-BE32-E72D297353CC}">
              <c16:uniqueId val="{00000005-3A6A-44F1-94F7-0F2B3FF6F136}"/>
            </c:ext>
          </c:extLst>
        </c:ser>
        <c:dLbls>
          <c:showLegendKey val="0"/>
          <c:showVal val="0"/>
          <c:showCatName val="0"/>
          <c:showSerName val="0"/>
          <c:showPercent val="0"/>
          <c:showBubbleSize val="0"/>
        </c:dLbls>
        <c:gapWidth val="100"/>
        <c:overlap val="100"/>
        <c:axId val="132285568"/>
        <c:axId val="132271488"/>
      </c:barChart>
      <c:valAx>
        <c:axId val="132271488"/>
        <c:scaling>
          <c:orientation val="minMax"/>
        </c:scaling>
        <c:delete val="0"/>
        <c:axPos val="l"/>
        <c:majorGridlines/>
        <c:numFmt formatCode="0%" sourceLinked="1"/>
        <c:majorTickMark val="out"/>
        <c:minorTickMark val="none"/>
        <c:tickLblPos val="nextTo"/>
        <c:crossAx val="132285568"/>
        <c:crosses val="autoZero"/>
        <c:crossBetween val="between"/>
      </c:valAx>
      <c:catAx>
        <c:axId val="132285568"/>
        <c:scaling>
          <c:orientation val="minMax"/>
        </c:scaling>
        <c:delete val="0"/>
        <c:axPos val="b"/>
        <c:numFmt formatCode="General" sourceLinked="0"/>
        <c:majorTickMark val="out"/>
        <c:minorTickMark val="none"/>
        <c:tickLblPos val="nextTo"/>
        <c:crossAx val="132271488"/>
        <c:crosses val="autoZero"/>
        <c:auto val="1"/>
        <c:lblAlgn val="ctr"/>
        <c:lblOffset val="100"/>
        <c:noMultiLvlLbl val="0"/>
      </c:catAx>
    </c:plotArea>
    <c:legend>
      <c:legendPos val="r"/>
      <c:layout>
        <c:manualLayout>
          <c:xMode val="edge"/>
          <c:yMode val="edge"/>
          <c:x val="0.77900056207760005"/>
          <c:y val="0.20260269190489119"/>
          <c:w val="0.206450742457144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2021</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Graf9B!$BJ$7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8D6-4063-9135-9283895C33B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8D6-4063-9135-9283895C33B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8D6-4063-9135-9283895C33B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Graf9B!$BK$7:$BM$7</c:f>
              <c:numCache>
                <c:formatCode>General</c:formatCode>
                <c:ptCount val="3"/>
                <c:pt idx="0">
                  <c:v>23</c:v>
                </c:pt>
                <c:pt idx="1">
                  <c:v>1</c:v>
                </c:pt>
                <c:pt idx="2">
                  <c:v>25</c:v>
                </c:pt>
              </c:numCache>
            </c:numRef>
          </c:val>
          <c:extLst xmlns:c16r2="http://schemas.microsoft.com/office/drawing/2015/06/chart">
            <c:ext xmlns:c16="http://schemas.microsoft.com/office/drawing/2014/chart" uri="{C3380CC4-5D6E-409C-BE32-E72D297353CC}">
              <c16:uniqueId val="{00000006-B8D6-4063-9135-9283895C33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Graf9B!$BJ$4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81A-45B1-B3EA-7985CB75539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81A-45B1-B3EA-7985CB75539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81A-45B1-B3EA-7985CB75539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Graf9B!$BK$4:$BM$4</c:f>
              <c:numCache>
                <c:formatCode>General</c:formatCode>
                <c:ptCount val="3"/>
                <c:pt idx="0">
                  <c:v>20</c:v>
                </c:pt>
                <c:pt idx="1">
                  <c:v>0</c:v>
                </c:pt>
                <c:pt idx="2">
                  <c:v>19</c:v>
                </c:pt>
              </c:numCache>
            </c:numRef>
          </c:val>
          <c:extLst xmlns:c16r2="http://schemas.microsoft.com/office/drawing/2015/06/chart">
            <c:ext xmlns:c16="http://schemas.microsoft.com/office/drawing/2014/chart" uri="{C3380CC4-5D6E-409C-BE32-E72D297353CC}">
              <c16:uniqueId val="{00000006-A81A-45B1-B3EA-7985CB7553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Graf9B!$BJ$5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152-4FDA-92BD-615E26DE28E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152-4FDA-92BD-615E26DE28E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152-4FDA-92BD-615E26DE28E1}"/>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52-4FDA-92BD-615E26DE28E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Graf9B!$BK$5:$BM$5</c:f>
              <c:numCache>
                <c:formatCode>General</c:formatCode>
                <c:ptCount val="3"/>
                <c:pt idx="0">
                  <c:v>3</c:v>
                </c:pt>
                <c:pt idx="1">
                  <c:v>0</c:v>
                </c:pt>
                <c:pt idx="2">
                  <c:v>4</c:v>
                </c:pt>
              </c:numCache>
            </c:numRef>
          </c:val>
          <c:extLst xmlns:c16r2="http://schemas.microsoft.com/office/drawing/2015/06/chart">
            <c:ext xmlns:c16="http://schemas.microsoft.com/office/drawing/2014/chart" uri="{C3380CC4-5D6E-409C-BE32-E72D297353CC}">
              <c16:uniqueId val="{00000006-1152-4FDA-92BD-615E26DE28E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2021</a:t>
            </a:r>
            <a:endParaRPr lang="en-US" sz="1300">
              <a:effectLst/>
              <a:latin typeface="+mn-lt"/>
            </a:endParaRPr>
          </a:p>
        </c:rich>
      </c:tx>
      <c:layout>
        <c:manualLayout>
          <c:xMode val="edge"/>
          <c:yMode val="edge"/>
          <c:x val="0.11821358002133329"/>
          <c:y val="1.982651538844679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Graf9B!$BJ$6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2DE-4E2D-B5E3-4A857941D45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2DE-4E2D-B5E3-4A857941D45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2DE-4E2D-B5E3-4A857941D455}"/>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E-4E2D-B5E3-4A857941D45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Graf9B!$BK$6:$BM$6</c:f>
              <c:numCache>
                <c:formatCode>General</c:formatCode>
                <c:ptCount val="3"/>
                <c:pt idx="0">
                  <c:v>0</c:v>
                </c:pt>
                <c:pt idx="1">
                  <c:v>1</c:v>
                </c:pt>
                <c:pt idx="2">
                  <c:v>2</c:v>
                </c:pt>
              </c:numCache>
            </c:numRef>
          </c:val>
          <c:extLst xmlns:c16r2="http://schemas.microsoft.com/office/drawing/2015/06/chart">
            <c:ext xmlns:c16="http://schemas.microsoft.com/office/drawing/2014/chart" uri="{C3380CC4-5D6E-409C-BE32-E72D297353CC}">
              <c16:uniqueId val="{00000006-82DE-4E2D-B5E3-4A857941D4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2"/>
          <c:w val="0.254142040732386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2021</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1"/>
          <c:order val="0"/>
          <c:tx>
            <c:strRef>
              <c:f>Graf9B!$BM$3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95-4F09-8052-96C466790DC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Graf9B!$BM$4:$BM$7</c:f>
              <c:numCache>
                <c:formatCode>General</c:formatCode>
                <c:ptCount val="4"/>
                <c:pt idx="0">
                  <c:v>19</c:v>
                </c:pt>
                <c:pt idx="1">
                  <c:v>4</c:v>
                </c:pt>
                <c:pt idx="2">
                  <c:v>2</c:v>
                </c:pt>
                <c:pt idx="3">
                  <c:v>25</c:v>
                </c:pt>
              </c:numCache>
            </c:numRef>
          </c:val>
          <c:extLst xmlns:c16r2="http://schemas.microsoft.com/office/drawing/2015/06/chart">
            <c:ext xmlns:c16="http://schemas.microsoft.com/office/drawing/2014/chart" uri="{C3380CC4-5D6E-409C-BE32-E72D297353CC}">
              <c16:uniqueId val="{00000001-6C95-4F09-8052-96C466790DCA}"/>
            </c:ext>
          </c:extLst>
        </c:ser>
        <c:ser>
          <c:idx val="2"/>
          <c:order val="1"/>
          <c:tx>
            <c:strRef>
              <c:f>Graf9B!$BL$3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Graf9B!$BL$4:$BL$7</c:f>
              <c:numCache>
                <c:formatCode>General</c:formatCode>
                <c:ptCount val="4"/>
                <c:pt idx="0">
                  <c:v>0</c:v>
                </c:pt>
                <c:pt idx="1">
                  <c:v>0</c:v>
                </c:pt>
                <c:pt idx="2">
                  <c:v>1</c:v>
                </c:pt>
                <c:pt idx="3">
                  <c:v>1</c:v>
                </c:pt>
              </c:numCache>
            </c:numRef>
          </c:val>
          <c:extLst xmlns:c16r2="http://schemas.microsoft.com/office/drawing/2015/06/chart">
            <c:ext xmlns:c16="http://schemas.microsoft.com/office/drawing/2014/chart" uri="{C3380CC4-5D6E-409C-BE32-E72D297353CC}">
              <c16:uniqueId val="{00000002-6C95-4F09-8052-96C466790DCA}"/>
            </c:ext>
          </c:extLst>
        </c:ser>
        <c:ser>
          <c:idx val="3"/>
          <c:order val="2"/>
          <c:tx>
            <c:strRef>
              <c:f>Graf9B!$BK$3</c:f>
              <c:strCache>
                <c:ptCount val="1"/>
                <c:pt idx="0">
                  <c:v>počet obdržených příkazů</c:v>
                </c:pt>
              </c:strCache>
            </c:strRef>
          </c:tx>
          <c:spPr>
            <a:solidFill>
              <a:srgbClr val="CC3300"/>
            </a:solidFill>
          </c:spPr>
          <c:invertIfNegative val="0"/>
          <c:dLbls>
            <c:dLbl>
              <c:idx val="1"/>
              <c:layout>
                <c:manualLayout>
                  <c:x val="1.5434027777777781E-2"/>
                  <c:y val="-1.53988520935112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95-4F09-8052-96C466790DCA}"/>
                </c:ext>
              </c:extLst>
            </c:dLbl>
            <c:dLbl>
              <c:idx val="2"/>
              <c:layout>
                <c:manualLayout>
                  <c:x val="3.0760937500000012E-2"/>
                  <c:y val="3.304497354497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95-4F09-8052-96C466790DC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Graf9B!$BK$4:$BK$7</c:f>
              <c:numCache>
                <c:formatCode>General</c:formatCode>
                <c:ptCount val="4"/>
                <c:pt idx="0">
                  <c:v>20</c:v>
                </c:pt>
                <c:pt idx="1">
                  <c:v>3</c:v>
                </c:pt>
                <c:pt idx="2">
                  <c:v>0</c:v>
                </c:pt>
                <c:pt idx="3">
                  <c:v>23</c:v>
                </c:pt>
              </c:numCache>
            </c:numRef>
          </c:val>
          <c:extLst xmlns:c16r2="http://schemas.microsoft.com/office/drawing/2015/06/chart">
            <c:ext xmlns:c16="http://schemas.microsoft.com/office/drawing/2014/chart" uri="{C3380CC4-5D6E-409C-BE32-E72D297353CC}">
              <c16:uniqueId val="{00000005-6C95-4F09-8052-96C466790DCA}"/>
            </c:ext>
          </c:extLst>
        </c:ser>
        <c:dLbls>
          <c:showLegendKey val="0"/>
          <c:showVal val="0"/>
          <c:showCatName val="0"/>
          <c:showSerName val="0"/>
          <c:showPercent val="0"/>
          <c:showBubbleSize val="0"/>
        </c:dLbls>
        <c:gapWidth val="100"/>
        <c:overlap val="100"/>
        <c:axId val="132583424"/>
        <c:axId val="132569344"/>
      </c:barChart>
      <c:valAx>
        <c:axId val="132569344"/>
        <c:scaling>
          <c:orientation val="minMax"/>
        </c:scaling>
        <c:delete val="0"/>
        <c:axPos val="l"/>
        <c:majorGridlines/>
        <c:numFmt formatCode="0%" sourceLinked="1"/>
        <c:majorTickMark val="out"/>
        <c:minorTickMark val="none"/>
        <c:tickLblPos val="nextTo"/>
        <c:crossAx val="132583424"/>
        <c:crosses val="autoZero"/>
        <c:crossBetween val="between"/>
      </c:valAx>
      <c:catAx>
        <c:axId val="132583424"/>
        <c:scaling>
          <c:orientation val="minMax"/>
        </c:scaling>
        <c:delete val="0"/>
        <c:axPos val="b"/>
        <c:numFmt formatCode="General" sourceLinked="0"/>
        <c:majorTickMark val="out"/>
        <c:minorTickMark val="none"/>
        <c:tickLblPos val="nextTo"/>
        <c:crossAx val="132569344"/>
        <c:crosses val="autoZero"/>
        <c:auto val="1"/>
        <c:lblAlgn val="ctr"/>
        <c:lblOffset val="100"/>
        <c:noMultiLvlLbl val="0"/>
      </c:catAx>
    </c:plotArea>
    <c:legend>
      <c:legendPos val="r"/>
      <c:layout>
        <c:manualLayout>
          <c:xMode val="edge"/>
          <c:yMode val="edge"/>
          <c:x val="0.77900056207760005"/>
          <c:y val="0.20260269190489119"/>
          <c:w val="0.206450742457144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2022</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Graf9B!$BP$7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8D6-4063-9135-9283895C33B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8D6-4063-9135-9283895C33B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8D6-4063-9135-9283895C33B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Graf9B!$BQ$7:$BS$7</c:f>
              <c:numCache>
                <c:formatCode>General</c:formatCode>
                <c:ptCount val="3"/>
                <c:pt idx="0">
                  <c:v>13</c:v>
                </c:pt>
                <c:pt idx="1">
                  <c:v>4</c:v>
                </c:pt>
                <c:pt idx="2">
                  <c:v>10</c:v>
                </c:pt>
              </c:numCache>
            </c:numRef>
          </c:val>
          <c:extLst xmlns:c16r2="http://schemas.microsoft.com/office/drawing/2015/06/chart">
            <c:ext xmlns:c16="http://schemas.microsoft.com/office/drawing/2014/chart" uri="{C3380CC4-5D6E-409C-BE32-E72D297353CC}">
              <c16:uniqueId val="{00000006-B8D6-4063-9135-9283895C33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2022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Graf9B!$BP$4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81A-45B1-B3EA-7985CB75539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81A-45B1-B3EA-7985CB75539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81A-45B1-B3EA-7985CB75539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Graf9B!$BQ$4:$BS$4</c:f>
              <c:numCache>
                <c:formatCode>General</c:formatCode>
                <c:ptCount val="3"/>
                <c:pt idx="0">
                  <c:v>13</c:v>
                </c:pt>
                <c:pt idx="1">
                  <c:v>4</c:v>
                </c:pt>
                <c:pt idx="2">
                  <c:v>9</c:v>
                </c:pt>
              </c:numCache>
            </c:numRef>
          </c:val>
          <c:extLst xmlns:c16r2="http://schemas.microsoft.com/office/drawing/2015/06/chart">
            <c:ext xmlns:c16="http://schemas.microsoft.com/office/drawing/2014/chart" uri="{C3380CC4-5D6E-409C-BE32-E72D297353CC}">
              <c16:uniqueId val="{00000006-A81A-45B1-B3EA-7985CB7553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997-4941-B418-496F8646D45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997-4941-B418-496F8646D45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997-4941-B418-496F8646D45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997-4941-B418-496F8646D45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Graf1B!$C$12:$F$12</c:f>
              <c:numCache>
                <c:formatCode>General</c:formatCode>
                <c:ptCount val="4"/>
                <c:pt idx="0">
                  <c:v>0</c:v>
                </c:pt>
                <c:pt idx="1">
                  <c:v>9</c:v>
                </c:pt>
                <c:pt idx="2">
                  <c:v>6</c:v>
                </c:pt>
                <c:pt idx="3">
                  <c:v>0</c:v>
                </c:pt>
              </c:numCache>
            </c:numRef>
          </c:val>
          <c:extLst xmlns:c16r2="http://schemas.microsoft.com/office/drawing/2015/06/chart">
            <c:ext xmlns:c16="http://schemas.microsoft.com/office/drawing/2014/chart" uri="{C3380CC4-5D6E-409C-BE32-E72D297353CC}">
              <c16:uniqueId val="{00000008-A997-4941-B418-496F8646D45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Graf9B!$BP$5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152-4FDA-92BD-615E26DE28E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152-4FDA-92BD-615E26DE28E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152-4FDA-92BD-615E26DE28E1}"/>
              </c:ext>
            </c:extLst>
          </c:dPt>
          <c:dLbls>
            <c:dLbl>
              <c:idx val="1"/>
              <c:layout>
                <c:manualLayout>
                  <c:x val="4.1892361111112032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52-4FDA-92BD-615E26DE28E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Graf9B!$BQ$5:$BS$5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1152-4FDA-92BD-615E26DE28E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2022</a:t>
            </a:r>
            <a:endParaRPr lang="en-US" sz="1300">
              <a:effectLst/>
              <a:latin typeface="+mn-lt"/>
            </a:endParaRPr>
          </a:p>
        </c:rich>
      </c:tx>
      <c:layout>
        <c:manualLayout>
          <c:xMode val="edge"/>
          <c:yMode val="edge"/>
          <c:x val="0.11821358002133329"/>
          <c:y val="1.982651538844679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Graf9B!$BP$6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2DE-4E2D-B5E3-4A857941D45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2DE-4E2D-B5E3-4A857941D45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2DE-4E2D-B5E3-4A857941D455}"/>
              </c:ext>
            </c:extLst>
          </c:dPt>
          <c:dLbls>
            <c:dLbl>
              <c:idx val="1"/>
              <c:layout>
                <c:manualLayout>
                  <c:x val="4.630208333333413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E-4E2D-B5E3-4A857941D45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Graf9B!$BQ$6:$BS$6</c:f>
              <c:numCache>
                <c:formatCode>General</c:formatCode>
                <c:ptCount val="3"/>
                <c:pt idx="0">
                  <c:v>0</c:v>
                </c:pt>
                <c:pt idx="1">
                  <c:v>0</c:v>
                </c:pt>
                <c:pt idx="2">
                  <c:v>1</c:v>
                </c:pt>
              </c:numCache>
            </c:numRef>
          </c:val>
          <c:extLst xmlns:c16r2="http://schemas.microsoft.com/office/drawing/2015/06/chart">
            <c:ext xmlns:c16="http://schemas.microsoft.com/office/drawing/2014/chart" uri="{C3380CC4-5D6E-409C-BE32-E72D297353CC}">
              <c16:uniqueId val="{00000006-82DE-4E2D-B5E3-4A857941D4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2"/>
          <c:w val="0.254142040732386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2022</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1"/>
          <c:order val="0"/>
          <c:tx>
            <c:strRef>
              <c:f>Graf9B!$BS$3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95-4F09-8052-96C466790DC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Graf9B!$BS$4:$BS$7</c:f>
              <c:numCache>
                <c:formatCode>General</c:formatCode>
                <c:ptCount val="4"/>
                <c:pt idx="0">
                  <c:v>9</c:v>
                </c:pt>
                <c:pt idx="1">
                  <c:v>0</c:v>
                </c:pt>
                <c:pt idx="2">
                  <c:v>1</c:v>
                </c:pt>
                <c:pt idx="3">
                  <c:v>10</c:v>
                </c:pt>
              </c:numCache>
            </c:numRef>
          </c:val>
          <c:extLst xmlns:c16r2="http://schemas.microsoft.com/office/drawing/2015/06/chart">
            <c:ext xmlns:c16="http://schemas.microsoft.com/office/drawing/2014/chart" uri="{C3380CC4-5D6E-409C-BE32-E72D297353CC}">
              <c16:uniqueId val="{00000001-6C95-4F09-8052-96C466790DCA}"/>
            </c:ext>
          </c:extLst>
        </c:ser>
        <c:ser>
          <c:idx val="2"/>
          <c:order val="1"/>
          <c:tx>
            <c:strRef>
              <c:f>Graf9B!$BR$3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Graf9B!$BR$4:$BR$7</c:f>
              <c:numCache>
                <c:formatCode>General</c:formatCode>
                <c:ptCount val="4"/>
                <c:pt idx="0">
                  <c:v>4</c:v>
                </c:pt>
                <c:pt idx="1">
                  <c:v>0</c:v>
                </c:pt>
                <c:pt idx="2">
                  <c:v>0</c:v>
                </c:pt>
                <c:pt idx="3">
                  <c:v>4</c:v>
                </c:pt>
              </c:numCache>
            </c:numRef>
          </c:val>
          <c:extLst xmlns:c16r2="http://schemas.microsoft.com/office/drawing/2015/06/chart">
            <c:ext xmlns:c16="http://schemas.microsoft.com/office/drawing/2014/chart" uri="{C3380CC4-5D6E-409C-BE32-E72D297353CC}">
              <c16:uniqueId val="{00000002-6C95-4F09-8052-96C466790DCA}"/>
            </c:ext>
          </c:extLst>
        </c:ser>
        <c:ser>
          <c:idx val="3"/>
          <c:order val="2"/>
          <c:tx>
            <c:strRef>
              <c:f>Graf9B!$BQ$3</c:f>
              <c:strCache>
                <c:ptCount val="1"/>
                <c:pt idx="0">
                  <c:v>počet obdržených příkazů</c:v>
                </c:pt>
              </c:strCache>
            </c:strRef>
          </c:tx>
          <c:spPr>
            <a:solidFill>
              <a:srgbClr val="CC3300"/>
            </a:solidFill>
          </c:spPr>
          <c:invertIfNegative val="0"/>
          <c:dLbls>
            <c:dLbl>
              <c:idx val="1"/>
              <c:layout>
                <c:manualLayout>
                  <c:x val="1.5434027777777781E-2"/>
                  <c:y val="-1.539885209351124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95-4F09-8052-96C466790DCA}"/>
                </c:ext>
              </c:extLst>
            </c:dLbl>
            <c:dLbl>
              <c:idx val="2"/>
              <c:layout>
                <c:manualLayout>
                  <c:x val="3.0760937500000012E-2"/>
                  <c:y val="3.304497354497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95-4F09-8052-96C466790DC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Graf9B!$BQ$4:$BQ$7</c:f>
              <c:numCache>
                <c:formatCode>General</c:formatCode>
                <c:ptCount val="4"/>
                <c:pt idx="0">
                  <c:v>13</c:v>
                </c:pt>
                <c:pt idx="1">
                  <c:v>0</c:v>
                </c:pt>
                <c:pt idx="2">
                  <c:v>0</c:v>
                </c:pt>
                <c:pt idx="3">
                  <c:v>13</c:v>
                </c:pt>
              </c:numCache>
            </c:numRef>
          </c:val>
          <c:extLst xmlns:c16r2="http://schemas.microsoft.com/office/drawing/2015/06/chart">
            <c:ext xmlns:c16="http://schemas.microsoft.com/office/drawing/2014/chart" uri="{C3380CC4-5D6E-409C-BE32-E72D297353CC}">
              <c16:uniqueId val="{00000005-6C95-4F09-8052-96C466790DCA}"/>
            </c:ext>
          </c:extLst>
        </c:ser>
        <c:dLbls>
          <c:showLegendKey val="0"/>
          <c:showVal val="0"/>
          <c:showCatName val="0"/>
          <c:showSerName val="0"/>
          <c:showPercent val="0"/>
          <c:showBubbleSize val="0"/>
        </c:dLbls>
        <c:gapWidth val="100"/>
        <c:overlap val="100"/>
        <c:axId val="132978944"/>
        <c:axId val="132977408"/>
      </c:barChart>
      <c:valAx>
        <c:axId val="132977408"/>
        <c:scaling>
          <c:orientation val="minMax"/>
        </c:scaling>
        <c:delete val="0"/>
        <c:axPos val="l"/>
        <c:majorGridlines/>
        <c:numFmt formatCode="0%" sourceLinked="1"/>
        <c:majorTickMark val="out"/>
        <c:minorTickMark val="none"/>
        <c:tickLblPos val="nextTo"/>
        <c:crossAx val="132978944"/>
        <c:crosses val="autoZero"/>
        <c:crossBetween val="between"/>
      </c:valAx>
      <c:catAx>
        <c:axId val="132978944"/>
        <c:scaling>
          <c:orientation val="minMax"/>
        </c:scaling>
        <c:delete val="0"/>
        <c:axPos val="b"/>
        <c:numFmt formatCode="General" sourceLinked="0"/>
        <c:majorTickMark val="out"/>
        <c:minorTickMark val="none"/>
        <c:tickLblPos val="nextTo"/>
        <c:crossAx val="132977408"/>
        <c:crosses val="autoZero"/>
        <c:auto val="1"/>
        <c:lblAlgn val="ctr"/>
        <c:lblOffset val="100"/>
        <c:noMultiLvlLbl val="0"/>
      </c:catAx>
    </c:plotArea>
    <c:legend>
      <c:legendPos val="r"/>
      <c:layout>
        <c:manualLayout>
          <c:xMode val="edge"/>
          <c:yMode val="edge"/>
          <c:x val="0.77900056207760005"/>
          <c:y val="0.20260269190489119"/>
          <c:w val="0.206450742457144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Graf11!$B$7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176-45AA-BB93-D7DE03EEBA8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176-45AA-BB93-D7DE03EEBA8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extLst xmlns:c16r2="http://schemas.microsoft.com/office/drawing/2015/06/chart">
            <c:ext xmlns:c16="http://schemas.microsoft.com/office/drawing/2014/chart" uri="{C3380CC4-5D6E-409C-BE32-E72D297353CC}">
              <c16:uniqueId val="{00000004-4176-45AA-BB93-D7DE03EEBA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76"/>
          <c:h val="0.663100733098038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Graf11!$B$4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53B-4688-AC18-4210346638F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53B-4688-AC18-4210346638F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extLst xmlns:c16r2="http://schemas.microsoft.com/office/drawing/2015/06/chart">
            <c:ext xmlns:c16="http://schemas.microsoft.com/office/drawing/2014/chart" uri="{C3380CC4-5D6E-409C-BE32-E72D297353CC}">
              <c16:uniqueId val="{00000004-A53B-4688-AC18-4210346638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55"/>
          <c:y val="0.23524706908421794"/>
          <c:w val="0.23639552636200631"/>
          <c:h val="0.67189302632245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Graf11!$B$5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5EB-4995-9131-5BF705D156D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5EB-4995-9131-5BF705D156D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extLst xmlns:c16r2="http://schemas.microsoft.com/office/drawing/2015/06/chart">
            <c:ext xmlns:c16="http://schemas.microsoft.com/office/drawing/2014/chart" uri="{C3380CC4-5D6E-409C-BE32-E72D297353CC}">
              <c16:uniqueId val="{00000004-B5EB-4995-9131-5BF705D156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9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329"/>
          <c:y val="1.982651538844665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Graf11!$B$6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BE5-4836-AFC3-7190561F047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BE5-4836-AFC3-7190561F047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extLst xmlns:c16r2="http://schemas.microsoft.com/office/drawing/2015/06/chart">
            <c:ext xmlns:c16="http://schemas.microsoft.com/office/drawing/2014/chart" uri="{C3380CC4-5D6E-409C-BE32-E72D297353CC}">
              <c16:uniqueId val="{00000004-2BE5-4836-AFC3-7190561F04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55"/>
          <c:y val="0.2286382306214063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20052513227513241"/>
          <c:w val="0.60596103213660202"/>
          <c:h val="0.71592804232806073"/>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extLst xmlns:c16r2="http://schemas.microsoft.com/office/drawing/2015/06/chart">
            <c:ext xmlns:c16="http://schemas.microsoft.com/office/drawing/2014/chart" uri="{C3380CC4-5D6E-409C-BE32-E72D297353CC}">
              <c16:uniqueId val="{00000000-F3E7-4CCF-B018-56C14173F134}"/>
            </c:ext>
          </c:extLst>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1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E7-4CCF-B018-56C14173F13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extLst xmlns:c16r2="http://schemas.microsoft.com/office/drawing/2015/06/chart">
            <c:ext xmlns:c16="http://schemas.microsoft.com/office/drawing/2014/chart" uri="{C3380CC4-5D6E-409C-BE32-E72D297353CC}">
              <c16:uniqueId val="{00000002-F3E7-4CCF-B018-56C14173F134}"/>
            </c:ext>
          </c:extLst>
        </c:ser>
        <c:dLbls>
          <c:showLegendKey val="0"/>
          <c:showVal val="0"/>
          <c:showCatName val="0"/>
          <c:showSerName val="0"/>
          <c:showPercent val="0"/>
          <c:showBubbleSize val="0"/>
        </c:dLbls>
        <c:gapWidth val="100"/>
        <c:overlap val="100"/>
        <c:axId val="133569920"/>
        <c:axId val="133568384"/>
      </c:barChart>
      <c:valAx>
        <c:axId val="133568384"/>
        <c:scaling>
          <c:orientation val="minMax"/>
        </c:scaling>
        <c:delete val="0"/>
        <c:axPos val="l"/>
        <c:majorGridlines/>
        <c:numFmt formatCode="0%" sourceLinked="1"/>
        <c:majorTickMark val="out"/>
        <c:minorTickMark val="none"/>
        <c:tickLblPos val="nextTo"/>
        <c:crossAx val="133569920"/>
        <c:crosses val="autoZero"/>
        <c:crossBetween val="between"/>
      </c:valAx>
      <c:catAx>
        <c:axId val="133569920"/>
        <c:scaling>
          <c:orientation val="minMax"/>
        </c:scaling>
        <c:delete val="0"/>
        <c:axPos val="b"/>
        <c:numFmt formatCode="General" sourceLinked="0"/>
        <c:majorTickMark val="out"/>
        <c:minorTickMark val="none"/>
        <c:tickLblPos val="nextTo"/>
        <c:crossAx val="133568384"/>
        <c:crosses val="autoZero"/>
        <c:auto val="1"/>
        <c:lblAlgn val="ctr"/>
        <c:lblOffset val="100"/>
        <c:noMultiLvlLbl val="0"/>
      </c:catAx>
    </c:plotArea>
    <c:legend>
      <c:legendPos val="r"/>
      <c:layout>
        <c:manualLayout>
          <c:xMode val="edge"/>
          <c:yMode val="edge"/>
          <c:x val="0.74320632739699488"/>
          <c:y val="0.19924285714285744"/>
          <c:w val="0.23777061424368429"/>
          <c:h val="0.541299206349221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Graf11!$I$7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E38-4E58-887E-14DD06A3301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E38-4E58-887E-14DD06A3301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AE38-4E58-887E-14DD06A330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81"/>
          <c:h val="0.66310073309803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Graf11!$I$4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9EE-4003-8EB7-DB381ADA139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9EE-4003-8EB7-DB381ADA139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extLst xmlns:c16r2="http://schemas.microsoft.com/office/drawing/2015/06/chart">
            <c:ext xmlns:c16="http://schemas.microsoft.com/office/drawing/2014/chart" uri="{C3380CC4-5D6E-409C-BE32-E72D297353CC}">
              <c16:uniqueId val="{00000004-39EE-4003-8EB7-DB381ADA13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66"/>
          <c:y val="0.23524706908421794"/>
          <c:w val="0.23639552636200631"/>
          <c:h val="0.6718930263224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CF9-4B5E-A166-A89CE1C6A04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CF9-4B5E-A166-A89CE1C6A04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CF9-4B5E-A166-A89CE1C6A04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CF9-4B5E-A166-A89CE1C6A04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7</c:v>
                </c:pt>
                <c:pt idx="2">
                  <c:v>7</c:v>
                </c:pt>
                <c:pt idx="3">
                  <c:v>0</c:v>
                </c:pt>
              </c:numCache>
            </c:numRef>
          </c:val>
          <c:extLst xmlns:c16r2="http://schemas.microsoft.com/office/drawing/2015/06/chart">
            <c:ext xmlns:c16="http://schemas.microsoft.com/office/drawing/2014/chart" uri="{C3380CC4-5D6E-409C-BE32-E72D297353CC}">
              <c16:uniqueId val="{00000008-5CF9-4B5E-A166-A89CE1C6A0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Graf11!$I$5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13D-4E1E-9673-AE874A515FE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13D-4E1E-9673-AE874A515FE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213D-4E1E-9673-AE874A515F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329"/>
          <c:y val="1.9826515388446663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Graf11!$I$6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D43-41E1-B399-D8BE75E965E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D43-41E1-B399-D8BE75E965E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extLst xmlns:c16r2="http://schemas.microsoft.com/office/drawing/2015/06/chart">
            <c:ext xmlns:c16="http://schemas.microsoft.com/office/drawing/2014/chart" uri="{C3380CC4-5D6E-409C-BE32-E72D297353CC}">
              <c16:uniqueId val="{00000004-4D43-41E1-B399-D8BE75E965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66"/>
          <c:y val="0.2286382306214063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20052513227513241"/>
          <c:w val="0.60596103213660213"/>
          <c:h val="0.71592804232806084"/>
        </c:manualLayout>
      </c:layout>
      <c:barChart>
        <c:barDir val="col"/>
        <c:grouping val="percentStacked"/>
        <c:varyColors val="0"/>
        <c:ser>
          <c:idx val="2"/>
          <c:order val="0"/>
          <c:tx>
            <c:strRef>
              <c:f>Graf11!$M$3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extLst xmlns:c16r2="http://schemas.microsoft.com/office/drawing/2015/06/chart">
            <c:ext xmlns:c16="http://schemas.microsoft.com/office/drawing/2014/chart" uri="{C3380CC4-5D6E-409C-BE32-E72D297353CC}">
              <c16:uniqueId val="{00000000-7034-4352-8467-A413DCDF09C6}"/>
            </c:ext>
          </c:extLst>
        </c:ser>
        <c:ser>
          <c:idx val="3"/>
          <c:order val="1"/>
          <c:tx>
            <c:strRef>
              <c:f>Graf11!$L$3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18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34-4352-8467-A413DCDF09C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extLst xmlns:c16r2="http://schemas.microsoft.com/office/drawing/2015/06/chart">
            <c:ext xmlns:c16="http://schemas.microsoft.com/office/drawing/2014/chart" uri="{C3380CC4-5D6E-409C-BE32-E72D297353CC}">
              <c16:uniqueId val="{00000002-7034-4352-8467-A413DCDF09C6}"/>
            </c:ext>
          </c:extLst>
        </c:ser>
        <c:dLbls>
          <c:showLegendKey val="0"/>
          <c:showVal val="0"/>
          <c:showCatName val="0"/>
          <c:showSerName val="0"/>
          <c:showPercent val="0"/>
          <c:showBubbleSize val="0"/>
        </c:dLbls>
        <c:gapWidth val="100"/>
        <c:overlap val="100"/>
        <c:axId val="133361664"/>
        <c:axId val="133351680"/>
      </c:barChart>
      <c:valAx>
        <c:axId val="133351680"/>
        <c:scaling>
          <c:orientation val="minMax"/>
        </c:scaling>
        <c:delete val="0"/>
        <c:axPos val="l"/>
        <c:majorGridlines/>
        <c:numFmt formatCode="0%" sourceLinked="1"/>
        <c:majorTickMark val="out"/>
        <c:minorTickMark val="none"/>
        <c:tickLblPos val="nextTo"/>
        <c:crossAx val="133361664"/>
        <c:crosses val="autoZero"/>
        <c:crossBetween val="between"/>
      </c:valAx>
      <c:catAx>
        <c:axId val="133361664"/>
        <c:scaling>
          <c:orientation val="minMax"/>
        </c:scaling>
        <c:delete val="0"/>
        <c:axPos val="b"/>
        <c:numFmt formatCode="General" sourceLinked="0"/>
        <c:majorTickMark val="out"/>
        <c:minorTickMark val="none"/>
        <c:tickLblPos val="nextTo"/>
        <c:crossAx val="133351680"/>
        <c:crosses val="autoZero"/>
        <c:auto val="1"/>
        <c:lblAlgn val="ctr"/>
        <c:lblOffset val="100"/>
        <c:noMultiLvlLbl val="0"/>
      </c:catAx>
    </c:plotArea>
    <c:legend>
      <c:legendPos val="r"/>
      <c:layout>
        <c:manualLayout>
          <c:xMode val="edge"/>
          <c:yMode val="edge"/>
          <c:x val="0.74320632739699488"/>
          <c:y val="0.19924285714285744"/>
          <c:w val="0.23777061424368423"/>
          <c:h val="0.5412992063492212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Graf11!$P$7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927-4E54-BCED-CC395EE973B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927-4E54-BCED-CC395EE973B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6927-4E54-BCED-CC395EE973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87"/>
          <c:h val="0.663100733098038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Graf11!$P$4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8FD-48B9-898B-B5C28459C94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8FD-48B9-898B-B5C28459C94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extLst xmlns:c16r2="http://schemas.microsoft.com/office/drawing/2015/06/chart">
            <c:ext xmlns:c16="http://schemas.microsoft.com/office/drawing/2014/chart" uri="{C3380CC4-5D6E-409C-BE32-E72D297353CC}">
              <c16:uniqueId val="{00000004-D8FD-48B9-898B-B5C28459C9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77"/>
          <c:y val="0.23524706908421794"/>
          <c:w val="0.23639552636200631"/>
          <c:h val="0.6718930263224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Graf11!$P$5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759-4756-A11B-20860423291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759-4756-A11B-20860423291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6759-4756-A11B-20860423291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329"/>
          <c:y val="1.9826515388446667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Graf11!$P$6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BEA-48C2-9BB7-3D4F972D30D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BEA-48C2-9BB7-3D4F972D30D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extLst xmlns:c16r2="http://schemas.microsoft.com/office/drawing/2015/06/chart">
            <c:ext xmlns:c16="http://schemas.microsoft.com/office/drawing/2014/chart" uri="{C3380CC4-5D6E-409C-BE32-E72D297353CC}">
              <c16:uniqueId val="{00000004-5BEA-48C2-9BB7-3D4F972D30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77"/>
          <c:y val="0.22863823062140637"/>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20052513227513241"/>
          <c:w val="0.60596103213660224"/>
          <c:h val="0.71592804232806095"/>
        </c:manualLayout>
      </c:layout>
      <c:barChart>
        <c:barDir val="col"/>
        <c:grouping val="percentStacked"/>
        <c:varyColors val="0"/>
        <c:ser>
          <c:idx val="2"/>
          <c:order val="0"/>
          <c:tx>
            <c:strRef>
              <c:f>Graf11!$T$3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extLst xmlns:c16r2="http://schemas.microsoft.com/office/drawing/2015/06/chart">
            <c:ext xmlns:c16="http://schemas.microsoft.com/office/drawing/2014/chart" uri="{C3380CC4-5D6E-409C-BE32-E72D297353CC}">
              <c16:uniqueId val="{00000000-71CC-4181-A9AA-1F9D4AD94B5E}"/>
            </c:ext>
          </c:extLst>
        </c:ser>
        <c:ser>
          <c:idx val="3"/>
          <c:order val="1"/>
          <c:tx>
            <c:strRef>
              <c:f>Graf11!$S$3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CC-4181-A9AA-1F9D4AD94B5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extLst xmlns:c16r2="http://schemas.microsoft.com/office/drawing/2015/06/chart">
            <c:ext xmlns:c16="http://schemas.microsoft.com/office/drawing/2014/chart" uri="{C3380CC4-5D6E-409C-BE32-E72D297353CC}">
              <c16:uniqueId val="{00000002-71CC-4181-A9AA-1F9D4AD94B5E}"/>
            </c:ext>
          </c:extLst>
        </c:ser>
        <c:dLbls>
          <c:showLegendKey val="0"/>
          <c:showVal val="0"/>
          <c:showCatName val="0"/>
          <c:showSerName val="0"/>
          <c:showPercent val="0"/>
          <c:showBubbleSize val="0"/>
        </c:dLbls>
        <c:gapWidth val="100"/>
        <c:overlap val="100"/>
        <c:axId val="133828992"/>
        <c:axId val="133823104"/>
      </c:barChart>
      <c:valAx>
        <c:axId val="133823104"/>
        <c:scaling>
          <c:orientation val="minMax"/>
        </c:scaling>
        <c:delete val="0"/>
        <c:axPos val="l"/>
        <c:majorGridlines/>
        <c:numFmt formatCode="0%" sourceLinked="1"/>
        <c:majorTickMark val="out"/>
        <c:minorTickMark val="none"/>
        <c:tickLblPos val="nextTo"/>
        <c:crossAx val="133828992"/>
        <c:crosses val="autoZero"/>
        <c:crossBetween val="between"/>
      </c:valAx>
      <c:catAx>
        <c:axId val="133828992"/>
        <c:scaling>
          <c:orientation val="minMax"/>
        </c:scaling>
        <c:delete val="0"/>
        <c:axPos val="b"/>
        <c:numFmt formatCode="General" sourceLinked="0"/>
        <c:majorTickMark val="out"/>
        <c:minorTickMark val="none"/>
        <c:tickLblPos val="nextTo"/>
        <c:crossAx val="133823104"/>
        <c:crosses val="autoZero"/>
        <c:auto val="1"/>
        <c:lblAlgn val="ctr"/>
        <c:lblOffset val="100"/>
        <c:noMultiLvlLbl val="0"/>
      </c:catAx>
    </c:plotArea>
    <c:legend>
      <c:legendPos val="r"/>
      <c:layout>
        <c:manualLayout>
          <c:xMode val="edge"/>
          <c:yMode val="edge"/>
          <c:x val="0.74320632739699488"/>
          <c:y val="0.19924285714285744"/>
          <c:w val="0.23777061424368418"/>
          <c:h val="0.541299206349221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Graf11!$W$7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366-461B-AC30-D5804C257B1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366-461B-AC30-D5804C257B1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extLst xmlns:c16r2="http://schemas.microsoft.com/office/drawing/2015/06/chart">
            <c:ext xmlns:c16="http://schemas.microsoft.com/office/drawing/2014/chart" uri="{C3380CC4-5D6E-409C-BE32-E72D297353CC}">
              <c16:uniqueId val="{00000004-B366-461B-AC30-D5804C257B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95"/>
          <c:h val="0.663100733098039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Graf11!$W$4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42F-4D80-A71E-B05D15A05A6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42F-4D80-A71E-B05D15A05A6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142F-4D80-A71E-B05D15A05A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89"/>
          <c:y val="0.23524706908421794"/>
          <c:w val="0.23639552636200631"/>
          <c:h val="0.6718930263224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0BA-49B2-9F5D-BF63C2AA4E9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0BA-49B2-9F5D-BF63C2AA4E9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0BA-49B2-9F5D-BF63C2AA4E9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0BA-49B2-9F5D-BF63C2AA4E9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Graf1B!$C$14:$F$14</c:f>
              <c:numCache>
                <c:formatCode>General</c:formatCode>
                <c:ptCount val="4"/>
                <c:pt idx="0">
                  <c:v>22</c:v>
                </c:pt>
                <c:pt idx="1">
                  <c:v>12</c:v>
                </c:pt>
                <c:pt idx="2">
                  <c:v>13</c:v>
                </c:pt>
                <c:pt idx="3">
                  <c:v>0</c:v>
                </c:pt>
              </c:numCache>
            </c:numRef>
          </c:val>
          <c:extLst xmlns:c16r2="http://schemas.microsoft.com/office/drawing/2015/06/chart">
            <c:ext xmlns:c16="http://schemas.microsoft.com/office/drawing/2014/chart" uri="{C3380CC4-5D6E-409C-BE32-E72D297353CC}">
              <c16:uniqueId val="{00000008-C0BA-49B2-9F5D-BF63C2AA4E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Graf11!$W$5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6E9-4336-AE42-9CFFC3CB7CB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6E9-4336-AE42-9CFFC3CB7CB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extLst xmlns:c16r2="http://schemas.microsoft.com/office/drawing/2015/06/chart">
            <c:ext xmlns:c16="http://schemas.microsoft.com/office/drawing/2014/chart" uri="{C3380CC4-5D6E-409C-BE32-E72D297353CC}">
              <c16:uniqueId val="{00000004-D6E9-4336-AE42-9CFFC3CB7C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329"/>
          <c:y val="1.982651538844667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Graf11!$W$6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972-4434-9832-9A13A1B6271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972-4434-9832-9A13A1B6271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9972-4434-9832-9A13A1B627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89"/>
          <c:y val="0.22863823062140642"/>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20052513227513241"/>
          <c:w val="0.60596103213660235"/>
          <c:h val="0.71592804232806107"/>
        </c:manualLayout>
      </c:layout>
      <c:barChart>
        <c:barDir val="col"/>
        <c:grouping val="percentStacked"/>
        <c:varyColors val="0"/>
        <c:ser>
          <c:idx val="2"/>
          <c:order val="0"/>
          <c:tx>
            <c:strRef>
              <c:f>Graf11!$AA$3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extLst xmlns:c16r2="http://schemas.microsoft.com/office/drawing/2015/06/chart">
            <c:ext xmlns:c16="http://schemas.microsoft.com/office/drawing/2014/chart" uri="{C3380CC4-5D6E-409C-BE32-E72D297353CC}">
              <c16:uniqueId val="{00000000-974B-4457-9A90-B043AFDAB8BF}"/>
            </c:ext>
          </c:extLst>
        </c:ser>
        <c:ser>
          <c:idx val="3"/>
          <c:order val="1"/>
          <c:tx>
            <c:strRef>
              <c:f>Graf11!$Z$3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5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4B-4457-9A90-B043AFDAB8B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extLst xmlns:c16r2="http://schemas.microsoft.com/office/drawing/2015/06/chart">
            <c:ext xmlns:c16="http://schemas.microsoft.com/office/drawing/2014/chart" uri="{C3380CC4-5D6E-409C-BE32-E72D297353CC}">
              <c16:uniqueId val="{00000002-974B-4457-9A90-B043AFDAB8BF}"/>
            </c:ext>
          </c:extLst>
        </c:ser>
        <c:dLbls>
          <c:showLegendKey val="0"/>
          <c:showVal val="0"/>
          <c:showCatName val="0"/>
          <c:showSerName val="0"/>
          <c:showPercent val="0"/>
          <c:showBubbleSize val="0"/>
        </c:dLbls>
        <c:gapWidth val="100"/>
        <c:overlap val="100"/>
        <c:axId val="134341760"/>
        <c:axId val="134331776"/>
      </c:barChart>
      <c:valAx>
        <c:axId val="134331776"/>
        <c:scaling>
          <c:orientation val="minMax"/>
        </c:scaling>
        <c:delete val="0"/>
        <c:axPos val="l"/>
        <c:majorGridlines/>
        <c:numFmt formatCode="0%" sourceLinked="1"/>
        <c:majorTickMark val="out"/>
        <c:minorTickMark val="none"/>
        <c:tickLblPos val="nextTo"/>
        <c:crossAx val="134341760"/>
        <c:crosses val="autoZero"/>
        <c:crossBetween val="between"/>
      </c:valAx>
      <c:catAx>
        <c:axId val="134341760"/>
        <c:scaling>
          <c:orientation val="minMax"/>
        </c:scaling>
        <c:delete val="0"/>
        <c:axPos val="b"/>
        <c:numFmt formatCode="General" sourceLinked="0"/>
        <c:majorTickMark val="out"/>
        <c:minorTickMark val="none"/>
        <c:tickLblPos val="nextTo"/>
        <c:crossAx val="134331776"/>
        <c:crosses val="autoZero"/>
        <c:auto val="1"/>
        <c:lblAlgn val="ctr"/>
        <c:lblOffset val="100"/>
        <c:noMultiLvlLbl val="0"/>
      </c:catAx>
    </c:plotArea>
    <c:legend>
      <c:legendPos val="r"/>
      <c:layout>
        <c:manualLayout>
          <c:xMode val="edge"/>
          <c:yMode val="edge"/>
          <c:x val="0.74320632739699488"/>
          <c:y val="0.19924285714285744"/>
          <c:w val="0.23777061424368415"/>
          <c:h val="0.5412992063492214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Graf11!$AD$7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7F7-465C-B2E6-CBE0F1E38BF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7F7-465C-B2E6-CBE0F1E38BF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87F7-465C-B2E6-CBE0F1E38B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1"/>
          <c:h val="0.663100733098039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Graf11!$AD$4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7D3-4179-8680-B286B797644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7D3-4179-8680-B286B797644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extLst xmlns:c16r2="http://schemas.microsoft.com/office/drawing/2015/06/chart">
            <c:ext xmlns:c16="http://schemas.microsoft.com/office/drawing/2014/chart" uri="{C3380CC4-5D6E-409C-BE32-E72D297353CC}">
              <c16:uniqueId val="{00000004-17D3-4179-8680-B286B79764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3524706908421794"/>
          <c:w val="0.23639552636200631"/>
          <c:h val="0.671893026322451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Graf11!$AD$5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524-4B29-9407-0DB194791F7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524-4B29-9407-0DB194791F7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extLst xmlns:c16r2="http://schemas.microsoft.com/office/drawing/2015/06/chart">
            <c:ext xmlns:c16="http://schemas.microsoft.com/office/drawing/2014/chart" uri="{C3380CC4-5D6E-409C-BE32-E72D297353CC}">
              <c16:uniqueId val="{00000004-6524-4B29-9407-0DB194791F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329"/>
          <c:y val="1.9826515388446674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Graf11!$AD$6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0FB-411A-ACF5-8FECCAED34D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0FB-411A-ACF5-8FECCAED34D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B0FB-411A-ACF5-8FECCAED34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28638230621406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20052513227513241"/>
          <c:w val="0.60596103213660246"/>
          <c:h val="0.71592804232806129"/>
        </c:manualLayout>
      </c:layout>
      <c:barChart>
        <c:barDir val="col"/>
        <c:grouping val="percentStacked"/>
        <c:varyColors val="0"/>
        <c:ser>
          <c:idx val="2"/>
          <c:order val="0"/>
          <c:tx>
            <c:strRef>
              <c:f>Graf11!$AH$3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extLst xmlns:c16r2="http://schemas.microsoft.com/office/drawing/2015/06/chart">
            <c:ext xmlns:c16="http://schemas.microsoft.com/office/drawing/2014/chart" uri="{C3380CC4-5D6E-409C-BE32-E72D297353CC}">
              <c16:uniqueId val="{00000000-857D-4B88-82FF-BFA8F64278D7}"/>
            </c:ext>
          </c:extLst>
        </c:ser>
        <c:ser>
          <c:idx val="3"/>
          <c:order val="1"/>
          <c:tx>
            <c:strRef>
              <c:f>Graf11!$AG$3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6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7D-4B88-82FF-BFA8F64278D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extLst xmlns:c16r2="http://schemas.microsoft.com/office/drawing/2015/06/chart">
            <c:ext xmlns:c16="http://schemas.microsoft.com/office/drawing/2014/chart" uri="{C3380CC4-5D6E-409C-BE32-E72D297353CC}">
              <c16:uniqueId val="{00000002-857D-4B88-82FF-BFA8F64278D7}"/>
            </c:ext>
          </c:extLst>
        </c:ser>
        <c:dLbls>
          <c:showLegendKey val="0"/>
          <c:showVal val="0"/>
          <c:showCatName val="0"/>
          <c:showSerName val="0"/>
          <c:showPercent val="0"/>
          <c:showBubbleSize val="0"/>
        </c:dLbls>
        <c:gapWidth val="100"/>
        <c:overlap val="100"/>
        <c:axId val="134403200"/>
        <c:axId val="134401408"/>
      </c:barChart>
      <c:valAx>
        <c:axId val="134401408"/>
        <c:scaling>
          <c:orientation val="minMax"/>
        </c:scaling>
        <c:delete val="0"/>
        <c:axPos val="l"/>
        <c:majorGridlines/>
        <c:numFmt formatCode="0%" sourceLinked="1"/>
        <c:majorTickMark val="out"/>
        <c:minorTickMark val="none"/>
        <c:tickLblPos val="nextTo"/>
        <c:crossAx val="134403200"/>
        <c:crosses val="autoZero"/>
        <c:crossBetween val="between"/>
      </c:valAx>
      <c:catAx>
        <c:axId val="134403200"/>
        <c:scaling>
          <c:orientation val="minMax"/>
        </c:scaling>
        <c:delete val="0"/>
        <c:axPos val="b"/>
        <c:numFmt formatCode="General" sourceLinked="0"/>
        <c:majorTickMark val="out"/>
        <c:minorTickMark val="none"/>
        <c:tickLblPos val="nextTo"/>
        <c:crossAx val="134401408"/>
        <c:crosses val="autoZero"/>
        <c:auto val="1"/>
        <c:lblAlgn val="ctr"/>
        <c:lblOffset val="100"/>
        <c:noMultiLvlLbl val="0"/>
      </c:catAx>
    </c:plotArea>
    <c:legend>
      <c:legendPos val="r"/>
      <c:layout>
        <c:manualLayout>
          <c:xMode val="edge"/>
          <c:yMode val="edge"/>
          <c:x val="0.74320632739699488"/>
          <c:y val="0.19924285714285744"/>
          <c:w val="0.23777061424368412"/>
          <c:h val="0.5412992063492216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ČR</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Graf11!$AK$7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03-4FA0-BE17-CE3D9DB74CA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03-4FA0-BE17-CE3D9DB74CA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Graf11!$AN$7:$AO$7</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ED03-4FA0-BE17-CE3D9DB74CA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6"/>
          <c:h val="0.66310073309803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Graf11!$AK$4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876-425F-8EFA-BE4055F18BE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876-425F-8EFA-BE4055F18BE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Graf11!$AN$4:$AO$4</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8876-425F-8EFA-BE4055F18B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3524706908421794"/>
          <c:w val="0.23639552636200631"/>
          <c:h val="0.671893026322451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1ED-4C8C-BF46-57DD2E3E5AC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1ED-4C8C-BF46-57DD2E3E5AC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1ED-4C8C-BF46-57DD2E3E5AC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1ED-4C8C-BF46-57DD2E3E5AC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2</c:v>
                </c:pt>
                <c:pt idx="2">
                  <c:v>9</c:v>
                </c:pt>
                <c:pt idx="3">
                  <c:v>1</c:v>
                </c:pt>
              </c:numCache>
            </c:numRef>
          </c:val>
          <c:extLst xmlns:c16r2="http://schemas.microsoft.com/office/drawing/2015/06/chart">
            <c:ext xmlns:c16="http://schemas.microsoft.com/office/drawing/2014/chart" uri="{C3380CC4-5D6E-409C-BE32-E72D297353CC}">
              <c16:uniqueId val="{00000008-31ED-4C8C-BF46-57DD2E3E5A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územně členěná statutární města</a:t>
            </a:r>
          </a:p>
        </c:rich>
      </c:tx>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Graf11!$AK$5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65C-4900-8556-1CAE7521739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65C-4900-8556-1CAE7521739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Graf11!$AN$5:$AO$5</c:f>
              <c:numCache>
                <c:formatCode>0</c:formatCode>
                <c:ptCount val="2"/>
                <c:pt idx="0">
                  <c:v>58</c:v>
                </c:pt>
                <c:pt idx="1">
                  <c:v>42</c:v>
                </c:pt>
              </c:numCache>
            </c:numRef>
          </c:val>
          <c:extLst xmlns:c16r2="http://schemas.microsoft.com/office/drawing/2015/06/chart">
            <c:ext xmlns:c16="http://schemas.microsoft.com/office/drawing/2014/chart" uri="{C3380CC4-5D6E-409C-BE32-E72D297353CC}">
              <c16:uniqueId val="{00000004-365C-4900-8556-1CAE752173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krajské úřady</a:t>
            </a:r>
          </a:p>
        </c:rich>
      </c:tx>
      <c:layout>
        <c:manualLayout>
          <c:xMode val="edge"/>
          <c:yMode val="edge"/>
          <c:x val="0.11821358002133329"/>
          <c:y val="1.98265153884466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Graf11!$AK$6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C96-4C66-B3ED-C438B51E568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C96-4C66-B3ED-C438B51E568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Graf11!$AN$6:$AO$6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DC96-4C66-B3ED-C438B51E56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2863823062140648"/>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20052513227513241"/>
          <c:w val="0.60596103213660268"/>
          <c:h val="0.71592804232806151"/>
        </c:manualLayout>
      </c:layout>
      <c:barChart>
        <c:barDir val="col"/>
        <c:grouping val="percentStacked"/>
        <c:varyColors val="0"/>
        <c:ser>
          <c:idx val="2"/>
          <c:order val="0"/>
          <c:tx>
            <c:strRef>
              <c:f>Graf11!$AO$3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Graf11!$AK$4:$AK$7</c:f>
              <c:strCache>
                <c:ptCount val="4"/>
                <c:pt idx="0">
                  <c:v>Obce III. typu</c:v>
                </c:pt>
                <c:pt idx="1">
                  <c:v>ÚČSM</c:v>
                </c:pt>
                <c:pt idx="2">
                  <c:v>KÚ</c:v>
                </c:pt>
                <c:pt idx="3">
                  <c:v>ČR</c:v>
                </c:pt>
              </c:strCache>
            </c:strRef>
          </c:cat>
          <c:val>
            <c:numRef>
              <c:f>Graf11!$AO$4:$AO$7</c:f>
              <c:numCache>
                <c:formatCode>0</c:formatCode>
                <c:ptCount val="4"/>
                <c:pt idx="0">
                  <c:v>52</c:v>
                </c:pt>
                <c:pt idx="1">
                  <c:v>42</c:v>
                </c:pt>
                <c:pt idx="2">
                  <c:v>83</c:v>
                </c:pt>
                <c:pt idx="3">
                  <c:v>52</c:v>
                </c:pt>
              </c:numCache>
            </c:numRef>
          </c:val>
          <c:extLst xmlns:c16r2="http://schemas.microsoft.com/office/drawing/2015/06/chart">
            <c:ext xmlns:c16="http://schemas.microsoft.com/office/drawing/2014/chart" uri="{C3380CC4-5D6E-409C-BE32-E72D297353CC}">
              <c16:uniqueId val="{00000000-15E5-488D-8B41-11DEE3CA995D}"/>
            </c:ext>
          </c:extLst>
        </c:ser>
        <c:ser>
          <c:idx val="3"/>
          <c:order val="1"/>
          <c:tx>
            <c:strRef>
              <c:f>Graf11!$AN$3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E5-488D-8B41-11DEE3CA995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Graf11!$AK$4:$AK$7</c:f>
              <c:strCache>
                <c:ptCount val="4"/>
                <c:pt idx="0">
                  <c:v>Obce III. typu</c:v>
                </c:pt>
                <c:pt idx="1">
                  <c:v>ÚČSM</c:v>
                </c:pt>
                <c:pt idx="2">
                  <c:v>KÚ</c:v>
                </c:pt>
                <c:pt idx="3">
                  <c:v>ČR</c:v>
                </c:pt>
              </c:strCache>
            </c:strRef>
          </c:cat>
          <c:val>
            <c:numRef>
              <c:f>Graf11!$AN$4:$AN$7</c:f>
              <c:numCache>
                <c:formatCode>0</c:formatCode>
                <c:ptCount val="4"/>
                <c:pt idx="0">
                  <c:v>48</c:v>
                </c:pt>
                <c:pt idx="1">
                  <c:v>58</c:v>
                </c:pt>
                <c:pt idx="2">
                  <c:v>17</c:v>
                </c:pt>
                <c:pt idx="3">
                  <c:v>48</c:v>
                </c:pt>
              </c:numCache>
            </c:numRef>
          </c:val>
          <c:extLst xmlns:c16r2="http://schemas.microsoft.com/office/drawing/2015/06/chart">
            <c:ext xmlns:c16="http://schemas.microsoft.com/office/drawing/2014/chart" uri="{C3380CC4-5D6E-409C-BE32-E72D297353CC}">
              <c16:uniqueId val="{00000002-15E5-488D-8B41-11DEE3CA995D}"/>
            </c:ext>
          </c:extLst>
        </c:ser>
        <c:dLbls>
          <c:showLegendKey val="0"/>
          <c:showVal val="0"/>
          <c:showCatName val="0"/>
          <c:showSerName val="0"/>
          <c:showPercent val="0"/>
          <c:showBubbleSize val="0"/>
        </c:dLbls>
        <c:gapWidth val="100"/>
        <c:overlap val="100"/>
        <c:axId val="134993408"/>
        <c:axId val="134991872"/>
      </c:barChart>
      <c:valAx>
        <c:axId val="134991872"/>
        <c:scaling>
          <c:orientation val="minMax"/>
        </c:scaling>
        <c:delete val="0"/>
        <c:axPos val="l"/>
        <c:majorGridlines/>
        <c:numFmt formatCode="0%" sourceLinked="1"/>
        <c:majorTickMark val="out"/>
        <c:minorTickMark val="none"/>
        <c:tickLblPos val="nextTo"/>
        <c:crossAx val="134993408"/>
        <c:crosses val="autoZero"/>
        <c:crossBetween val="between"/>
      </c:valAx>
      <c:catAx>
        <c:axId val="134993408"/>
        <c:scaling>
          <c:orientation val="minMax"/>
        </c:scaling>
        <c:delete val="0"/>
        <c:axPos val="b"/>
        <c:numFmt formatCode="General" sourceLinked="0"/>
        <c:majorTickMark val="out"/>
        <c:minorTickMark val="none"/>
        <c:tickLblPos val="nextTo"/>
        <c:crossAx val="134991872"/>
        <c:crosses val="autoZero"/>
        <c:auto val="1"/>
        <c:lblAlgn val="ctr"/>
        <c:lblOffset val="100"/>
        <c:noMultiLvlLbl val="0"/>
      </c:catAx>
    </c:plotArea>
    <c:legend>
      <c:legendPos val="r"/>
      <c:layout>
        <c:manualLayout>
          <c:xMode val="edge"/>
          <c:yMode val="edge"/>
          <c:x val="0.74320632739699488"/>
          <c:y val="0.19924285714285744"/>
          <c:w val="0.23777061424368409"/>
          <c:h val="0.541299206349221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ČR</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Graf11!$AR$7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03B-4DB9-A9E8-3ED71290662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03B-4DB9-A9E8-3ED71290662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Graf11!$AU$7:$AV$7</c:f>
              <c:numCache>
                <c:formatCode>0</c:formatCode>
                <c:ptCount val="2"/>
                <c:pt idx="0">
                  <c:v>49</c:v>
                </c:pt>
                <c:pt idx="1">
                  <c:v>51</c:v>
                </c:pt>
              </c:numCache>
            </c:numRef>
          </c:val>
          <c:extLst xmlns:c16r2="http://schemas.microsoft.com/office/drawing/2015/06/chart">
            <c:ext xmlns:c16="http://schemas.microsoft.com/office/drawing/2014/chart" uri="{C3380CC4-5D6E-409C-BE32-E72D297353CC}">
              <c16:uniqueId val="{00000004-103B-4DB9-A9E8-3ED7129066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6"/>
          <c:h val="0.66310073309803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Graf11!$AR$4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4D7-496E-A7D9-4037F4808F8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4D7-496E-A7D9-4037F4808F8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Graf11!$AU$4:$AV$4</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14D7-496E-A7D9-4037F4808F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3524706908421794"/>
          <c:w val="0.23639552636200631"/>
          <c:h val="0.671893026322451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územně členěná statutární města</a:t>
            </a:r>
          </a:p>
        </c:rich>
      </c:tx>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Graf11!$AR$5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B0F-43CB-8B1D-3FDA9A0850C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B0F-43CB-8B1D-3FDA9A0850C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Graf11!$AU$5:$AV$5</c:f>
              <c:numCache>
                <c:formatCode>0</c:formatCode>
                <c:ptCount val="2"/>
                <c:pt idx="0">
                  <c:v>60</c:v>
                </c:pt>
                <c:pt idx="1">
                  <c:v>40</c:v>
                </c:pt>
              </c:numCache>
            </c:numRef>
          </c:val>
          <c:extLst xmlns:c16r2="http://schemas.microsoft.com/office/drawing/2015/06/chart">
            <c:ext xmlns:c16="http://schemas.microsoft.com/office/drawing/2014/chart" uri="{C3380CC4-5D6E-409C-BE32-E72D297353CC}">
              <c16:uniqueId val="{00000004-0B0F-43CB-8B1D-3FDA9A0850C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krajské úřady</a:t>
            </a:r>
          </a:p>
        </c:rich>
      </c:tx>
      <c:layout>
        <c:manualLayout>
          <c:xMode val="edge"/>
          <c:yMode val="edge"/>
          <c:x val="0.11821358002133329"/>
          <c:y val="1.98265153884466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Graf11!$AR$6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C89-4E29-86A3-58F8E88A12D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C89-4E29-86A3-58F8E88A12D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Graf11!$AU$6:$AV$6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8C89-4E29-86A3-58F8E88A12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2863823062140648"/>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20052513227513241"/>
          <c:w val="0.60596103213660268"/>
          <c:h val="0.71592804232806151"/>
        </c:manualLayout>
      </c:layout>
      <c:barChart>
        <c:barDir val="col"/>
        <c:grouping val="percentStacked"/>
        <c:varyColors val="0"/>
        <c:ser>
          <c:idx val="2"/>
          <c:order val="0"/>
          <c:tx>
            <c:strRef>
              <c:f>Graf11!$AV$3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Graf11!$AR$4:$AR$7</c:f>
              <c:strCache>
                <c:ptCount val="4"/>
                <c:pt idx="0">
                  <c:v>Obce III. typu</c:v>
                </c:pt>
                <c:pt idx="1">
                  <c:v>ÚČSM</c:v>
                </c:pt>
                <c:pt idx="2">
                  <c:v>KÚ</c:v>
                </c:pt>
                <c:pt idx="3">
                  <c:v>ČR</c:v>
                </c:pt>
              </c:strCache>
            </c:strRef>
          </c:cat>
          <c:val>
            <c:numRef>
              <c:f>Graf11!$AV$4:$AV$7</c:f>
              <c:numCache>
                <c:formatCode>0</c:formatCode>
                <c:ptCount val="4"/>
                <c:pt idx="0">
                  <c:v>52</c:v>
                </c:pt>
                <c:pt idx="1">
                  <c:v>40</c:v>
                </c:pt>
                <c:pt idx="2">
                  <c:v>82</c:v>
                </c:pt>
                <c:pt idx="3">
                  <c:v>51</c:v>
                </c:pt>
              </c:numCache>
            </c:numRef>
          </c:val>
          <c:extLst xmlns:c16r2="http://schemas.microsoft.com/office/drawing/2015/06/chart">
            <c:ext xmlns:c16="http://schemas.microsoft.com/office/drawing/2014/chart" uri="{C3380CC4-5D6E-409C-BE32-E72D297353CC}">
              <c16:uniqueId val="{00000000-F343-4C9B-B045-DECB6971CF69}"/>
            </c:ext>
          </c:extLst>
        </c:ser>
        <c:ser>
          <c:idx val="3"/>
          <c:order val="1"/>
          <c:tx>
            <c:strRef>
              <c:f>Graf11!$AU$3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43-4C9B-B045-DECB6971CF6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Graf11!$AR$4:$AR$7</c:f>
              <c:strCache>
                <c:ptCount val="4"/>
                <c:pt idx="0">
                  <c:v>Obce III. typu</c:v>
                </c:pt>
                <c:pt idx="1">
                  <c:v>ÚČSM</c:v>
                </c:pt>
                <c:pt idx="2">
                  <c:v>KÚ</c:v>
                </c:pt>
                <c:pt idx="3">
                  <c:v>ČR</c:v>
                </c:pt>
              </c:strCache>
            </c:strRef>
          </c:cat>
          <c:val>
            <c:numRef>
              <c:f>Graf11!$AU$4:$AU$7</c:f>
              <c:numCache>
                <c:formatCode>0</c:formatCode>
                <c:ptCount val="4"/>
                <c:pt idx="0">
                  <c:v>48</c:v>
                </c:pt>
                <c:pt idx="1">
                  <c:v>60</c:v>
                </c:pt>
                <c:pt idx="2">
                  <c:v>18</c:v>
                </c:pt>
                <c:pt idx="3">
                  <c:v>49</c:v>
                </c:pt>
              </c:numCache>
            </c:numRef>
          </c:val>
          <c:extLst xmlns:c16r2="http://schemas.microsoft.com/office/drawing/2015/06/chart">
            <c:ext xmlns:c16="http://schemas.microsoft.com/office/drawing/2014/chart" uri="{C3380CC4-5D6E-409C-BE32-E72D297353CC}">
              <c16:uniqueId val="{00000002-F343-4C9B-B045-DECB6971CF69}"/>
            </c:ext>
          </c:extLst>
        </c:ser>
        <c:dLbls>
          <c:showLegendKey val="0"/>
          <c:showVal val="0"/>
          <c:showCatName val="0"/>
          <c:showSerName val="0"/>
          <c:showPercent val="0"/>
          <c:showBubbleSize val="0"/>
        </c:dLbls>
        <c:gapWidth val="100"/>
        <c:overlap val="100"/>
        <c:axId val="134924544"/>
        <c:axId val="134923008"/>
      </c:barChart>
      <c:valAx>
        <c:axId val="134923008"/>
        <c:scaling>
          <c:orientation val="minMax"/>
        </c:scaling>
        <c:delete val="0"/>
        <c:axPos val="l"/>
        <c:majorGridlines/>
        <c:numFmt formatCode="0%" sourceLinked="1"/>
        <c:majorTickMark val="out"/>
        <c:minorTickMark val="none"/>
        <c:tickLblPos val="nextTo"/>
        <c:crossAx val="134924544"/>
        <c:crosses val="autoZero"/>
        <c:crossBetween val="between"/>
      </c:valAx>
      <c:catAx>
        <c:axId val="134924544"/>
        <c:scaling>
          <c:orientation val="minMax"/>
        </c:scaling>
        <c:delete val="0"/>
        <c:axPos val="b"/>
        <c:numFmt formatCode="General" sourceLinked="0"/>
        <c:majorTickMark val="out"/>
        <c:minorTickMark val="none"/>
        <c:tickLblPos val="nextTo"/>
        <c:crossAx val="134923008"/>
        <c:crosses val="autoZero"/>
        <c:auto val="1"/>
        <c:lblAlgn val="ctr"/>
        <c:lblOffset val="100"/>
        <c:noMultiLvlLbl val="0"/>
      </c:catAx>
    </c:plotArea>
    <c:legend>
      <c:legendPos val="r"/>
      <c:layout>
        <c:manualLayout>
          <c:xMode val="edge"/>
          <c:yMode val="edge"/>
          <c:x val="0.74320632739699488"/>
          <c:y val="0.19924285714285744"/>
          <c:w val="0.23777061424368409"/>
          <c:h val="0.541299206349221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2018 - ČR</a:t>
            </a:r>
          </a:p>
        </c:rich>
      </c:tx>
      <c:layout>
        <c:manualLayout>
          <c:xMode val="edge"/>
          <c:yMode val="edge"/>
          <c:x val="0.11761061420720469"/>
          <c:y val="2.6435353851262302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Graf11!$AY$7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640-4EC2-87E2-932307229E8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640-4EC2-87E2-932307229E8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Graf11!$BB$7:$BC$7</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6640-4EC2-87E2-932307229E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12"/>
          <c:h val="0.66310073309803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Graf11!$AY$4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C89-44DE-AB00-3EC7FFB8EED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C89-44DE-AB00-3EC7FFB8EED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Graf11!$BB$4:$BC$4</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BC89-44DE-AB00-3EC7FFB8EE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22"/>
          <c:y val="0.23524706908421794"/>
          <c:w val="0.23639552636200631"/>
          <c:h val="0.671893026322451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165-46F3-80AC-048D1EAFF48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165-46F3-80AC-048D1EAFF48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165-46F3-80AC-048D1EAFF48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165-46F3-80AC-048D1EAFF48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4</c:v>
                </c:pt>
                <c:pt idx="2">
                  <c:v>16</c:v>
                </c:pt>
                <c:pt idx="3">
                  <c:v>0</c:v>
                </c:pt>
              </c:numCache>
            </c:numRef>
          </c:val>
          <c:extLst xmlns:c16r2="http://schemas.microsoft.com/office/drawing/2015/06/chart">
            <c:ext xmlns:c16="http://schemas.microsoft.com/office/drawing/2014/chart" uri="{C3380CC4-5D6E-409C-BE32-E72D297353CC}">
              <c16:uniqueId val="{00000008-C165-46F3-80AC-048D1EAFF4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územně členěná statutární města</a:t>
            </a:r>
          </a:p>
        </c:rich>
      </c:tx>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Graf11!$AY$5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696-432E-8035-56FFD4A5D47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696-432E-8035-56FFD4A5D47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Graf11!$BB$5:$BC$5</c:f>
              <c:numCache>
                <c:formatCode>0</c:formatCode>
                <c:ptCount val="2"/>
                <c:pt idx="0">
                  <c:v>61</c:v>
                </c:pt>
                <c:pt idx="1">
                  <c:v>39</c:v>
                </c:pt>
              </c:numCache>
            </c:numRef>
          </c:val>
          <c:extLst xmlns:c16r2="http://schemas.microsoft.com/office/drawing/2015/06/chart">
            <c:ext xmlns:c16="http://schemas.microsoft.com/office/drawing/2014/chart" uri="{C3380CC4-5D6E-409C-BE32-E72D297353CC}">
              <c16:uniqueId val="{00000004-0696-432E-8035-56FFD4A5D47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krajské úřady</a:t>
            </a:r>
          </a:p>
        </c:rich>
      </c:tx>
      <c:layout>
        <c:manualLayout>
          <c:xMode val="edge"/>
          <c:yMode val="edge"/>
          <c:x val="0.11821358002133329"/>
          <c:y val="1.9826515388446684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Graf11!$AY$6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031-4C90-9D1E-54D1B47163C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031-4C90-9D1E-54D1B47163C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Graf11!$BB$6:$BC$6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E031-4C90-9D1E-54D1B47163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22"/>
          <c:y val="0.2286382306214065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a:t>
            </a:r>
          </a:p>
        </c:rich>
      </c:tx>
      <c:layout>
        <c:manualLayout>
          <c:xMode val="edge"/>
          <c:yMode val="edge"/>
          <c:x val="0.11761061420720469"/>
          <c:y val="2.6435353851262302E-2"/>
        </c:manualLayout>
      </c:layout>
      <c:overlay val="0"/>
    </c:title>
    <c:autoTitleDeleted val="0"/>
    <c:plotArea>
      <c:layout>
        <c:manualLayout>
          <c:layoutTarget val="inner"/>
          <c:xMode val="edge"/>
          <c:yMode val="edge"/>
          <c:x val="0.12198727586236187"/>
          <c:y val="0.20052513227513241"/>
          <c:w val="0.6059610321366028"/>
          <c:h val="0.71592804232806173"/>
        </c:manualLayout>
      </c:layout>
      <c:barChart>
        <c:barDir val="col"/>
        <c:grouping val="percentStacked"/>
        <c:varyColors val="0"/>
        <c:ser>
          <c:idx val="2"/>
          <c:order val="0"/>
          <c:tx>
            <c:strRef>
              <c:f>Graf11!$BC$3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Graf11!$AY$4:$AY$7</c:f>
              <c:strCache>
                <c:ptCount val="4"/>
                <c:pt idx="0">
                  <c:v>Obce III. typu</c:v>
                </c:pt>
                <c:pt idx="1">
                  <c:v>ÚČSM</c:v>
                </c:pt>
                <c:pt idx="2">
                  <c:v>KÚ</c:v>
                </c:pt>
                <c:pt idx="3">
                  <c:v>ČR</c:v>
                </c:pt>
              </c:strCache>
            </c:strRef>
          </c:cat>
          <c:val>
            <c:numRef>
              <c:f>Graf11!$BC$4:$BC$7</c:f>
              <c:numCache>
                <c:formatCode>0</c:formatCode>
                <c:ptCount val="4"/>
                <c:pt idx="0">
                  <c:v>48</c:v>
                </c:pt>
                <c:pt idx="1">
                  <c:v>39</c:v>
                </c:pt>
                <c:pt idx="2">
                  <c:v>82</c:v>
                </c:pt>
                <c:pt idx="3">
                  <c:v>48</c:v>
                </c:pt>
              </c:numCache>
            </c:numRef>
          </c:val>
          <c:extLst xmlns:c16r2="http://schemas.microsoft.com/office/drawing/2015/06/chart">
            <c:ext xmlns:c16="http://schemas.microsoft.com/office/drawing/2014/chart" uri="{C3380CC4-5D6E-409C-BE32-E72D297353CC}">
              <c16:uniqueId val="{00000000-F225-4C50-8B50-E1B54AC9D113}"/>
            </c:ext>
          </c:extLst>
        </c:ser>
        <c:ser>
          <c:idx val="3"/>
          <c:order val="1"/>
          <c:tx>
            <c:strRef>
              <c:f>Graf11!$BB$3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3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25-4C50-8B50-E1B54AC9D11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Graf11!$AY$4:$AY$7</c:f>
              <c:strCache>
                <c:ptCount val="4"/>
                <c:pt idx="0">
                  <c:v>Obce III. typu</c:v>
                </c:pt>
                <c:pt idx="1">
                  <c:v>ÚČSM</c:v>
                </c:pt>
                <c:pt idx="2">
                  <c:v>KÚ</c:v>
                </c:pt>
                <c:pt idx="3">
                  <c:v>ČR</c:v>
                </c:pt>
              </c:strCache>
            </c:strRef>
          </c:cat>
          <c:val>
            <c:numRef>
              <c:f>Graf11!$BB$4:$BB$7</c:f>
              <c:numCache>
                <c:formatCode>0</c:formatCode>
                <c:ptCount val="4"/>
                <c:pt idx="0">
                  <c:v>52</c:v>
                </c:pt>
                <c:pt idx="1">
                  <c:v>61</c:v>
                </c:pt>
                <c:pt idx="2">
                  <c:v>18</c:v>
                </c:pt>
                <c:pt idx="3">
                  <c:v>52</c:v>
                </c:pt>
              </c:numCache>
            </c:numRef>
          </c:val>
          <c:extLst xmlns:c16r2="http://schemas.microsoft.com/office/drawing/2015/06/chart">
            <c:ext xmlns:c16="http://schemas.microsoft.com/office/drawing/2014/chart" uri="{C3380CC4-5D6E-409C-BE32-E72D297353CC}">
              <c16:uniqueId val="{00000002-F225-4C50-8B50-E1B54AC9D113}"/>
            </c:ext>
          </c:extLst>
        </c:ser>
        <c:dLbls>
          <c:showLegendKey val="0"/>
          <c:showVal val="0"/>
          <c:showCatName val="0"/>
          <c:showSerName val="0"/>
          <c:showPercent val="0"/>
          <c:showBubbleSize val="0"/>
        </c:dLbls>
        <c:gapWidth val="100"/>
        <c:overlap val="100"/>
        <c:axId val="135240704"/>
        <c:axId val="135239168"/>
      </c:barChart>
      <c:valAx>
        <c:axId val="135239168"/>
        <c:scaling>
          <c:orientation val="minMax"/>
        </c:scaling>
        <c:delete val="0"/>
        <c:axPos val="l"/>
        <c:majorGridlines/>
        <c:numFmt formatCode="0%" sourceLinked="1"/>
        <c:majorTickMark val="out"/>
        <c:minorTickMark val="none"/>
        <c:tickLblPos val="nextTo"/>
        <c:crossAx val="135240704"/>
        <c:crosses val="autoZero"/>
        <c:crossBetween val="between"/>
      </c:valAx>
      <c:catAx>
        <c:axId val="135240704"/>
        <c:scaling>
          <c:orientation val="minMax"/>
        </c:scaling>
        <c:delete val="0"/>
        <c:axPos val="b"/>
        <c:numFmt formatCode="General" sourceLinked="0"/>
        <c:majorTickMark val="out"/>
        <c:minorTickMark val="none"/>
        <c:tickLblPos val="nextTo"/>
        <c:crossAx val="135239168"/>
        <c:crosses val="autoZero"/>
        <c:auto val="1"/>
        <c:lblAlgn val="ctr"/>
        <c:lblOffset val="100"/>
        <c:noMultiLvlLbl val="0"/>
      </c:catAx>
    </c:plotArea>
    <c:legend>
      <c:legendPos val="r"/>
      <c:layout>
        <c:manualLayout>
          <c:xMode val="edge"/>
          <c:yMode val="edge"/>
          <c:x val="0.74320632739699488"/>
          <c:y val="0.19924285714285744"/>
          <c:w val="0.23777061424368404"/>
          <c:h val="0.541299206349221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2019 - ČR</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Graf11!$BF$7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E3E-4EE2-B963-99E32B253FA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E3E-4EE2-B963-99E32B253FA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Graf11!$BI$7:$BJ$7</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5E3E-4EE2-B963-99E32B253F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
          <c:h val="0.66310073309803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Graf11!$BF$4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963-4EE8-BE0F-0137DAAE3A0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963-4EE8-BE0F-0137DAAE3A0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Graf11!$BI$4:$BJ$4</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9963-4EE8-BE0F-0137DAAE3A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3524706908421794"/>
          <c:w val="0.23639552636200631"/>
          <c:h val="0.671893026322451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územně členěná statutární města</a:t>
            </a:r>
          </a:p>
        </c:rich>
      </c:tx>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Graf11!$BF$5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1D4-4290-AC35-6580122F6FF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1D4-4290-AC35-6580122F6FF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Graf11!$BI$5:$BJ$5</c:f>
              <c:numCache>
                <c:formatCode>0</c:formatCode>
                <c:ptCount val="2"/>
                <c:pt idx="0">
                  <c:v>60</c:v>
                </c:pt>
                <c:pt idx="1">
                  <c:v>40</c:v>
                </c:pt>
              </c:numCache>
            </c:numRef>
          </c:val>
          <c:extLst xmlns:c16r2="http://schemas.microsoft.com/office/drawing/2015/06/chart">
            <c:ext xmlns:c16="http://schemas.microsoft.com/office/drawing/2014/chart" uri="{C3380CC4-5D6E-409C-BE32-E72D297353CC}">
              <c16:uniqueId val="{00000004-A1D4-4290-AC35-6580122F6F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krajské úřady</a:t>
            </a:r>
          </a:p>
        </c:rich>
      </c:tx>
      <c:layout>
        <c:manualLayout>
          <c:xMode val="edge"/>
          <c:yMode val="edge"/>
          <c:x val="0.11821358002133329"/>
          <c:y val="1.9826515388446687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Graf11!$BF$6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C37-4FA9-A6F2-B704F513CED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C37-4FA9-A6F2-B704F513CED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Graf11!$BI$6:$BJ$6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BC37-4FA9-A6F2-B704F513CE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286382306214065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20052513227513241"/>
          <c:w val="0.60596103213660291"/>
          <c:h val="0.71592804232806184"/>
        </c:manualLayout>
      </c:layout>
      <c:barChart>
        <c:barDir val="col"/>
        <c:grouping val="percentStacked"/>
        <c:varyColors val="0"/>
        <c:ser>
          <c:idx val="2"/>
          <c:order val="0"/>
          <c:tx>
            <c:strRef>
              <c:f>Graf11!$BJ$3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Graf11!$BF$4:$BF$7</c:f>
              <c:strCache>
                <c:ptCount val="4"/>
                <c:pt idx="0">
                  <c:v>Obce III. typu</c:v>
                </c:pt>
                <c:pt idx="1">
                  <c:v>ÚČSM</c:v>
                </c:pt>
                <c:pt idx="2">
                  <c:v>KÚ</c:v>
                </c:pt>
                <c:pt idx="3">
                  <c:v>ČR</c:v>
                </c:pt>
              </c:strCache>
            </c:strRef>
          </c:cat>
          <c:val>
            <c:numRef>
              <c:f>Graf11!$BJ$4:$BJ$7</c:f>
              <c:numCache>
                <c:formatCode>0</c:formatCode>
                <c:ptCount val="4"/>
                <c:pt idx="0">
                  <c:v>46</c:v>
                </c:pt>
                <c:pt idx="1">
                  <c:v>40</c:v>
                </c:pt>
                <c:pt idx="2">
                  <c:v>82</c:v>
                </c:pt>
                <c:pt idx="3">
                  <c:v>47</c:v>
                </c:pt>
              </c:numCache>
            </c:numRef>
          </c:val>
          <c:extLst xmlns:c16r2="http://schemas.microsoft.com/office/drawing/2015/06/chart">
            <c:ext xmlns:c16="http://schemas.microsoft.com/office/drawing/2014/chart" uri="{C3380CC4-5D6E-409C-BE32-E72D297353CC}">
              <c16:uniqueId val="{00000000-F485-48AE-8E0F-C4AE76D753B0}"/>
            </c:ext>
          </c:extLst>
        </c:ser>
        <c:ser>
          <c:idx val="3"/>
          <c:order val="1"/>
          <c:tx>
            <c:strRef>
              <c:f>Graf11!$BI$3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36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85-48AE-8E0F-C4AE76D753B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Graf11!$BF$4:$BF$7</c:f>
              <c:strCache>
                <c:ptCount val="4"/>
                <c:pt idx="0">
                  <c:v>Obce III. typu</c:v>
                </c:pt>
                <c:pt idx="1">
                  <c:v>ÚČSM</c:v>
                </c:pt>
                <c:pt idx="2">
                  <c:v>KÚ</c:v>
                </c:pt>
                <c:pt idx="3">
                  <c:v>ČR</c:v>
                </c:pt>
              </c:strCache>
            </c:strRef>
          </c:cat>
          <c:val>
            <c:numRef>
              <c:f>Graf11!$BI$4:$BI$7</c:f>
              <c:numCache>
                <c:formatCode>0</c:formatCode>
                <c:ptCount val="4"/>
                <c:pt idx="0">
                  <c:v>54</c:v>
                </c:pt>
                <c:pt idx="1">
                  <c:v>60</c:v>
                </c:pt>
                <c:pt idx="2">
                  <c:v>18</c:v>
                </c:pt>
                <c:pt idx="3">
                  <c:v>53</c:v>
                </c:pt>
              </c:numCache>
            </c:numRef>
          </c:val>
          <c:extLst xmlns:c16r2="http://schemas.microsoft.com/office/drawing/2015/06/chart">
            <c:ext xmlns:c16="http://schemas.microsoft.com/office/drawing/2014/chart" uri="{C3380CC4-5D6E-409C-BE32-E72D297353CC}">
              <c16:uniqueId val="{00000002-F485-48AE-8E0F-C4AE76D753B0}"/>
            </c:ext>
          </c:extLst>
        </c:ser>
        <c:dLbls>
          <c:showLegendKey val="0"/>
          <c:showVal val="0"/>
          <c:showCatName val="0"/>
          <c:showSerName val="0"/>
          <c:showPercent val="0"/>
          <c:showBubbleSize val="0"/>
        </c:dLbls>
        <c:gapWidth val="100"/>
        <c:overlap val="100"/>
        <c:axId val="135532544"/>
        <c:axId val="135510272"/>
      </c:barChart>
      <c:valAx>
        <c:axId val="135510272"/>
        <c:scaling>
          <c:orientation val="minMax"/>
        </c:scaling>
        <c:delete val="0"/>
        <c:axPos val="l"/>
        <c:majorGridlines/>
        <c:numFmt formatCode="0%" sourceLinked="1"/>
        <c:majorTickMark val="out"/>
        <c:minorTickMark val="none"/>
        <c:tickLblPos val="nextTo"/>
        <c:crossAx val="135532544"/>
        <c:crosses val="autoZero"/>
        <c:crossBetween val="between"/>
      </c:valAx>
      <c:catAx>
        <c:axId val="135532544"/>
        <c:scaling>
          <c:orientation val="minMax"/>
        </c:scaling>
        <c:delete val="0"/>
        <c:axPos val="b"/>
        <c:numFmt formatCode="General" sourceLinked="0"/>
        <c:majorTickMark val="out"/>
        <c:minorTickMark val="none"/>
        <c:tickLblPos val="nextTo"/>
        <c:crossAx val="135510272"/>
        <c:crosses val="autoZero"/>
        <c:auto val="1"/>
        <c:lblAlgn val="ctr"/>
        <c:lblOffset val="100"/>
        <c:noMultiLvlLbl val="0"/>
      </c:catAx>
    </c:plotArea>
    <c:legend>
      <c:legendPos val="r"/>
      <c:layout>
        <c:manualLayout>
          <c:xMode val="edge"/>
          <c:yMode val="edge"/>
          <c:x val="0.74320632739699488"/>
          <c:y val="0.19924285714285744"/>
          <c:w val="0.23777061424368398"/>
          <c:h val="0.541299206349222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2020 - ČR</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Graf11!$BM$7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BAC-4673-8CBA-106F7D080F0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BAC-4673-8CBA-106F7D080F0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Graf11!$BP$7:$BQ$7</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0BAC-4673-8CBA-106F7D080F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6"/>
          <c:h val="0.66310073309803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Graf11!$BM$4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351-42F5-ABEF-C896850CC5D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351-42F5-ABEF-C896850CC5D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Graf11!$BP$4:$BQ$4</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9351-42F5-ABEF-C896850CC5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3524706908421794"/>
          <c:w val="0.23639552636200631"/>
          <c:h val="0.671893026322452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Zlínském kraji k 31.12.2022</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62"/>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186-46C2-9E16-62233B98FAC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186-46C2-9E16-62233B98FAC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186-46C2-9E16-62233B98FAC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186-46C2-9E16-62233B98FAC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4</c:v>
                </c:pt>
                <c:pt idx="2">
                  <c:v>9</c:v>
                </c:pt>
                <c:pt idx="3">
                  <c:v>0</c:v>
                </c:pt>
              </c:numCache>
            </c:numRef>
          </c:val>
          <c:extLst xmlns:c16r2="http://schemas.microsoft.com/office/drawing/2015/06/chart">
            <c:ext xmlns:c16="http://schemas.microsoft.com/office/drawing/2014/chart" uri="{C3380CC4-5D6E-409C-BE32-E72D297353CC}">
              <c16:uniqueId val="{00000008-5186-46C2-9E16-62233B98FA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územně členěná statutární města</a:t>
            </a:r>
          </a:p>
        </c:rich>
      </c:tx>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Graf11!$BM$5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C8A-4B61-9264-BDCCFC9602C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C8A-4B61-9264-BDCCFC9602C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Graf11!$BP$5:$BQ$5</c:f>
              <c:numCache>
                <c:formatCode>0</c:formatCode>
                <c:ptCount val="2"/>
                <c:pt idx="0">
                  <c:v>63</c:v>
                </c:pt>
                <c:pt idx="1">
                  <c:v>37</c:v>
                </c:pt>
              </c:numCache>
            </c:numRef>
          </c:val>
          <c:extLst xmlns:c16r2="http://schemas.microsoft.com/office/drawing/2015/06/chart">
            <c:ext xmlns:c16="http://schemas.microsoft.com/office/drawing/2014/chart" uri="{C3380CC4-5D6E-409C-BE32-E72D297353CC}">
              <c16:uniqueId val="{00000004-8C8A-4B61-9264-BDCCFC9602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krajské úřady</a:t>
            </a:r>
          </a:p>
        </c:rich>
      </c:tx>
      <c:layout>
        <c:manualLayout>
          <c:xMode val="edge"/>
          <c:yMode val="edge"/>
          <c:x val="0.11821358002133329"/>
          <c:y val="1.9826515388446691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Graf11!$BM$6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18D-4725-AFB0-AFDC8659082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18D-4725-AFB0-AFDC8659082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Graf11!$BP$6:$BQ$6</c:f>
              <c:numCache>
                <c:formatCode>0</c:formatCode>
                <c:ptCount val="2"/>
                <c:pt idx="0">
                  <c:v>19</c:v>
                </c:pt>
                <c:pt idx="1">
                  <c:v>81</c:v>
                </c:pt>
              </c:numCache>
            </c:numRef>
          </c:val>
          <c:extLst xmlns:c16r2="http://schemas.microsoft.com/office/drawing/2015/06/chart">
            <c:ext xmlns:c16="http://schemas.microsoft.com/office/drawing/2014/chart" uri="{C3380CC4-5D6E-409C-BE32-E72D297353CC}">
              <c16:uniqueId val="{00000004-A18D-4725-AFB0-AFDC865908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2863823062140656"/>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20052513227513241"/>
          <c:w val="0.60596103213660302"/>
          <c:h val="0.71592804232806195"/>
        </c:manualLayout>
      </c:layout>
      <c:barChart>
        <c:barDir val="col"/>
        <c:grouping val="percentStacked"/>
        <c:varyColors val="0"/>
        <c:ser>
          <c:idx val="2"/>
          <c:order val="0"/>
          <c:tx>
            <c:strRef>
              <c:f>Graf11!$BQ$3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Graf11!$BM$4:$BM$7</c:f>
              <c:strCache>
                <c:ptCount val="4"/>
                <c:pt idx="0">
                  <c:v>Obce III. typu</c:v>
                </c:pt>
                <c:pt idx="1">
                  <c:v>ÚČSM</c:v>
                </c:pt>
                <c:pt idx="2">
                  <c:v>KÚ</c:v>
                </c:pt>
                <c:pt idx="3">
                  <c:v>ČR</c:v>
                </c:pt>
              </c:strCache>
            </c:strRef>
          </c:cat>
          <c:val>
            <c:numRef>
              <c:f>Graf11!$BQ$4:$BQ$7</c:f>
              <c:numCache>
                <c:formatCode>0</c:formatCode>
                <c:ptCount val="4"/>
                <c:pt idx="0">
                  <c:v>48</c:v>
                </c:pt>
                <c:pt idx="1">
                  <c:v>37</c:v>
                </c:pt>
                <c:pt idx="2">
                  <c:v>81</c:v>
                </c:pt>
                <c:pt idx="3">
                  <c:v>48</c:v>
                </c:pt>
              </c:numCache>
            </c:numRef>
          </c:val>
          <c:extLst xmlns:c16r2="http://schemas.microsoft.com/office/drawing/2015/06/chart">
            <c:ext xmlns:c16="http://schemas.microsoft.com/office/drawing/2014/chart" uri="{C3380CC4-5D6E-409C-BE32-E72D297353CC}">
              <c16:uniqueId val="{00000000-D307-47D1-9B81-F3AC617EF945}"/>
            </c:ext>
          </c:extLst>
        </c:ser>
        <c:ser>
          <c:idx val="3"/>
          <c:order val="1"/>
          <c:tx>
            <c:strRef>
              <c:f>Graf11!$BP$3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07-47D1-9B81-F3AC617EF94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Graf11!$BM$4:$BM$7</c:f>
              <c:strCache>
                <c:ptCount val="4"/>
                <c:pt idx="0">
                  <c:v>Obce III. typu</c:v>
                </c:pt>
                <c:pt idx="1">
                  <c:v>ÚČSM</c:v>
                </c:pt>
                <c:pt idx="2">
                  <c:v>KÚ</c:v>
                </c:pt>
                <c:pt idx="3">
                  <c:v>ČR</c:v>
                </c:pt>
              </c:strCache>
            </c:strRef>
          </c:cat>
          <c:val>
            <c:numRef>
              <c:f>Graf11!$BP$4:$BP$7</c:f>
              <c:numCache>
                <c:formatCode>0</c:formatCode>
                <c:ptCount val="4"/>
                <c:pt idx="0">
                  <c:v>52</c:v>
                </c:pt>
                <c:pt idx="1">
                  <c:v>63</c:v>
                </c:pt>
                <c:pt idx="2">
                  <c:v>19</c:v>
                </c:pt>
                <c:pt idx="3">
                  <c:v>52</c:v>
                </c:pt>
              </c:numCache>
            </c:numRef>
          </c:val>
          <c:extLst xmlns:c16r2="http://schemas.microsoft.com/office/drawing/2015/06/chart">
            <c:ext xmlns:c16="http://schemas.microsoft.com/office/drawing/2014/chart" uri="{C3380CC4-5D6E-409C-BE32-E72D297353CC}">
              <c16:uniqueId val="{00000002-D307-47D1-9B81-F3AC617EF945}"/>
            </c:ext>
          </c:extLst>
        </c:ser>
        <c:dLbls>
          <c:showLegendKey val="0"/>
          <c:showVal val="0"/>
          <c:showCatName val="0"/>
          <c:showSerName val="0"/>
          <c:showPercent val="0"/>
          <c:showBubbleSize val="0"/>
        </c:dLbls>
        <c:gapWidth val="100"/>
        <c:overlap val="100"/>
        <c:axId val="135774208"/>
        <c:axId val="135760128"/>
      </c:barChart>
      <c:valAx>
        <c:axId val="135760128"/>
        <c:scaling>
          <c:orientation val="minMax"/>
        </c:scaling>
        <c:delete val="0"/>
        <c:axPos val="l"/>
        <c:majorGridlines/>
        <c:numFmt formatCode="0%" sourceLinked="1"/>
        <c:majorTickMark val="out"/>
        <c:minorTickMark val="none"/>
        <c:tickLblPos val="nextTo"/>
        <c:crossAx val="135774208"/>
        <c:crosses val="autoZero"/>
        <c:crossBetween val="between"/>
      </c:valAx>
      <c:catAx>
        <c:axId val="135774208"/>
        <c:scaling>
          <c:orientation val="minMax"/>
        </c:scaling>
        <c:delete val="0"/>
        <c:axPos val="b"/>
        <c:numFmt formatCode="General" sourceLinked="0"/>
        <c:majorTickMark val="out"/>
        <c:minorTickMark val="none"/>
        <c:tickLblPos val="nextTo"/>
        <c:crossAx val="135760128"/>
        <c:crosses val="autoZero"/>
        <c:auto val="1"/>
        <c:lblAlgn val="ctr"/>
        <c:lblOffset val="100"/>
        <c:noMultiLvlLbl val="0"/>
      </c:catAx>
    </c:plotArea>
    <c:legend>
      <c:legendPos val="r"/>
      <c:layout>
        <c:manualLayout>
          <c:xMode val="edge"/>
          <c:yMode val="edge"/>
          <c:x val="0.74320632739699488"/>
          <c:y val="0.19924285714285744"/>
          <c:w val="0.23777061424368393"/>
          <c:h val="0.541299206349222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2021 - ČR</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Graf11!$BT$7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2CE-4754-9553-FFB58CCD8F5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2CE-4754-9553-FFB58CCD8F5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Graf11!$BW$7:$BX$7</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52CE-4754-9553-FFB58CCD8F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6"/>
          <c:h val="0.66310073309803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Graf11!$BT$4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895-4081-B639-9FC9301ECF6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895-4081-B639-9FC9301ECF6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Graf11!$BW$4:$BX$4</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A895-4081-B639-9FC9301ECF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3524706908421794"/>
          <c:w val="0.23639552636200631"/>
          <c:h val="0.671893026322452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územně členěná statutární města</a:t>
            </a:r>
          </a:p>
        </c:rich>
      </c:tx>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Graf11!$BT$5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CBE-47B0-955B-E2C3BED61E7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CBE-47B0-955B-E2C3BED61E7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Graf11!$BW$5:$BX$5</c:f>
              <c:numCache>
                <c:formatCode>0</c:formatCode>
                <c:ptCount val="2"/>
                <c:pt idx="0">
                  <c:v>62</c:v>
                </c:pt>
                <c:pt idx="1">
                  <c:v>38</c:v>
                </c:pt>
              </c:numCache>
            </c:numRef>
          </c:val>
          <c:extLst xmlns:c16r2="http://schemas.microsoft.com/office/drawing/2015/06/chart">
            <c:ext xmlns:c16="http://schemas.microsoft.com/office/drawing/2014/chart" uri="{C3380CC4-5D6E-409C-BE32-E72D297353CC}">
              <c16:uniqueId val="{00000004-1CBE-47B0-955B-E2C3BED61E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krajské úřady</a:t>
            </a:r>
          </a:p>
        </c:rich>
      </c:tx>
      <c:layout>
        <c:manualLayout>
          <c:xMode val="edge"/>
          <c:yMode val="edge"/>
          <c:x val="0.11821358002133329"/>
          <c:y val="1.9826515388446691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Graf11!$BT$6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CC5-4E4F-B616-82E58C15817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CC5-4E4F-B616-82E58C15817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Graf11!$BW$6:$BX$6</c:f>
              <c:numCache>
                <c:formatCode>0</c:formatCode>
                <c:ptCount val="2"/>
                <c:pt idx="0">
                  <c:v>19</c:v>
                </c:pt>
                <c:pt idx="1">
                  <c:v>81</c:v>
                </c:pt>
              </c:numCache>
            </c:numRef>
          </c:val>
          <c:extLst xmlns:c16r2="http://schemas.microsoft.com/office/drawing/2015/06/chart">
            <c:ext xmlns:c16="http://schemas.microsoft.com/office/drawing/2014/chart" uri="{C3380CC4-5D6E-409C-BE32-E72D297353CC}">
              <c16:uniqueId val="{00000004-6CC5-4E4F-B616-82E58C1581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2863823062140656"/>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20052513227513241"/>
          <c:w val="0.60596103213660302"/>
          <c:h val="0.71592804232806195"/>
        </c:manualLayout>
      </c:layout>
      <c:barChart>
        <c:barDir val="col"/>
        <c:grouping val="percentStacked"/>
        <c:varyColors val="0"/>
        <c:ser>
          <c:idx val="2"/>
          <c:order val="0"/>
          <c:tx>
            <c:strRef>
              <c:f>Graf11!$BX$3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Graf11!$BT$4:$BT$7</c:f>
              <c:strCache>
                <c:ptCount val="4"/>
                <c:pt idx="0">
                  <c:v>Obce III. typu</c:v>
                </c:pt>
                <c:pt idx="1">
                  <c:v>ÚČSM</c:v>
                </c:pt>
                <c:pt idx="2">
                  <c:v>KÚ</c:v>
                </c:pt>
                <c:pt idx="3">
                  <c:v>ČR</c:v>
                </c:pt>
              </c:strCache>
            </c:strRef>
          </c:cat>
          <c:val>
            <c:numRef>
              <c:f>Graf11!$BX$4:$BX$7</c:f>
              <c:numCache>
                <c:formatCode>0</c:formatCode>
                <c:ptCount val="4"/>
                <c:pt idx="0">
                  <c:v>47</c:v>
                </c:pt>
                <c:pt idx="1">
                  <c:v>38</c:v>
                </c:pt>
                <c:pt idx="2">
                  <c:v>81</c:v>
                </c:pt>
                <c:pt idx="3">
                  <c:v>47</c:v>
                </c:pt>
              </c:numCache>
            </c:numRef>
          </c:val>
          <c:extLst xmlns:c16r2="http://schemas.microsoft.com/office/drawing/2015/06/chart">
            <c:ext xmlns:c16="http://schemas.microsoft.com/office/drawing/2014/chart" uri="{C3380CC4-5D6E-409C-BE32-E72D297353CC}">
              <c16:uniqueId val="{00000000-DE87-49D4-A5F1-D65C4B1C1E96}"/>
            </c:ext>
          </c:extLst>
        </c:ser>
        <c:ser>
          <c:idx val="3"/>
          <c:order val="1"/>
          <c:tx>
            <c:strRef>
              <c:f>Graf11!$BW$3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7-49D4-A5F1-D65C4B1C1E9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Graf11!$BT$4:$BT$7</c:f>
              <c:strCache>
                <c:ptCount val="4"/>
                <c:pt idx="0">
                  <c:v>Obce III. typu</c:v>
                </c:pt>
                <c:pt idx="1">
                  <c:v>ÚČSM</c:v>
                </c:pt>
                <c:pt idx="2">
                  <c:v>KÚ</c:v>
                </c:pt>
                <c:pt idx="3">
                  <c:v>ČR</c:v>
                </c:pt>
              </c:strCache>
            </c:strRef>
          </c:cat>
          <c:val>
            <c:numRef>
              <c:f>Graf11!$BW$4:$BW$7</c:f>
              <c:numCache>
                <c:formatCode>0</c:formatCode>
                <c:ptCount val="4"/>
                <c:pt idx="0">
                  <c:v>53</c:v>
                </c:pt>
                <c:pt idx="1">
                  <c:v>62</c:v>
                </c:pt>
                <c:pt idx="2">
                  <c:v>19</c:v>
                </c:pt>
                <c:pt idx="3">
                  <c:v>53</c:v>
                </c:pt>
              </c:numCache>
            </c:numRef>
          </c:val>
          <c:extLst xmlns:c16r2="http://schemas.microsoft.com/office/drawing/2015/06/chart">
            <c:ext xmlns:c16="http://schemas.microsoft.com/office/drawing/2014/chart" uri="{C3380CC4-5D6E-409C-BE32-E72D297353CC}">
              <c16:uniqueId val="{00000002-DE87-49D4-A5F1-D65C4B1C1E96}"/>
            </c:ext>
          </c:extLst>
        </c:ser>
        <c:dLbls>
          <c:showLegendKey val="0"/>
          <c:showVal val="0"/>
          <c:showCatName val="0"/>
          <c:showSerName val="0"/>
          <c:showPercent val="0"/>
          <c:showBubbleSize val="0"/>
        </c:dLbls>
        <c:gapWidth val="100"/>
        <c:overlap val="100"/>
        <c:axId val="136044544"/>
        <c:axId val="136026368"/>
      </c:barChart>
      <c:valAx>
        <c:axId val="136026368"/>
        <c:scaling>
          <c:orientation val="minMax"/>
        </c:scaling>
        <c:delete val="0"/>
        <c:axPos val="l"/>
        <c:majorGridlines/>
        <c:numFmt formatCode="0%" sourceLinked="1"/>
        <c:majorTickMark val="out"/>
        <c:minorTickMark val="none"/>
        <c:tickLblPos val="nextTo"/>
        <c:crossAx val="136044544"/>
        <c:crosses val="autoZero"/>
        <c:crossBetween val="between"/>
      </c:valAx>
      <c:catAx>
        <c:axId val="136044544"/>
        <c:scaling>
          <c:orientation val="minMax"/>
        </c:scaling>
        <c:delete val="0"/>
        <c:axPos val="b"/>
        <c:numFmt formatCode="General" sourceLinked="0"/>
        <c:majorTickMark val="out"/>
        <c:minorTickMark val="none"/>
        <c:tickLblPos val="nextTo"/>
        <c:crossAx val="136026368"/>
        <c:crosses val="autoZero"/>
        <c:auto val="1"/>
        <c:lblAlgn val="ctr"/>
        <c:lblOffset val="100"/>
        <c:noMultiLvlLbl val="0"/>
      </c:catAx>
    </c:plotArea>
    <c:legend>
      <c:legendPos val="r"/>
      <c:layout>
        <c:manualLayout>
          <c:xMode val="edge"/>
          <c:yMode val="edge"/>
          <c:x val="0.74320632739699488"/>
          <c:y val="0.19924285714285744"/>
          <c:w val="0.23777061424368393"/>
          <c:h val="0.541299206349222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2022 - ČR</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Graf11!$CA$7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2CE-4754-9553-FFB58CCD8F5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2CE-4754-9553-FFB58CCD8F5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Graf11!$CD$7:$CE$7</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52CE-4754-9553-FFB58CCD8F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6"/>
          <c:h val="0.66310073309803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Graf11!$CA$4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895-4081-B639-9FC9301ECF6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895-4081-B639-9FC9301ECF6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Graf11!$CD$4:$CE$4</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A895-4081-B639-9FC9301ECF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3524706908421794"/>
          <c:w val="0.23639552636200631"/>
          <c:h val="0.671893026322452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Karlovarském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DFD-471E-8988-4ECED533804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DFD-471E-8988-4ECED533804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DFD-471E-8988-4ECED533804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DFD-471E-8988-4ECED533804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Graf1B!$M$8:$P$8</c:f>
              <c:numCache>
                <c:formatCode>0</c:formatCode>
                <c:ptCount val="4"/>
                <c:pt idx="0">
                  <c:v>143.75</c:v>
                </c:pt>
                <c:pt idx="1">
                  <c:v>1009.1499999999999</c:v>
                </c:pt>
                <c:pt idx="2">
                  <c:v>2157.44</c:v>
                </c:pt>
                <c:pt idx="3">
                  <c:v>0</c:v>
                </c:pt>
              </c:numCache>
            </c:numRef>
          </c:val>
          <c:extLst xmlns:c16r2="http://schemas.microsoft.com/office/drawing/2015/06/chart">
            <c:ext xmlns:c16="http://schemas.microsoft.com/office/drawing/2014/chart" uri="{C3380CC4-5D6E-409C-BE32-E72D297353CC}">
              <c16:uniqueId val="{00000008-EDFD-471E-8988-4ECED53380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2022 - územně členěná statutární města</a:t>
            </a:r>
          </a:p>
        </c:rich>
      </c:tx>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Graf11!$CA$5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CBE-47B0-955B-E2C3BED61E7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CBE-47B0-955B-E2C3BED61E7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Graf11!$CD$5:$CE$5</c:f>
              <c:numCache>
                <c:formatCode>0</c:formatCode>
                <c:ptCount val="2"/>
                <c:pt idx="0">
                  <c:v>61</c:v>
                </c:pt>
                <c:pt idx="1">
                  <c:v>39</c:v>
                </c:pt>
              </c:numCache>
            </c:numRef>
          </c:val>
          <c:extLst xmlns:c16r2="http://schemas.microsoft.com/office/drawing/2015/06/chart">
            <c:ext xmlns:c16="http://schemas.microsoft.com/office/drawing/2014/chart" uri="{C3380CC4-5D6E-409C-BE32-E72D297353CC}">
              <c16:uniqueId val="{00000004-1CBE-47B0-955B-E2C3BED61E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2022 - krajské úřady</a:t>
            </a:r>
          </a:p>
        </c:rich>
      </c:tx>
      <c:layout>
        <c:manualLayout>
          <c:xMode val="edge"/>
          <c:yMode val="edge"/>
          <c:x val="0.11821358002133329"/>
          <c:y val="1.9826515388446691E-2"/>
        </c:manualLayout>
      </c:layout>
      <c:overlay val="0"/>
    </c:title>
    <c:autoTitleDeleted val="0"/>
    <c:plotArea>
      <c:layout>
        <c:manualLayout>
          <c:layoutTarget val="inner"/>
          <c:xMode val="edge"/>
          <c:yMode val="edge"/>
          <c:x val="0.12198727586236187"/>
          <c:y val="0.18958571949695821"/>
          <c:w val="0.47458094437225912"/>
          <c:h val="0.72686737414195657"/>
        </c:manualLayout>
      </c:layout>
      <c:pieChart>
        <c:varyColors val="1"/>
        <c:ser>
          <c:idx val="0"/>
          <c:order val="0"/>
          <c:tx>
            <c:strRef>
              <c:f>Graf11!$CA$6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CC5-4E4F-B616-82E58C15817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CC5-4E4F-B616-82E58C15817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Graf11!$CD$6:$CE$6</c:f>
              <c:numCache>
                <c:formatCode>0</c:formatCode>
                <c:ptCount val="2"/>
                <c:pt idx="0">
                  <c:v>15</c:v>
                </c:pt>
                <c:pt idx="1">
                  <c:v>85</c:v>
                </c:pt>
              </c:numCache>
            </c:numRef>
          </c:val>
          <c:extLst xmlns:c16r2="http://schemas.microsoft.com/office/drawing/2015/06/chart">
            <c:ext xmlns:c16="http://schemas.microsoft.com/office/drawing/2014/chart" uri="{C3380CC4-5D6E-409C-BE32-E72D297353CC}">
              <c16:uniqueId val="{00000004-6CC5-4E4F-B616-82E58C1581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44"/>
          <c:y val="0.22863823062140656"/>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2022</a:t>
            </a:r>
          </a:p>
        </c:rich>
      </c:tx>
      <c:layout>
        <c:manualLayout>
          <c:xMode val="edge"/>
          <c:yMode val="edge"/>
          <c:x val="0.11761061420720469"/>
          <c:y val="2.6435353851262316E-2"/>
        </c:manualLayout>
      </c:layout>
      <c:overlay val="0"/>
    </c:title>
    <c:autoTitleDeleted val="0"/>
    <c:plotArea>
      <c:layout>
        <c:manualLayout>
          <c:layoutTarget val="inner"/>
          <c:xMode val="edge"/>
          <c:yMode val="edge"/>
          <c:x val="0.12198727586236187"/>
          <c:y val="0.20052513227513241"/>
          <c:w val="0.60596103213660302"/>
          <c:h val="0.71592804232806195"/>
        </c:manualLayout>
      </c:layout>
      <c:barChart>
        <c:barDir val="col"/>
        <c:grouping val="percentStacked"/>
        <c:varyColors val="0"/>
        <c:ser>
          <c:idx val="2"/>
          <c:order val="0"/>
          <c:tx>
            <c:strRef>
              <c:f>Graf11!$CE$3</c:f>
              <c:strCache>
                <c:ptCount val="1"/>
                <c:pt idx="0">
                  <c:v>dopočet do 100 %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Graf11!$CA$4:$CA$7</c:f>
              <c:strCache>
                <c:ptCount val="4"/>
                <c:pt idx="0">
                  <c:v>Obce III. typu</c:v>
                </c:pt>
                <c:pt idx="1">
                  <c:v>ÚČSM</c:v>
                </c:pt>
                <c:pt idx="2">
                  <c:v>KÚ</c:v>
                </c:pt>
                <c:pt idx="3">
                  <c:v>ČR</c:v>
                </c:pt>
              </c:strCache>
            </c:strRef>
          </c:cat>
          <c:val>
            <c:numRef>
              <c:f>Graf11!$CE$4:$CE$7</c:f>
              <c:numCache>
                <c:formatCode>0</c:formatCode>
                <c:ptCount val="4"/>
                <c:pt idx="0">
                  <c:v>46</c:v>
                </c:pt>
                <c:pt idx="1">
                  <c:v>39</c:v>
                </c:pt>
                <c:pt idx="2">
                  <c:v>85</c:v>
                </c:pt>
                <c:pt idx="3">
                  <c:v>46</c:v>
                </c:pt>
              </c:numCache>
            </c:numRef>
          </c:val>
          <c:extLst xmlns:c16r2="http://schemas.microsoft.com/office/drawing/2015/06/chart">
            <c:ext xmlns:c16="http://schemas.microsoft.com/office/drawing/2014/chart" uri="{C3380CC4-5D6E-409C-BE32-E72D297353CC}">
              <c16:uniqueId val="{00000000-DE87-49D4-A5F1-D65C4B1C1E96}"/>
            </c:ext>
          </c:extLst>
        </c:ser>
        <c:ser>
          <c:idx val="3"/>
          <c:order val="1"/>
          <c:tx>
            <c:strRef>
              <c:f>Graf11!$CD$3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7-49D4-A5F1-D65C4B1C1E9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Graf11!$CA$4:$CA$7</c:f>
              <c:strCache>
                <c:ptCount val="4"/>
                <c:pt idx="0">
                  <c:v>Obce III. typu</c:v>
                </c:pt>
                <c:pt idx="1">
                  <c:v>ÚČSM</c:v>
                </c:pt>
                <c:pt idx="2">
                  <c:v>KÚ</c:v>
                </c:pt>
                <c:pt idx="3">
                  <c:v>ČR</c:v>
                </c:pt>
              </c:strCache>
            </c:strRef>
          </c:cat>
          <c:val>
            <c:numRef>
              <c:f>Graf11!$CD$4:$CD$7</c:f>
              <c:numCache>
                <c:formatCode>0</c:formatCode>
                <c:ptCount val="4"/>
                <c:pt idx="0">
                  <c:v>54</c:v>
                </c:pt>
                <c:pt idx="1">
                  <c:v>61</c:v>
                </c:pt>
                <c:pt idx="2">
                  <c:v>15</c:v>
                </c:pt>
                <c:pt idx="3">
                  <c:v>54</c:v>
                </c:pt>
              </c:numCache>
            </c:numRef>
          </c:val>
          <c:extLst xmlns:c16r2="http://schemas.microsoft.com/office/drawing/2015/06/chart">
            <c:ext xmlns:c16="http://schemas.microsoft.com/office/drawing/2014/chart" uri="{C3380CC4-5D6E-409C-BE32-E72D297353CC}">
              <c16:uniqueId val="{00000002-DE87-49D4-A5F1-D65C4B1C1E96}"/>
            </c:ext>
          </c:extLst>
        </c:ser>
        <c:dLbls>
          <c:showLegendKey val="0"/>
          <c:showVal val="0"/>
          <c:showCatName val="0"/>
          <c:showSerName val="0"/>
          <c:showPercent val="0"/>
          <c:showBubbleSize val="0"/>
        </c:dLbls>
        <c:gapWidth val="100"/>
        <c:overlap val="100"/>
        <c:axId val="136368512"/>
        <c:axId val="136358528"/>
      </c:barChart>
      <c:valAx>
        <c:axId val="136358528"/>
        <c:scaling>
          <c:orientation val="minMax"/>
        </c:scaling>
        <c:delete val="0"/>
        <c:axPos val="l"/>
        <c:majorGridlines/>
        <c:numFmt formatCode="0%" sourceLinked="1"/>
        <c:majorTickMark val="out"/>
        <c:minorTickMark val="none"/>
        <c:tickLblPos val="nextTo"/>
        <c:crossAx val="136368512"/>
        <c:crosses val="autoZero"/>
        <c:crossBetween val="between"/>
      </c:valAx>
      <c:catAx>
        <c:axId val="136368512"/>
        <c:scaling>
          <c:orientation val="minMax"/>
        </c:scaling>
        <c:delete val="0"/>
        <c:axPos val="b"/>
        <c:numFmt formatCode="General" sourceLinked="0"/>
        <c:majorTickMark val="out"/>
        <c:minorTickMark val="none"/>
        <c:tickLblPos val="nextTo"/>
        <c:crossAx val="136358528"/>
        <c:crosses val="autoZero"/>
        <c:auto val="1"/>
        <c:lblAlgn val="ctr"/>
        <c:lblOffset val="100"/>
        <c:noMultiLvlLbl val="0"/>
      </c:catAx>
    </c:plotArea>
    <c:legend>
      <c:legendPos val="r"/>
      <c:layout>
        <c:manualLayout>
          <c:xMode val="edge"/>
          <c:yMode val="edge"/>
          <c:x val="0.74320632739699488"/>
          <c:y val="0.19924285714285744"/>
          <c:w val="0.23777061424368393"/>
          <c:h val="0.541299206349222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13E-4E44-9423-1D33280931E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13E-4E44-9423-1D33280931E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13E-4E44-9423-1D33280931E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13E-4E44-9423-1D33280931E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extLst xmlns:c16r2="http://schemas.microsoft.com/office/drawing/2015/06/chart">
            <c:ext xmlns:c16="http://schemas.microsoft.com/office/drawing/2014/chart" uri="{C3380CC4-5D6E-409C-BE32-E72D297353CC}">
              <c16:uniqueId val="{00000008-213E-4E44-9423-1D33280931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9239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23A-47F8-ABD8-3D9E064F0A8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23A-47F8-ABD8-3D9E064F0A8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23A-47F8-ABD8-3D9E064F0A8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23A-47F8-ABD8-3D9E064F0A8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extLst xmlns:c16r2="http://schemas.microsoft.com/office/drawing/2015/06/chart">
            <c:ext xmlns:c16="http://schemas.microsoft.com/office/drawing/2014/chart" uri="{C3380CC4-5D6E-409C-BE32-E72D297353CC}">
              <c16:uniqueId val="{00000008-C23A-47F8-ABD8-3D9E064F0A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Graf12!$B$6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2BB-4A62-A3E4-9B0EF832519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2BB-4A62-A3E4-9B0EF832519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2BB-4A62-A3E4-9B0EF832519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2BB-4A62-A3E4-9B0EF832519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extLst xmlns:c16r2="http://schemas.microsoft.com/office/drawing/2015/06/chart">
            <c:ext xmlns:c16="http://schemas.microsoft.com/office/drawing/2014/chart" uri="{C3380CC4-5D6E-409C-BE32-E72D297353CC}">
              <c16:uniqueId val="{00000008-92BB-4A62-A3E4-9B0EF83251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Graf12!$B$7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26A-42EE-AF15-7D66FF80B72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26A-42EE-AF15-7D66FF80B72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26A-42EE-AF15-7D66FF80B72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26A-42EE-AF15-7D66FF80B72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extLst xmlns:c16r2="http://schemas.microsoft.com/office/drawing/2015/06/chart">
            <c:ext xmlns:c16="http://schemas.microsoft.com/office/drawing/2014/chart" uri="{C3380CC4-5D6E-409C-BE32-E72D297353CC}">
              <c16:uniqueId val="{00000008-D26A-42EE-AF15-7D66FF80B7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5012836618175079"/>
          <c:w val="0.60596103213660513"/>
          <c:h val="0.76632487466306221"/>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extLst xmlns:c16r2="http://schemas.microsoft.com/office/drawing/2015/06/chart">
            <c:ext xmlns:c16="http://schemas.microsoft.com/office/drawing/2014/chart" uri="{C3380CC4-5D6E-409C-BE32-E72D297353CC}">
              <c16:uniqueId val="{00000000-FB48-4166-9B94-EC298FEEF7AF}"/>
            </c:ext>
          </c:extLst>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587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48-4166-9B94-EC298FEEF7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extLst xmlns:c16r2="http://schemas.microsoft.com/office/drawing/2015/06/chart">
            <c:ext xmlns:c16="http://schemas.microsoft.com/office/drawing/2014/chart" uri="{C3380CC4-5D6E-409C-BE32-E72D297353CC}">
              <c16:uniqueId val="{00000002-FB48-4166-9B94-EC298FEEF7AF}"/>
            </c:ext>
          </c:extLst>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extLst xmlns:c16r2="http://schemas.microsoft.com/office/drawing/2015/06/chart">
            <c:ext xmlns:c16="http://schemas.microsoft.com/office/drawing/2014/chart" uri="{C3380CC4-5D6E-409C-BE32-E72D297353CC}">
              <c16:uniqueId val="{00000003-FB48-4166-9B94-EC298FEEF7AF}"/>
            </c:ext>
          </c:extLst>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48-4166-9B94-EC298FEEF7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extLst xmlns:c16r2="http://schemas.microsoft.com/office/drawing/2015/06/chart">
            <c:ext xmlns:c16="http://schemas.microsoft.com/office/drawing/2014/chart" uri="{C3380CC4-5D6E-409C-BE32-E72D297353CC}">
              <c16:uniqueId val="{00000005-FB48-4166-9B94-EC298FEEF7AF}"/>
            </c:ext>
          </c:extLst>
        </c:ser>
        <c:dLbls>
          <c:showLegendKey val="0"/>
          <c:showVal val="0"/>
          <c:showCatName val="0"/>
          <c:showSerName val="0"/>
          <c:showPercent val="0"/>
          <c:showBubbleSize val="0"/>
        </c:dLbls>
        <c:gapWidth val="100"/>
        <c:overlap val="100"/>
        <c:axId val="136616576"/>
        <c:axId val="136615040"/>
      </c:barChart>
      <c:valAx>
        <c:axId val="136615040"/>
        <c:scaling>
          <c:orientation val="minMax"/>
        </c:scaling>
        <c:delete val="0"/>
        <c:axPos val="l"/>
        <c:majorGridlines/>
        <c:numFmt formatCode="0%" sourceLinked="1"/>
        <c:majorTickMark val="out"/>
        <c:minorTickMark val="none"/>
        <c:tickLblPos val="nextTo"/>
        <c:crossAx val="136616576"/>
        <c:crosses val="autoZero"/>
        <c:crossBetween val="between"/>
      </c:valAx>
      <c:catAx>
        <c:axId val="136616576"/>
        <c:scaling>
          <c:orientation val="minMax"/>
        </c:scaling>
        <c:delete val="0"/>
        <c:axPos val="b"/>
        <c:numFmt formatCode="General" sourceLinked="0"/>
        <c:majorTickMark val="out"/>
        <c:minorTickMark val="none"/>
        <c:tickLblPos val="nextTo"/>
        <c:crossAx val="136615040"/>
        <c:crosses val="autoZero"/>
        <c:auto val="1"/>
        <c:lblAlgn val="ctr"/>
        <c:lblOffset val="100"/>
        <c:noMultiLvlLbl val="0"/>
      </c:catAx>
    </c:plotArea>
    <c:legend>
      <c:legendPos val="r"/>
      <c:layout>
        <c:manualLayout>
          <c:xMode val="edge"/>
          <c:yMode val="edge"/>
          <c:x val="0.72827748144420468"/>
          <c:y val="0.13204708994708994"/>
          <c:w val="0.26510645694619323"/>
          <c:h val="0.830965079365095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27A-4E8A-9DDD-F986817E0F9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27A-4E8A-9DDD-F986817E0F9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27A-4E8A-9DDD-F986817E0F9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27A-4E8A-9DDD-F986817E0F9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extLst xmlns:c16r2="http://schemas.microsoft.com/office/drawing/2015/06/chart">
            <c:ext xmlns:c16="http://schemas.microsoft.com/office/drawing/2014/chart" uri="{C3380CC4-5D6E-409C-BE32-E72D297353CC}">
              <c16:uniqueId val="{00000008-027A-4E8A-9DDD-F986817E0F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24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6DD-4078-829B-EEDFCA53CE3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6DD-4078-829B-EEDFCA53CE3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6DD-4078-829B-EEDFCA53CE3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6DD-4078-829B-EEDFCA53CE3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extLst xmlns:c16r2="http://schemas.microsoft.com/office/drawing/2015/06/chart">
            <c:ext xmlns:c16="http://schemas.microsoft.com/office/drawing/2014/chart" uri="{C3380CC4-5D6E-409C-BE32-E72D297353CC}">
              <c16:uniqueId val="{00000008-B6DD-4078-829B-EEDFCA53CE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06-4B8E-B7DF-EBC61DD7209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Graf1AC!$F$4:$F$7</c:f>
              <c:numCache>
                <c:formatCode>General</c:formatCode>
                <c:ptCount val="4"/>
                <c:pt idx="0">
                  <c:v>2</c:v>
                </c:pt>
                <c:pt idx="1">
                  <c:v>2</c:v>
                </c:pt>
                <c:pt idx="2">
                  <c:v>2</c:v>
                </c:pt>
                <c:pt idx="3">
                  <c:v>6</c:v>
                </c:pt>
              </c:numCache>
            </c:numRef>
          </c:val>
          <c:extLst xmlns:c16r2="http://schemas.microsoft.com/office/drawing/2015/06/chart">
            <c:ext xmlns:c16="http://schemas.microsoft.com/office/drawing/2014/chart" uri="{C3380CC4-5D6E-409C-BE32-E72D297353CC}">
              <c16:uniqueId val="{00000001-6A06-4B8E-B7DF-EBC61DD72095}"/>
            </c:ext>
          </c:extLst>
        </c:ser>
        <c:ser>
          <c:idx val="2"/>
          <c:order val="1"/>
          <c:tx>
            <c:strRef>
              <c:f>Graf1AC!$E$3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Graf1AC!$E$4:$E$7</c:f>
              <c:numCache>
                <c:formatCode>General</c:formatCode>
                <c:ptCount val="4"/>
                <c:pt idx="0">
                  <c:v>123</c:v>
                </c:pt>
                <c:pt idx="1">
                  <c:v>13</c:v>
                </c:pt>
                <c:pt idx="2">
                  <c:v>12</c:v>
                </c:pt>
                <c:pt idx="3">
                  <c:v>148</c:v>
                </c:pt>
              </c:numCache>
            </c:numRef>
          </c:val>
          <c:extLst xmlns:c16r2="http://schemas.microsoft.com/office/drawing/2015/06/chart">
            <c:ext xmlns:c16="http://schemas.microsoft.com/office/drawing/2014/chart" uri="{C3380CC4-5D6E-409C-BE32-E72D297353CC}">
              <c16:uniqueId val="{00000002-6A06-4B8E-B7DF-EBC61DD72095}"/>
            </c:ext>
          </c:extLst>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06-4B8E-B7DF-EBC61DD7209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Graf1AC!$D$4:$D$7</c:f>
              <c:numCache>
                <c:formatCode>General</c:formatCode>
                <c:ptCount val="4"/>
                <c:pt idx="0">
                  <c:v>67</c:v>
                </c:pt>
                <c:pt idx="1">
                  <c:v>12</c:v>
                </c:pt>
                <c:pt idx="2">
                  <c:v>0</c:v>
                </c:pt>
                <c:pt idx="3">
                  <c:v>79</c:v>
                </c:pt>
              </c:numCache>
            </c:numRef>
          </c:val>
          <c:extLst xmlns:c16r2="http://schemas.microsoft.com/office/drawing/2015/06/chart">
            <c:ext xmlns:c16="http://schemas.microsoft.com/office/drawing/2014/chart" uri="{C3380CC4-5D6E-409C-BE32-E72D297353CC}">
              <c16:uniqueId val="{00000004-6A06-4B8E-B7DF-EBC61DD72095}"/>
            </c:ext>
          </c:extLst>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06-4B8E-B7DF-EBC61DD7209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Graf1AC!$C$4:$C$7</c:f>
              <c:numCache>
                <c:formatCode>General</c:formatCode>
                <c:ptCount val="4"/>
                <c:pt idx="0">
                  <c:v>13</c:v>
                </c:pt>
                <c:pt idx="1">
                  <c:v>31</c:v>
                </c:pt>
                <c:pt idx="2">
                  <c:v>0</c:v>
                </c:pt>
                <c:pt idx="3">
                  <c:v>44</c:v>
                </c:pt>
              </c:numCache>
            </c:numRef>
          </c:val>
          <c:extLst xmlns:c16r2="http://schemas.microsoft.com/office/drawing/2015/06/chart">
            <c:ext xmlns:c16="http://schemas.microsoft.com/office/drawing/2014/chart" uri="{C3380CC4-5D6E-409C-BE32-E72D297353CC}">
              <c16:uniqueId val="{00000006-6A06-4B8E-B7DF-EBC61DD72095}"/>
            </c:ext>
          </c:extLst>
        </c:ser>
        <c:dLbls>
          <c:showLegendKey val="0"/>
          <c:showVal val="0"/>
          <c:showCatName val="0"/>
          <c:showSerName val="0"/>
          <c:showPercent val="0"/>
          <c:showBubbleSize val="0"/>
        </c:dLbls>
        <c:gapWidth val="100"/>
        <c:overlap val="100"/>
        <c:axId val="79160832"/>
        <c:axId val="79159296"/>
      </c:barChart>
      <c:valAx>
        <c:axId val="79159296"/>
        <c:scaling>
          <c:orientation val="minMax"/>
        </c:scaling>
        <c:delete val="0"/>
        <c:axPos val="l"/>
        <c:majorGridlines/>
        <c:numFmt formatCode="0%" sourceLinked="1"/>
        <c:majorTickMark val="out"/>
        <c:minorTickMark val="none"/>
        <c:tickLblPos val="nextTo"/>
        <c:crossAx val="79160832"/>
        <c:crosses val="autoZero"/>
        <c:crossBetween val="between"/>
      </c:valAx>
      <c:catAx>
        <c:axId val="79160832"/>
        <c:scaling>
          <c:orientation val="minMax"/>
        </c:scaling>
        <c:delete val="0"/>
        <c:axPos val="b"/>
        <c:numFmt formatCode="General" sourceLinked="1"/>
        <c:majorTickMark val="out"/>
        <c:minorTickMark val="none"/>
        <c:tickLblPos val="nextTo"/>
        <c:crossAx val="79159296"/>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Ústeckém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F96-43C0-93BC-EDE06EC6266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F96-43C0-93BC-EDE06EC6266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F96-43C0-93BC-EDE06EC6266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F96-43C0-93BC-EDE06EC62663}"/>
              </c:ext>
            </c:extLst>
          </c:dPt>
          <c:dLbls>
            <c:dLbl>
              <c:idx val="0"/>
              <c:layout>
                <c:manualLayout>
                  <c:x val="3.0868055555555596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6-43C0-93BC-EDE06EC6266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Graf1B!$M$9:$P$9</c:f>
              <c:numCache>
                <c:formatCode>0</c:formatCode>
                <c:ptCount val="4"/>
                <c:pt idx="0">
                  <c:v>0</c:v>
                </c:pt>
                <c:pt idx="1">
                  <c:v>1832.4099999999999</c:v>
                </c:pt>
                <c:pt idx="2">
                  <c:v>3506.27</c:v>
                </c:pt>
                <c:pt idx="3">
                  <c:v>0</c:v>
                </c:pt>
              </c:numCache>
            </c:numRef>
          </c:val>
          <c:extLst xmlns:c16r2="http://schemas.microsoft.com/office/drawing/2015/06/chart">
            <c:ext xmlns:c16="http://schemas.microsoft.com/office/drawing/2014/chart" uri="{C3380CC4-5D6E-409C-BE32-E72D297353CC}">
              <c16:uniqueId val="{00000008-AF96-43C0-93BC-EDE06EC626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Graf12!$I$6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3DC-4C4D-B2C3-93FB200B8BC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3DC-4C4D-B2C3-93FB200B8BC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3DC-4C4D-B2C3-93FB200B8BC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3DC-4C4D-B2C3-93FB200B8BC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extLst xmlns:c16r2="http://schemas.microsoft.com/office/drawing/2015/06/chart">
            <c:ext xmlns:c16="http://schemas.microsoft.com/office/drawing/2014/chart" uri="{C3380CC4-5D6E-409C-BE32-E72D297353CC}">
              <c16:uniqueId val="{00000008-93DC-4C4D-B2C3-93FB200B8B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Graf12!$I$7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0EC-4A6B-A9D8-7824FBB0C66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0EC-4A6B-A9D8-7824FBB0C66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0EC-4A6B-A9D8-7824FBB0C66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0EC-4A6B-A9D8-7824FBB0C66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extLst xmlns:c16r2="http://schemas.microsoft.com/office/drawing/2015/06/chart">
            <c:ext xmlns:c16="http://schemas.microsoft.com/office/drawing/2014/chart" uri="{C3380CC4-5D6E-409C-BE32-E72D297353CC}">
              <c16:uniqueId val="{00000008-D0EC-4A6B-A9D8-7824FBB0C6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32598759478"/>
          <c:y val="0.14340873015873307"/>
          <c:w val="0.60596103213660524"/>
          <c:h val="0.76632487466306243"/>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extLst xmlns:c16r2="http://schemas.microsoft.com/office/drawing/2015/06/chart">
            <c:ext xmlns:c16="http://schemas.microsoft.com/office/drawing/2014/chart" uri="{C3380CC4-5D6E-409C-BE32-E72D297353CC}">
              <c16:uniqueId val="{00000000-132E-4B54-8AF5-F7D7A1643F3A}"/>
            </c:ext>
          </c:extLst>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58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2E-4B54-8AF5-F7D7A1643F3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extLst xmlns:c16r2="http://schemas.microsoft.com/office/drawing/2015/06/chart">
            <c:ext xmlns:c16="http://schemas.microsoft.com/office/drawing/2014/chart" uri="{C3380CC4-5D6E-409C-BE32-E72D297353CC}">
              <c16:uniqueId val="{00000002-132E-4B54-8AF5-F7D7A1643F3A}"/>
            </c:ext>
          </c:extLst>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extLst xmlns:c16r2="http://schemas.microsoft.com/office/drawing/2015/06/chart">
            <c:ext xmlns:c16="http://schemas.microsoft.com/office/drawing/2014/chart" uri="{C3380CC4-5D6E-409C-BE32-E72D297353CC}">
              <c16:uniqueId val="{00000003-132E-4B54-8AF5-F7D7A1643F3A}"/>
            </c:ext>
          </c:extLst>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2E-4B54-8AF5-F7D7A1643F3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extLst xmlns:c16r2="http://schemas.microsoft.com/office/drawing/2015/06/chart">
            <c:ext xmlns:c16="http://schemas.microsoft.com/office/drawing/2014/chart" uri="{C3380CC4-5D6E-409C-BE32-E72D297353CC}">
              <c16:uniqueId val="{00000005-132E-4B54-8AF5-F7D7A1643F3A}"/>
            </c:ext>
          </c:extLst>
        </c:ser>
        <c:dLbls>
          <c:showLegendKey val="0"/>
          <c:showVal val="0"/>
          <c:showCatName val="0"/>
          <c:showSerName val="0"/>
          <c:showPercent val="0"/>
          <c:showBubbleSize val="0"/>
        </c:dLbls>
        <c:gapWidth val="100"/>
        <c:overlap val="100"/>
        <c:axId val="137048448"/>
        <c:axId val="137026176"/>
      </c:barChart>
      <c:valAx>
        <c:axId val="137026176"/>
        <c:scaling>
          <c:orientation val="minMax"/>
        </c:scaling>
        <c:delete val="0"/>
        <c:axPos val="l"/>
        <c:majorGridlines/>
        <c:numFmt formatCode="0%" sourceLinked="1"/>
        <c:majorTickMark val="out"/>
        <c:minorTickMark val="none"/>
        <c:tickLblPos val="nextTo"/>
        <c:crossAx val="137048448"/>
        <c:crosses val="autoZero"/>
        <c:crossBetween val="between"/>
      </c:valAx>
      <c:catAx>
        <c:axId val="137048448"/>
        <c:scaling>
          <c:orientation val="minMax"/>
        </c:scaling>
        <c:delete val="0"/>
        <c:axPos val="b"/>
        <c:numFmt formatCode="General" sourceLinked="0"/>
        <c:majorTickMark val="out"/>
        <c:minorTickMark val="none"/>
        <c:tickLblPos val="nextTo"/>
        <c:crossAx val="137026176"/>
        <c:crosses val="autoZero"/>
        <c:auto val="1"/>
        <c:lblAlgn val="ctr"/>
        <c:lblOffset val="100"/>
        <c:noMultiLvlLbl val="0"/>
      </c:catAx>
    </c:plotArea>
    <c:legend>
      <c:legendPos val="r"/>
      <c:layout>
        <c:manualLayout>
          <c:xMode val="edge"/>
          <c:yMode val="edge"/>
          <c:x val="0.72827748144420468"/>
          <c:y val="0.13204708994708994"/>
          <c:w val="0.26510645694619323"/>
          <c:h val="0.8309650793650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ED0-4B6B-85C8-E5880D3F6DE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ED0-4B6B-85C8-E5880D3F6DE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ED0-4B6B-85C8-E5880D3F6DE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ED0-4B6B-85C8-E5880D3F6DE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extLst xmlns:c16r2="http://schemas.microsoft.com/office/drawing/2015/06/chart">
            <c:ext xmlns:c16="http://schemas.microsoft.com/office/drawing/2014/chart" uri="{C3380CC4-5D6E-409C-BE32-E72D297353CC}">
              <c16:uniqueId val="{00000008-3ED0-4B6B-85C8-E5880D3F6D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253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C27-45DC-B0B5-5C3F887BBBB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C27-45DC-B0B5-5C3F887BBBB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C27-45DC-B0B5-5C3F887BBBB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C27-45DC-B0B5-5C3F887BBBB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extLst xmlns:c16r2="http://schemas.microsoft.com/office/drawing/2015/06/chart">
            <c:ext xmlns:c16="http://schemas.microsoft.com/office/drawing/2014/chart" uri="{C3380CC4-5D6E-409C-BE32-E72D297353CC}">
              <c16:uniqueId val="{00000008-4C27-45DC-B0B5-5C3F887BBB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Graf12!$P$6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F1E-4E2C-9125-99B0B3ADD4D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F1E-4E2C-9125-99B0B3ADD4D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F1E-4E2C-9125-99B0B3ADD4D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F1E-4E2C-9125-99B0B3ADD4D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extLst xmlns:c16r2="http://schemas.microsoft.com/office/drawing/2015/06/chart">
            <c:ext xmlns:c16="http://schemas.microsoft.com/office/drawing/2014/chart" uri="{C3380CC4-5D6E-409C-BE32-E72D297353CC}">
              <c16:uniqueId val="{00000008-6F1E-4E2C-9125-99B0B3ADD4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Graf12!$P$7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E0A-4DF9-8716-7EA29F1CCC8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E0A-4DF9-8716-7EA29F1CCC8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E0A-4DF9-8716-7EA29F1CCC8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E0A-4DF9-8716-7EA29F1CCC8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extLst xmlns:c16r2="http://schemas.microsoft.com/office/drawing/2015/06/chart">
            <c:ext xmlns:c16="http://schemas.microsoft.com/office/drawing/2014/chart" uri="{C3380CC4-5D6E-409C-BE32-E72D297353CC}">
              <c16:uniqueId val="{00000008-0E0A-4DF9-8716-7EA29F1CCC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32598759478"/>
          <c:y val="0.14340873015873312"/>
          <c:w val="0.60596103213660535"/>
          <c:h val="0.76632487466306265"/>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extLst xmlns:c16r2="http://schemas.microsoft.com/office/drawing/2015/06/chart">
            <c:ext xmlns:c16="http://schemas.microsoft.com/office/drawing/2014/chart" uri="{C3380CC4-5D6E-409C-BE32-E72D297353CC}">
              <c16:uniqueId val="{00000000-F369-4C9F-AF45-6013747D15D3}"/>
            </c:ext>
          </c:extLst>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591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69-4C9F-AF45-6013747D15D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extLst xmlns:c16r2="http://schemas.microsoft.com/office/drawing/2015/06/chart">
            <c:ext xmlns:c16="http://schemas.microsoft.com/office/drawing/2014/chart" uri="{C3380CC4-5D6E-409C-BE32-E72D297353CC}">
              <c16:uniqueId val="{00000002-F369-4C9F-AF45-6013747D15D3}"/>
            </c:ext>
          </c:extLst>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extLst xmlns:c16r2="http://schemas.microsoft.com/office/drawing/2015/06/chart">
            <c:ext xmlns:c16="http://schemas.microsoft.com/office/drawing/2014/chart" uri="{C3380CC4-5D6E-409C-BE32-E72D297353CC}">
              <c16:uniqueId val="{00000003-F369-4C9F-AF45-6013747D15D3}"/>
            </c:ext>
          </c:extLst>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69-4C9F-AF45-6013747D15D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extLst xmlns:c16r2="http://schemas.microsoft.com/office/drawing/2015/06/chart">
            <c:ext xmlns:c16="http://schemas.microsoft.com/office/drawing/2014/chart" uri="{C3380CC4-5D6E-409C-BE32-E72D297353CC}">
              <c16:uniqueId val="{00000005-F369-4C9F-AF45-6013747D15D3}"/>
            </c:ext>
          </c:extLst>
        </c:ser>
        <c:dLbls>
          <c:showLegendKey val="0"/>
          <c:showVal val="0"/>
          <c:showCatName val="0"/>
          <c:showSerName val="0"/>
          <c:showPercent val="0"/>
          <c:showBubbleSize val="0"/>
        </c:dLbls>
        <c:gapWidth val="100"/>
        <c:overlap val="100"/>
        <c:axId val="137340800"/>
        <c:axId val="137339264"/>
      </c:barChart>
      <c:valAx>
        <c:axId val="137339264"/>
        <c:scaling>
          <c:orientation val="minMax"/>
        </c:scaling>
        <c:delete val="0"/>
        <c:axPos val="l"/>
        <c:majorGridlines/>
        <c:numFmt formatCode="0%" sourceLinked="1"/>
        <c:majorTickMark val="out"/>
        <c:minorTickMark val="none"/>
        <c:tickLblPos val="nextTo"/>
        <c:crossAx val="137340800"/>
        <c:crosses val="autoZero"/>
        <c:crossBetween val="between"/>
      </c:valAx>
      <c:catAx>
        <c:axId val="137340800"/>
        <c:scaling>
          <c:orientation val="minMax"/>
        </c:scaling>
        <c:delete val="0"/>
        <c:axPos val="b"/>
        <c:numFmt formatCode="General" sourceLinked="0"/>
        <c:majorTickMark val="out"/>
        <c:minorTickMark val="none"/>
        <c:tickLblPos val="nextTo"/>
        <c:crossAx val="137339264"/>
        <c:crosses val="autoZero"/>
        <c:auto val="1"/>
        <c:lblAlgn val="ctr"/>
        <c:lblOffset val="100"/>
        <c:noMultiLvlLbl val="0"/>
      </c:catAx>
    </c:plotArea>
    <c:legend>
      <c:legendPos val="r"/>
      <c:layout>
        <c:manualLayout>
          <c:xMode val="edge"/>
          <c:yMode val="edge"/>
          <c:x val="0.72827748144420468"/>
          <c:y val="0.13204708994708994"/>
          <c:w val="0.26510645694619323"/>
          <c:h val="0.8309650793650961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9C9-435D-B902-36AADD59BC1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9C9-435D-B902-36AADD59BC1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9C9-435D-B902-36AADD59BC1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9C9-435D-B902-36AADD59BC1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extLst xmlns:c16r2="http://schemas.microsoft.com/office/drawing/2015/06/chart">
            <c:ext xmlns:c16="http://schemas.microsoft.com/office/drawing/2014/chart" uri="{C3380CC4-5D6E-409C-BE32-E72D297353CC}">
              <c16:uniqueId val="{00000008-D9C9-435D-B902-36AADD59BC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2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161-4144-9FDE-55170611A91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161-4144-9FDE-55170611A91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161-4144-9FDE-55170611A91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161-4144-9FDE-55170611A91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extLst xmlns:c16r2="http://schemas.microsoft.com/office/drawing/2015/06/chart">
            <c:ext xmlns:c16="http://schemas.microsoft.com/office/drawing/2014/chart" uri="{C3380CC4-5D6E-409C-BE32-E72D297353CC}">
              <c16:uniqueId val="{00000008-8161-4144-9FDE-55170611A9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Libereckém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53A-4906-A73D-C83B4FF0436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53A-4906-A73D-C83B4FF0436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53A-4906-A73D-C83B4FF0436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53A-4906-A73D-C83B4FF0436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Graf1B!$M$10:$P$10</c:f>
              <c:numCache>
                <c:formatCode>0</c:formatCode>
                <c:ptCount val="4"/>
                <c:pt idx="0">
                  <c:v>423.42</c:v>
                </c:pt>
                <c:pt idx="1">
                  <c:v>699.27</c:v>
                </c:pt>
                <c:pt idx="2">
                  <c:v>1462.3199999999997</c:v>
                </c:pt>
                <c:pt idx="3">
                  <c:v>578.41</c:v>
                </c:pt>
              </c:numCache>
            </c:numRef>
          </c:val>
          <c:extLst xmlns:c16r2="http://schemas.microsoft.com/office/drawing/2015/06/chart">
            <c:ext xmlns:c16="http://schemas.microsoft.com/office/drawing/2014/chart" uri="{C3380CC4-5D6E-409C-BE32-E72D297353CC}">
              <c16:uniqueId val="{00000008-353A-4906-A73D-C83B4FF0436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Graf12!$W$6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038-4648-A7D0-DB8D43A4270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038-4648-A7D0-DB8D43A4270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038-4648-A7D0-DB8D43A4270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038-4648-A7D0-DB8D43A4270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extLst xmlns:c16r2="http://schemas.microsoft.com/office/drawing/2015/06/chart">
            <c:ext xmlns:c16="http://schemas.microsoft.com/office/drawing/2014/chart" uri="{C3380CC4-5D6E-409C-BE32-E72D297353CC}">
              <c16:uniqueId val="{00000008-0038-4648-A7D0-DB8D43A427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Graf12!$W$7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619-4616-9BCF-FBAE70CA766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619-4616-9BCF-FBAE70CA766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619-4616-9BCF-FBAE70CA766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619-4616-9BCF-FBAE70CA766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extLst xmlns:c16r2="http://schemas.microsoft.com/office/drawing/2015/06/chart">
            <c:ext xmlns:c16="http://schemas.microsoft.com/office/drawing/2014/chart" uri="{C3380CC4-5D6E-409C-BE32-E72D297353CC}">
              <c16:uniqueId val="{00000008-0619-4616-9BCF-FBAE70CA76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32598759478"/>
          <c:y val="0.14340873015873318"/>
          <c:w val="0.60596103213660546"/>
          <c:h val="0.76632487466306276"/>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extLst xmlns:c16r2="http://schemas.microsoft.com/office/drawing/2015/06/chart">
            <c:ext xmlns:c16="http://schemas.microsoft.com/office/drawing/2014/chart" uri="{C3380CC4-5D6E-409C-BE32-E72D297353CC}">
              <c16:uniqueId val="{00000000-9FB7-44CC-AFD4-C510824016B3}"/>
            </c:ext>
          </c:extLst>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594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B7-44CC-AFD4-C510824016B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extLst xmlns:c16r2="http://schemas.microsoft.com/office/drawing/2015/06/chart">
            <c:ext xmlns:c16="http://schemas.microsoft.com/office/drawing/2014/chart" uri="{C3380CC4-5D6E-409C-BE32-E72D297353CC}">
              <c16:uniqueId val="{00000002-9FB7-44CC-AFD4-C510824016B3}"/>
            </c:ext>
          </c:extLst>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extLst xmlns:c16r2="http://schemas.microsoft.com/office/drawing/2015/06/chart">
            <c:ext xmlns:c16="http://schemas.microsoft.com/office/drawing/2014/chart" uri="{C3380CC4-5D6E-409C-BE32-E72D297353CC}">
              <c16:uniqueId val="{00000003-9FB7-44CC-AFD4-C510824016B3}"/>
            </c:ext>
          </c:extLst>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B7-44CC-AFD4-C510824016B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extLst xmlns:c16r2="http://schemas.microsoft.com/office/drawing/2015/06/chart">
            <c:ext xmlns:c16="http://schemas.microsoft.com/office/drawing/2014/chart" uri="{C3380CC4-5D6E-409C-BE32-E72D297353CC}">
              <c16:uniqueId val="{00000005-9FB7-44CC-AFD4-C510824016B3}"/>
            </c:ext>
          </c:extLst>
        </c:ser>
        <c:dLbls>
          <c:showLegendKey val="0"/>
          <c:showVal val="0"/>
          <c:showCatName val="0"/>
          <c:showSerName val="0"/>
          <c:showPercent val="0"/>
          <c:showBubbleSize val="0"/>
        </c:dLbls>
        <c:gapWidth val="100"/>
        <c:overlap val="100"/>
        <c:axId val="137506816"/>
        <c:axId val="137500928"/>
      </c:barChart>
      <c:valAx>
        <c:axId val="137500928"/>
        <c:scaling>
          <c:orientation val="minMax"/>
        </c:scaling>
        <c:delete val="0"/>
        <c:axPos val="l"/>
        <c:majorGridlines/>
        <c:numFmt formatCode="0%" sourceLinked="1"/>
        <c:majorTickMark val="out"/>
        <c:minorTickMark val="none"/>
        <c:tickLblPos val="nextTo"/>
        <c:crossAx val="137506816"/>
        <c:crosses val="autoZero"/>
        <c:crossBetween val="between"/>
      </c:valAx>
      <c:catAx>
        <c:axId val="137506816"/>
        <c:scaling>
          <c:orientation val="minMax"/>
        </c:scaling>
        <c:delete val="0"/>
        <c:axPos val="b"/>
        <c:numFmt formatCode="General" sourceLinked="0"/>
        <c:majorTickMark val="out"/>
        <c:minorTickMark val="none"/>
        <c:tickLblPos val="nextTo"/>
        <c:crossAx val="137500928"/>
        <c:crosses val="autoZero"/>
        <c:auto val="1"/>
        <c:lblAlgn val="ctr"/>
        <c:lblOffset val="100"/>
        <c:noMultiLvlLbl val="0"/>
      </c:catAx>
    </c:plotArea>
    <c:legend>
      <c:legendPos val="r"/>
      <c:layout>
        <c:manualLayout>
          <c:xMode val="edge"/>
          <c:yMode val="edge"/>
          <c:x val="0.72827748144420468"/>
          <c:y val="0.13204708994708994"/>
          <c:w val="0.26510645694619323"/>
          <c:h val="0.830965079365096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631-440B-B485-F770B072477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631-440B-B485-F770B072477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631-440B-B485-F770B072477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631-440B-B485-F770B072477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extLst xmlns:c16r2="http://schemas.microsoft.com/office/drawing/2015/06/chart">
            <c:ext xmlns:c16="http://schemas.microsoft.com/office/drawing/2014/chart" uri="{C3380CC4-5D6E-409C-BE32-E72D297353CC}">
              <c16:uniqueId val="{00000008-9631-440B-B485-F770B07247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267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D90-4A65-87BC-CA45078E290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D90-4A65-87BC-CA45078E290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D90-4A65-87BC-CA45078E290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D90-4A65-87BC-CA45078E290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extLst xmlns:c16r2="http://schemas.microsoft.com/office/drawing/2015/06/chart">
            <c:ext xmlns:c16="http://schemas.microsoft.com/office/drawing/2014/chart" uri="{C3380CC4-5D6E-409C-BE32-E72D297353CC}">
              <c16:uniqueId val="{00000008-6D90-4A65-87BC-CA45078E29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Graf12!$AD$6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F16-4A58-B016-EB64625A7F6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F16-4A58-B016-EB64625A7F6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F16-4A58-B016-EB64625A7F6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F16-4A58-B016-EB64625A7F6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extLst xmlns:c16r2="http://schemas.microsoft.com/office/drawing/2015/06/chart">
            <c:ext xmlns:c16="http://schemas.microsoft.com/office/drawing/2014/chart" uri="{C3380CC4-5D6E-409C-BE32-E72D297353CC}">
              <c16:uniqueId val="{00000008-DF16-4A58-B016-EB64625A7F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Graf12!$AD$7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B11-4DC0-B6FD-67172BAE5E8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B11-4DC0-B6FD-67172BAE5E8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B11-4DC0-B6FD-67172BAE5E8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B11-4DC0-B6FD-67172BAE5E8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extLst xmlns:c16r2="http://schemas.microsoft.com/office/drawing/2015/06/chart">
            <c:ext xmlns:c16="http://schemas.microsoft.com/office/drawing/2014/chart" uri="{C3380CC4-5D6E-409C-BE32-E72D297353CC}">
              <c16:uniqueId val="{00000008-6B11-4DC0-B6FD-67172BAE5E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32598759478"/>
          <c:y val="0.14340873015873323"/>
          <c:w val="0.60596103213660568"/>
          <c:h val="0.76632487466306298"/>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extLst xmlns:c16r2="http://schemas.microsoft.com/office/drawing/2015/06/chart">
            <c:ext xmlns:c16="http://schemas.microsoft.com/office/drawing/2014/chart" uri="{C3380CC4-5D6E-409C-BE32-E72D297353CC}">
              <c16:uniqueId val="{00000000-E4B1-47D2-8D10-DB73476837CD}"/>
            </c:ext>
          </c:extLst>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598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B1-47D2-8D10-DB73476837C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extLst xmlns:c16r2="http://schemas.microsoft.com/office/drawing/2015/06/chart">
            <c:ext xmlns:c16="http://schemas.microsoft.com/office/drawing/2014/chart" uri="{C3380CC4-5D6E-409C-BE32-E72D297353CC}">
              <c16:uniqueId val="{00000002-E4B1-47D2-8D10-DB73476837CD}"/>
            </c:ext>
          </c:extLst>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extLst xmlns:c16r2="http://schemas.microsoft.com/office/drawing/2015/06/chart">
            <c:ext xmlns:c16="http://schemas.microsoft.com/office/drawing/2014/chart" uri="{C3380CC4-5D6E-409C-BE32-E72D297353CC}">
              <c16:uniqueId val="{00000003-E4B1-47D2-8D10-DB73476837CD}"/>
            </c:ext>
          </c:extLst>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B1-47D2-8D10-DB73476837C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extLst xmlns:c16r2="http://schemas.microsoft.com/office/drawing/2015/06/chart">
            <c:ext xmlns:c16="http://schemas.microsoft.com/office/drawing/2014/chart" uri="{C3380CC4-5D6E-409C-BE32-E72D297353CC}">
              <c16:uniqueId val="{00000005-E4B1-47D2-8D10-DB73476837CD}"/>
            </c:ext>
          </c:extLst>
        </c:ser>
        <c:dLbls>
          <c:showLegendKey val="0"/>
          <c:showVal val="0"/>
          <c:showCatName val="0"/>
          <c:showSerName val="0"/>
          <c:showPercent val="0"/>
          <c:showBubbleSize val="0"/>
        </c:dLbls>
        <c:gapWidth val="100"/>
        <c:overlap val="100"/>
        <c:axId val="137872512"/>
        <c:axId val="137846144"/>
      </c:barChart>
      <c:valAx>
        <c:axId val="137846144"/>
        <c:scaling>
          <c:orientation val="minMax"/>
        </c:scaling>
        <c:delete val="0"/>
        <c:axPos val="l"/>
        <c:majorGridlines/>
        <c:numFmt formatCode="0%" sourceLinked="1"/>
        <c:majorTickMark val="out"/>
        <c:minorTickMark val="none"/>
        <c:tickLblPos val="nextTo"/>
        <c:crossAx val="137872512"/>
        <c:crosses val="autoZero"/>
        <c:crossBetween val="between"/>
      </c:valAx>
      <c:catAx>
        <c:axId val="137872512"/>
        <c:scaling>
          <c:orientation val="minMax"/>
        </c:scaling>
        <c:delete val="0"/>
        <c:axPos val="b"/>
        <c:numFmt formatCode="General" sourceLinked="0"/>
        <c:majorTickMark val="out"/>
        <c:minorTickMark val="none"/>
        <c:tickLblPos val="nextTo"/>
        <c:crossAx val="137846144"/>
        <c:crosses val="autoZero"/>
        <c:auto val="1"/>
        <c:lblAlgn val="ctr"/>
        <c:lblOffset val="100"/>
        <c:noMultiLvlLbl val="0"/>
      </c:catAx>
    </c:plotArea>
    <c:legend>
      <c:legendPos val="r"/>
      <c:layout>
        <c:manualLayout>
          <c:xMode val="edge"/>
          <c:yMode val="edge"/>
          <c:x val="0.72827748144420468"/>
          <c:y val="0.13204708994708994"/>
          <c:w val="0.26510645694619323"/>
          <c:h val="0.8309650793650963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Graf12!$AK$4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478-43B4-8CEB-9089AEAFB61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478-43B4-8CEB-9089AEAFB61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478-43B4-8CEB-9089AEAFB61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478-43B4-8CEB-9089AEAFB61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19</c:v>
                </c:pt>
                <c:pt idx="1">
                  <c:v>102</c:v>
                </c:pt>
                <c:pt idx="2">
                  <c:v>15</c:v>
                </c:pt>
                <c:pt idx="3">
                  <c:v>97</c:v>
                </c:pt>
              </c:numCache>
            </c:numRef>
          </c:val>
          <c:extLst xmlns:c16r2="http://schemas.microsoft.com/office/drawing/2015/06/chart">
            <c:ext xmlns:c16="http://schemas.microsoft.com/office/drawing/2014/chart" uri="{C3380CC4-5D6E-409C-BE32-E72D297353CC}">
              <c16:uniqueId val="{00000008-E478-43B4-8CEB-9089AEAFB6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9274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Graf12!$AK$5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59B-4717-B226-45889115104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59B-4717-B226-45889115104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59B-4717-B226-45889115104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59B-4717-B226-45889115104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3</c:v>
                </c:pt>
                <c:pt idx="1">
                  <c:v>5</c:v>
                </c:pt>
                <c:pt idx="2">
                  <c:v>2</c:v>
                </c:pt>
                <c:pt idx="3">
                  <c:v>4</c:v>
                </c:pt>
              </c:numCache>
            </c:numRef>
          </c:val>
          <c:extLst xmlns:c16r2="http://schemas.microsoft.com/office/drawing/2015/06/chart">
            <c:ext xmlns:c16="http://schemas.microsoft.com/office/drawing/2014/chart" uri="{C3380CC4-5D6E-409C-BE32-E72D297353CC}">
              <c16:uniqueId val="{00000008-959B-4717-B226-45889115104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Královéhradeckém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0CC-45ED-BCAE-62E8909ACB3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0CC-45ED-BCAE-62E8909ACB3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0CC-45ED-BCAE-62E8909ACB3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0CC-45ED-BCAE-62E8909ACB33}"/>
              </c:ext>
            </c:extLst>
          </c:dPt>
          <c:dLbls>
            <c:dLbl>
              <c:idx val="0"/>
              <c:layout>
                <c:manualLayout>
                  <c:x val="2.425347222222224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CC-45ED-BCAE-62E8909ACB33}"/>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Graf1B!$M$11:$P$11</c:f>
              <c:numCache>
                <c:formatCode>0</c:formatCode>
                <c:ptCount val="4"/>
                <c:pt idx="0">
                  <c:v>279.14</c:v>
                </c:pt>
                <c:pt idx="1">
                  <c:v>741.0200000000001</c:v>
                </c:pt>
                <c:pt idx="2">
                  <c:v>3738.98</c:v>
                </c:pt>
                <c:pt idx="3">
                  <c:v>0</c:v>
                </c:pt>
              </c:numCache>
            </c:numRef>
          </c:val>
          <c:extLst xmlns:c16r2="http://schemas.microsoft.com/office/drawing/2015/06/chart">
            <c:ext xmlns:c16="http://schemas.microsoft.com/office/drawing/2014/chart" uri="{C3380CC4-5D6E-409C-BE32-E72D297353CC}">
              <c16:uniqueId val="{00000008-90CC-45ED-BCAE-62E8909ACB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2016</a:t>
            </a:r>
          </a:p>
        </c:rich>
      </c:tx>
      <c:layout>
        <c:manualLayout>
          <c:xMode val="edge"/>
          <c:yMode val="edge"/>
          <c:x val="9.6883453480139353E-2"/>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Graf12!$AK$6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7E6-4546-8BC9-2AEF4419B8D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7E6-4546-8BC9-2AEF4419B8D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7E6-4546-8BC9-2AEF4419B8D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7E6-4546-8BC9-2AEF4419B8D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0</c:v>
                </c:pt>
                <c:pt idx="1">
                  <c:v>4</c:v>
                </c:pt>
                <c:pt idx="2">
                  <c:v>1</c:v>
                </c:pt>
                <c:pt idx="3">
                  <c:v>3</c:v>
                </c:pt>
              </c:numCache>
            </c:numRef>
          </c:val>
          <c:extLst xmlns:c16r2="http://schemas.microsoft.com/office/drawing/2015/06/chart">
            <c:ext xmlns:c16="http://schemas.microsoft.com/office/drawing/2014/chart" uri="{C3380CC4-5D6E-409C-BE32-E72D297353CC}">
              <c16:uniqueId val="{00000008-07E6-4546-8BC9-2AEF4419B8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Graf12!$AK$7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70A-4D66-8B13-EDF924C8C28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70A-4D66-8B13-EDF924C8C28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70A-4D66-8B13-EDF924C8C28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70A-4D66-8B13-EDF924C8C28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22</c:v>
                </c:pt>
                <c:pt idx="1">
                  <c:v>111</c:v>
                </c:pt>
                <c:pt idx="2">
                  <c:v>18</c:v>
                </c:pt>
                <c:pt idx="3">
                  <c:v>104</c:v>
                </c:pt>
              </c:numCache>
            </c:numRef>
          </c:val>
          <c:extLst xmlns:c16r2="http://schemas.microsoft.com/office/drawing/2015/06/chart">
            <c:ext xmlns:c16="http://schemas.microsoft.com/office/drawing/2014/chart" uri="{C3380CC4-5D6E-409C-BE32-E72D297353CC}">
              <c16:uniqueId val="{00000008-370A-4D66-8B13-EDF924C8C2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32598759478"/>
          <c:y val="0.14340873015873326"/>
          <c:w val="0.60596103213660579"/>
          <c:h val="0.7663248746630632"/>
        </c:manualLayout>
      </c:layout>
      <c:barChart>
        <c:barDir val="col"/>
        <c:grouping val="percentStacked"/>
        <c:varyColors val="0"/>
        <c:ser>
          <c:idx val="0"/>
          <c:order val="0"/>
          <c:tx>
            <c:strRef>
              <c:f>Graf12!$AO$3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Graf12!$AO$4:$AO$7</c:f>
              <c:numCache>
                <c:formatCode>General</c:formatCode>
                <c:ptCount val="4"/>
                <c:pt idx="0">
                  <c:v>97</c:v>
                </c:pt>
                <c:pt idx="1">
                  <c:v>4</c:v>
                </c:pt>
                <c:pt idx="2">
                  <c:v>3</c:v>
                </c:pt>
                <c:pt idx="3">
                  <c:v>104</c:v>
                </c:pt>
              </c:numCache>
            </c:numRef>
          </c:val>
          <c:extLst xmlns:c16r2="http://schemas.microsoft.com/office/drawing/2015/06/chart">
            <c:ext xmlns:c16="http://schemas.microsoft.com/office/drawing/2014/chart" uri="{C3380CC4-5D6E-409C-BE32-E72D297353CC}">
              <c16:uniqueId val="{00000000-329D-4324-9B7D-1D18478F0395}"/>
            </c:ext>
          </c:extLst>
        </c:ser>
        <c:ser>
          <c:idx val="3"/>
          <c:order val="1"/>
          <c:tx>
            <c:strRef>
              <c:f>Graf12!$AN$3</c:f>
              <c:strCache>
                <c:ptCount val="1"/>
                <c:pt idx="0">
                  <c:v>počet rozhodnutí o odvolání, jímž bylo rozhodnutí změněno</c:v>
                </c:pt>
              </c:strCache>
            </c:strRef>
          </c:tx>
          <c:spPr>
            <a:solidFill>
              <a:srgbClr val="FFCC00"/>
            </a:solidFill>
          </c:spPr>
          <c:invertIfNegative val="0"/>
          <c:dLbls>
            <c:dLbl>
              <c:idx val="2"/>
              <c:layout>
                <c:manualLayout>
                  <c:x val="-1.071953384467760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9D-4324-9B7D-1D18478F039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Graf12!$AN$4:$AN$7</c:f>
              <c:numCache>
                <c:formatCode>General</c:formatCode>
                <c:ptCount val="4"/>
                <c:pt idx="0">
                  <c:v>15</c:v>
                </c:pt>
                <c:pt idx="1">
                  <c:v>2</c:v>
                </c:pt>
                <c:pt idx="2">
                  <c:v>1</c:v>
                </c:pt>
                <c:pt idx="3">
                  <c:v>18</c:v>
                </c:pt>
              </c:numCache>
            </c:numRef>
          </c:val>
          <c:extLst xmlns:c16r2="http://schemas.microsoft.com/office/drawing/2015/06/chart">
            <c:ext xmlns:c16="http://schemas.microsoft.com/office/drawing/2014/chart" uri="{C3380CC4-5D6E-409C-BE32-E72D297353CC}">
              <c16:uniqueId val="{00000002-329D-4324-9B7D-1D18478F0395}"/>
            </c:ext>
          </c:extLst>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Graf12!$AM$4:$AM$7</c:f>
              <c:numCache>
                <c:formatCode>General</c:formatCode>
                <c:ptCount val="4"/>
                <c:pt idx="0">
                  <c:v>102</c:v>
                </c:pt>
                <c:pt idx="1">
                  <c:v>5</c:v>
                </c:pt>
                <c:pt idx="2">
                  <c:v>4</c:v>
                </c:pt>
                <c:pt idx="3">
                  <c:v>111</c:v>
                </c:pt>
              </c:numCache>
            </c:numRef>
          </c:val>
          <c:extLst xmlns:c16r2="http://schemas.microsoft.com/office/drawing/2015/06/chart">
            <c:ext xmlns:c16="http://schemas.microsoft.com/office/drawing/2014/chart" uri="{C3380CC4-5D6E-409C-BE32-E72D297353CC}">
              <c16:uniqueId val="{00000003-329D-4324-9B7D-1D18478F0395}"/>
            </c:ext>
          </c:extLst>
        </c:ser>
        <c:ser>
          <c:idx val="1"/>
          <c:order val="3"/>
          <c:tx>
            <c:strRef>
              <c:f>Graf12!$AL$3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9D-4324-9B7D-1D18478F039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Graf12!$AL$4:$AL$7</c:f>
              <c:numCache>
                <c:formatCode>General</c:formatCode>
                <c:ptCount val="4"/>
                <c:pt idx="0">
                  <c:v>19</c:v>
                </c:pt>
                <c:pt idx="1">
                  <c:v>3</c:v>
                </c:pt>
                <c:pt idx="2">
                  <c:v>0</c:v>
                </c:pt>
                <c:pt idx="3">
                  <c:v>22</c:v>
                </c:pt>
              </c:numCache>
            </c:numRef>
          </c:val>
          <c:extLst xmlns:c16r2="http://schemas.microsoft.com/office/drawing/2015/06/chart">
            <c:ext xmlns:c16="http://schemas.microsoft.com/office/drawing/2014/chart" uri="{C3380CC4-5D6E-409C-BE32-E72D297353CC}">
              <c16:uniqueId val="{00000005-329D-4324-9B7D-1D18478F0395}"/>
            </c:ext>
          </c:extLst>
        </c:ser>
        <c:dLbls>
          <c:showLegendKey val="0"/>
          <c:showVal val="0"/>
          <c:showCatName val="0"/>
          <c:showSerName val="0"/>
          <c:showPercent val="0"/>
          <c:showBubbleSize val="0"/>
        </c:dLbls>
        <c:gapWidth val="100"/>
        <c:overlap val="100"/>
        <c:axId val="138468352"/>
        <c:axId val="138466816"/>
      </c:barChart>
      <c:valAx>
        <c:axId val="138466816"/>
        <c:scaling>
          <c:orientation val="minMax"/>
        </c:scaling>
        <c:delete val="0"/>
        <c:axPos val="l"/>
        <c:majorGridlines/>
        <c:numFmt formatCode="0%" sourceLinked="1"/>
        <c:majorTickMark val="out"/>
        <c:minorTickMark val="none"/>
        <c:tickLblPos val="nextTo"/>
        <c:crossAx val="138468352"/>
        <c:crosses val="autoZero"/>
        <c:crossBetween val="between"/>
      </c:valAx>
      <c:catAx>
        <c:axId val="138468352"/>
        <c:scaling>
          <c:orientation val="minMax"/>
        </c:scaling>
        <c:delete val="0"/>
        <c:axPos val="b"/>
        <c:numFmt formatCode="General" sourceLinked="0"/>
        <c:majorTickMark val="out"/>
        <c:minorTickMark val="none"/>
        <c:tickLblPos val="nextTo"/>
        <c:crossAx val="138466816"/>
        <c:crosses val="autoZero"/>
        <c:auto val="1"/>
        <c:lblAlgn val="ctr"/>
        <c:lblOffset val="100"/>
        <c:noMultiLvlLbl val="0"/>
      </c:catAx>
    </c:plotArea>
    <c:legend>
      <c:legendPos val="r"/>
      <c:layout>
        <c:manualLayout>
          <c:xMode val="edge"/>
          <c:yMode val="edge"/>
          <c:x val="0.72827748144420468"/>
          <c:y val="0.13204708994708994"/>
          <c:w val="0.26510645694619323"/>
          <c:h val="0.8309650793650964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2017</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Graf12!$AR$4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08F-4725-9FD4-D75F7B2FDC9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08F-4725-9FD4-D75F7B2FDC9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08F-4725-9FD4-D75F7B2FDC9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08F-4725-9FD4-D75F7B2FDC9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Graf12!$AS$4:$AV$4</c:f>
              <c:numCache>
                <c:formatCode>General</c:formatCode>
                <c:ptCount val="4"/>
                <c:pt idx="0">
                  <c:v>17</c:v>
                </c:pt>
                <c:pt idx="1">
                  <c:v>93</c:v>
                </c:pt>
                <c:pt idx="2">
                  <c:v>14</c:v>
                </c:pt>
                <c:pt idx="3">
                  <c:v>94</c:v>
                </c:pt>
              </c:numCache>
            </c:numRef>
          </c:val>
          <c:extLst xmlns:c16r2="http://schemas.microsoft.com/office/drawing/2015/06/chart">
            <c:ext xmlns:c16="http://schemas.microsoft.com/office/drawing/2014/chart" uri="{C3380CC4-5D6E-409C-BE32-E72D297353CC}">
              <c16:uniqueId val="{00000008-808F-4725-9FD4-D75F7B2FDC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2017</a:t>
            </a:r>
          </a:p>
        </c:rich>
      </c:tx>
      <c:layout>
        <c:manualLayout>
          <c:xMode val="edge"/>
          <c:yMode val="edge"/>
          <c:x val="0.10027404760955012"/>
          <c:y val="1.9826520547119274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Graf12!$AR$5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BB5-4C52-9042-EA1651C680A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BB5-4C52-9042-EA1651C680A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BB5-4C52-9042-EA1651C680A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BB5-4C52-9042-EA1651C680A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Graf12!$AS$5:$AV$5</c:f>
              <c:numCache>
                <c:formatCode>General</c:formatCode>
                <c:ptCount val="4"/>
                <c:pt idx="0">
                  <c:v>2</c:v>
                </c:pt>
                <c:pt idx="1">
                  <c:v>11</c:v>
                </c:pt>
                <c:pt idx="2">
                  <c:v>2</c:v>
                </c:pt>
                <c:pt idx="3">
                  <c:v>1</c:v>
                </c:pt>
              </c:numCache>
            </c:numRef>
          </c:val>
          <c:extLst xmlns:c16r2="http://schemas.microsoft.com/office/drawing/2015/06/chart">
            <c:ext xmlns:c16="http://schemas.microsoft.com/office/drawing/2014/chart" uri="{C3380CC4-5D6E-409C-BE32-E72D297353CC}">
              <c16:uniqueId val="{00000008-5BB5-4C52-9042-EA1651C680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2017</a:t>
            </a:r>
          </a:p>
        </c:rich>
      </c:tx>
      <c:layout>
        <c:manualLayout>
          <c:xMode val="edge"/>
          <c:yMode val="edge"/>
          <c:x val="9.6883453480139353E-2"/>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Graf12!$AR$6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740-4411-8B80-5847BBF6CAB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740-4411-8B80-5847BBF6CAB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740-4411-8B80-5847BBF6CAB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740-4411-8B80-5847BBF6CAB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Graf12!$AS$6:$AV$6</c:f>
              <c:numCache>
                <c:formatCode>General</c:formatCode>
                <c:ptCount val="4"/>
                <c:pt idx="0">
                  <c:v>3</c:v>
                </c:pt>
                <c:pt idx="1">
                  <c:v>4</c:v>
                </c:pt>
                <c:pt idx="2">
                  <c:v>1</c:v>
                </c:pt>
                <c:pt idx="3">
                  <c:v>11</c:v>
                </c:pt>
              </c:numCache>
            </c:numRef>
          </c:val>
          <c:extLst xmlns:c16r2="http://schemas.microsoft.com/office/drawing/2015/06/chart">
            <c:ext xmlns:c16="http://schemas.microsoft.com/office/drawing/2014/chart" uri="{C3380CC4-5D6E-409C-BE32-E72D297353CC}">
              <c16:uniqueId val="{00000008-D740-4411-8B80-5847BBF6CA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Graf12!$AR$7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F78-4901-A1FB-C01C886A9E4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F78-4901-A1FB-C01C886A9E4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F78-4901-A1FB-C01C886A9E4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F78-4901-A1FB-C01C886A9E4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Graf12!$AS$7:$AV$7</c:f>
              <c:numCache>
                <c:formatCode>General</c:formatCode>
                <c:ptCount val="4"/>
                <c:pt idx="0">
                  <c:v>22</c:v>
                </c:pt>
                <c:pt idx="1">
                  <c:v>108</c:v>
                </c:pt>
                <c:pt idx="2">
                  <c:v>17</c:v>
                </c:pt>
                <c:pt idx="3">
                  <c:v>106</c:v>
                </c:pt>
              </c:numCache>
            </c:numRef>
          </c:val>
          <c:extLst xmlns:c16r2="http://schemas.microsoft.com/office/drawing/2015/06/chart">
            <c:ext xmlns:c16="http://schemas.microsoft.com/office/drawing/2014/chart" uri="{C3380CC4-5D6E-409C-BE32-E72D297353CC}">
              <c16:uniqueId val="{00000008-BF78-4901-A1FB-C01C886A9E4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32598759478"/>
          <c:y val="0.14340873015873326"/>
          <c:w val="0.60596103213660579"/>
          <c:h val="0.7663248746630632"/>
        </c:manualLayout>
      </c:layout>
      <c:barChart>
        <c:barDir val="col"/>
        <c:grouping val="percentStacked"/>
        <c:varyColors val="0"/>
        <c:ser>
          <c:idx val="0"/>
          <c:order val="0"/>
          <c:tx>
            <c:strRef>
              <c:f>Graf12!$AV$3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Graf12!$AV$4:$AV$7</c:f>
              <c:numCache>
                <c:formatCode>General</c:formatCode>
                <c:ptCount val="4"/>
                <c:pt idx="0">
                  <c:v>94</c:v>
                </c:pt>
                <c:pt idx="1">
                  <c:v>1</c:v>
                </c:pt>
                <c:pt idx="2">
                  <c:v>11</c:v>
                </c:pt>
                <c:pt idx="3">
                  <c:v>106</c:v>
                </c:pt>
              </c:numCache>
            </c:numRef>
          </c:val>
          <c:extLst xmlns:c16r2="http://schemas.microsoft.com/office/drawing/2015/06/chart">
            <c:ext xmlns:c16="http://schemas.microsoft.com/office/drawing/2014/chart" uri="{C3380CC4-5D6E-409C-BE32-E72D297353CC}">
              <c16:uniqueId val="{00000000-CAD6-4BC6-883B-48C309266FBE}"/>
            </c:ext>
          </c:extLst>
        </c:ser>
        <c:ser>
          <c:idx val="3"/>
          <c:order val="1"/>
          <c:tx>
            <c:strRef>
              <c:f>Graf12!$AU$3</c:f>
              <c:strCache>
                <c:ptCount val="1"/>
                <c:pt idx="0">
                  <c:v>počet rozhodnutí o odvolání, jímž bylo rozhodnutí změněno</c:v>
                </c:pt>
              </c:strCache>
            </c:strRef>
          </c:tx>
          <c:spPr>
            <a:solidFill>
              <a:srgbClr val="FFCC00"/>
            </a:solidFill>
          </c:spPr>
          <c:invertIfNegative val="0"/>
          <c:dLbls>
            <c:dLbl>
              <c:idx val="2"/>
              <c:layout>
                <c:manualLayout>
                  <c:x val="-1.0719533844677602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D6-4BC6-883B-48C309266FB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Graf12!$AU$4:$AU$7</c:f>
              <c:numCache>
                <c:formatCode>General</c:formatCode>
                <c:ptCount val="4"/>
                <c:pt idx="0">
                  <c:v>14</c:v>
                </c:pt>
                <c:pt idx="1">
                  <c:v>2</c:v>
                </c:pt>
                <c:pt idx="2">
                  <c:v>1</c:v>
                </c:pt>
                <c:pt idx="3">
                  <c:v>17</c:v>
                </c:pt>
              </c:numCache>
            </c:numRef>
          </c:val>
          <c:extLst xmlns:c16r2="http://schemas.microsoft.com/office/drawing/2015/06/chart">
            <c:ext xmlns:c16="http://schemas.microsoft.com/office/drawing/2014/chart" uri="{C3380CC4-5D6E-409C-BE32-E72D297353CC}">
              <c16:uniqueId val="{00000002-CAD6-4BC6-883B-48C309266FBE}"/>
            </c:ext>
          </c:extLst>
        </c:ser>
        <c:ser>
          <c:idx val="2"/>
          <c:order val="2"/>
          <c:tx>
            <c:strRef>
              <c:f>Graf12!$AT$3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Graf12!$AT$4:$AT$7</c:f>
              <c:numCache>
                <c:formatCode>General</c:formatCode>
                <c:ptCount val="4"/>
                <c:pt idx="0">
                  <c:v>93</c:v>
                </c:pt>
                <c:pt idx="1">
                  <c:v>11</c:v>
                </c:pt>
                <c:pt idx="2">
                  <c:v>4</c:v>
                </c:pt>
                <c:pt idx="3">
                  <c:v>108</c:v>
                </c:pt>
              </c:numCache>
            </c:numRef>
          </c:val>
          <c:extLst xmlns:c16r2="http://schemas.microsoft.com/office/drawing/2015/06/chart">
            <c:ext xmlns:c16="http://schemas.microsoft.com/office/drawing/2014/chart" uri="{C3380CC4-5D6E-409C-BE32-E72D297353CC}">
              <c16:uniqueId val="{00000003-CAD6-4BC6-883B-48C309266FBE}"/>
            </c:ext>
          </c:extLst>
        </c:ser>
        <c:ser>
          <c:idx val="1"/>
          <c:order val="3"/>
          <c:tx>
            <c:strRef>
              <c:f>Graf12!$AS$3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D6-4BC6-883B-48C309266FB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Graf12!$AS$4:$AS$7</c:f>
              <c:numCache>
                <c:formatCode>General</c:formatCode>
                <c:ptCount val="4"/>
                <c:pt idx="0">
                  <c:v>17</c:v>
                </c:pt>
                <c:pt idx="1">
                  <c:v>2</c:v>
                </c:pt>
                <c:pt idx="2">
                  <c:v>3</c:v>
                </c:pt>
                <c:pt idx="3">
                  <c:v>22</c:v>
                </c:pt>
              </c:numCache>
            </c:numRef>
          </c:val>
          <c:extLst xmlns:c16r2="http://schemas.microsoft.com/office/drawing/2015/06/chart">
            <c:ext xmlns:c16="http://schemas.microsoft.com/office/drawing/2014/chart" uri="{C3380CC4-5D6E-409C-BE32-E72D297353CC}">
              <c16:uniqueId val="{00000005-CAD6-4BC6-883B-48C309266FBE}"/>
            </c:ext>
          </c:extLst>
        </c:ser>
        <c:dLbls>
          <c:showLegendKey val="0"/>
          <c:showVal val="0"/>
          <c:showCatName val="0"/>
          <c:showSerName val="0"/>
          <c:showPercent val="0"/>
          <c:showBubbleSize val="0"/>
        </c:dLbls>
        <c:gapWidth val="100"/>
        <c:overlap val="100"/>
        <c:axId val="138851456"/>
        <c:axId val="138841472"/>
      </c:barChart>
      <c:valAx>
        <c:axId val="138841472"/>
        <c:scaling>
          <c:orientation val="minMax"/>
        </c:scaling>
        <c:delete val="0"/>
        <c:axPos val="l"/>
        <c:majorGridlines/>
        <c:numFmt formatCode="0%" sourceLinked="1"/>
        <c:majorTickMark val="out"/>
        <c:minorTickMark val="none"/>
        <c:tickLblPos val="nextTo"/>
        <c:crossAx val="138851456"/>
        <c:crosses val="autoZero"/>
        <c:crossBetween val="between"/>
      </c:valAx>
      <c:catAx>
        <c:axId val="138851456"/>
        <c:scaling>
          <c:orientation val="minMax"/>
        </c:scaling>
        <c:delete val="0"/>
        <c:axPos val="b"/>
        <c:numFmt formatCode="General" sourceLinked="0"/>
        <c:majorTickMark val="out"/>
        <c:minorTickMark val="none"/>
        <c:tickLblPos val="nextTo"/>
        <c:crossAx val="138841472"/>
        <c:crosses val="autoZero"/>
        <c:auto val="1"/>
        <c:lblAlgn val="ctr"/>
        <c:lblOffset val="100"/>
        <c:noMultiLvlLbl val="0"/>
      </c:catAx>
    </c:plotArea>
    <c:legend>
      <c:legendPos val="r"/>
      <c:layout>
        <c:manualLayout>
          <c:xMode val="edge"/>
          <c:yMode val="edge"/>
          <c:x val="0.72827748144420468"/>
          <c:y val="0.13204708994708994"/>
          <c:w val="0.26510645694619323"/>
          <c:h val="0.8309650793650964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2018</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Graf12!$AY$4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DB4-4FB5-A40C-1BA1E123236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DB4-4FB5-A40C-1BA1E123236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DB4-4FB5-A40C-1BA1E123236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DB4-4FB5-A40C-1BA1E123236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Graf12!$AZ$4:$BC$4</c:f>
              <c:numCache>
                <c:formatCode>General</c:formatCode>
                <c:ptCount val="4"/>
                <c:pt idx="0">
                  <c:v>26</c:v>
                </c:pt>
                <c:pt idx="1">
                  <c:v>101</c:v>
                </c:pt>
                <c:pt idx="2">
                  <c:v>18</c:v>
                </c:pt>
                <c:pt idx="3">
                  <c:v>77</c:v>
                </c:pt>
              </c:numCache>
            </c:numRef>
          </c:val>
          <c:extLst xmlns:c16r2="http://schemas.microsoft.com/office/drawing/2015/06/chart">
            <c:ext xmlns:c16="http://schemas.microsoft.com/office/drawing/2014/chart" uri="{C3380CC4-5D6E-409C-BE32-E72D297353CC}">
              <c16:uniqueId val="{00000008-CDB4-4FB5-A40C-1BA1E12323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2018</a:t>
            </a:r>
          </a:p>
        </c:rich>
      </c:tx>
      <c:layout>
        <c:manualLayout>
          <c:xMode val="edge"/>
          <c:yMode val="edge"/>
          <c:x val="0.10027404760955012"/>
          <c:y val="1.98265205471192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Graf12!$AY$5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B6C-46AD-AD6A-E49D529E2B5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B6C-46AD-AD6A-E49D529E2B5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B6C-46AD-AD6A-E49D529E2B5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B6C-46AD-AD6A-E49D529E2B5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Graf12!$AZ$5:$BC$5</c:f>
              <c:numCache>
                <c:formatCode>General</c:formatCode>
                <c:ptCount val="4"/>
                <c:pt idx="0">
                  <c:v>1</c:v>
                </c:pt>
                <c:pt idx="1">
                  <c:v>6</c:v>
                </c:pt>
                <c:pt idx="2">
                  <c:v>0</c:v>
                </c:pt>
                <c:pt idx="3">
                  <c:v>4</c:v>
                </c:pt>
              </c:numCache>
            </c:numRef>
          </c:val>
          <c:extLst xmlns:c16r2="http://schemas.microsoft.com/office/drawing/2015/06/chart">
            <c:ext xmlns:c16="http://schemas.microsoft.com/office/drawing/2014/chart" uri="{C3380CC4-5D6E-409C-BE32-E72D297353CC}">
              <c16:uniqueId val="{00000008-3B6C-46AD-AD6A-E49D529E2B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Pardubickém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988-41E9-9330-BFB30B3DE18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988-41E9-9330-BFB30B3DE18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988-41E9-9330-BFB30B3DE18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988-41E9-9330-BFB30B3DE18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Graf1B!$M$12:$P$12</c:f>
              <c:numCache>
                <c:formatCode>0</c:formatCode>
                <c:ptCount val="4"/>
                <c:pt idx="0">
                  <c:v>0</c:v>
                </c:pt>
                <c:pt idx="1">
                  <c:v>2426.65</c:v>
                </c:pt>
                <c:pt idx="2">
                  <c:v>2092.6099999999997</c:v>
                </c:pt>
                <c:pt idx="3">
                  <c:v>0</c:v>
                </c:pt>
              </c:numCache>
            </c:numRef>
          </c:val>
          <c:extLst xmlns:c16r2="http://schemas.microsoft.com/office/drawing/2015/06/chart">
            <c:ext xmlns:c16="http://schemas.microsoft.com/office/drawing/2014/chart" uri="{C3380CC4-5D6E-409C-BE32-E72D297353CC}">
              <c16:uniqueId val="{00000008-B988-41E9-9330-BFB30B3DE1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2018</a:t>
            </a:r>
          </a:p>
        </c:rich>
      </c:tx>
      <c:layout>
        <c:manualLayout>
          <c:xMode val="edge"/>
          <c:yMode val="edge"/>
          <c:x val="9.6883453480139353E-2"/>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Graf12!$AY$6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A54-4EAE-B4B4-EFD695142CF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A54-4EAE-B4B4-EFD695142CF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A54-4EAE-B4B4-EFD695142CF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A54-4EAE-B4B4-EFD695142CF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Graf12!$AZ$6:$BC$6</c:f>
              <c:numCache>
                <c:formatCode>General</c:formatCode>
                <c:ptCount val="4"/>
                <c:pt idx="0">
                  <c:v>1</c:v>
                </c:pt>
                <c:pt idx="1">
                  <c:v>1</c:v>
                </c:pt>
                <c:pt idx="2">
                  <c:v>0</c:v>
                </c:pt>
                <c:pt idx="3">
                  <c:v>3</c:v>
                </c:pt>
              </c:numCache>
            </c:numRef>
          </c:val>
          <c:extLst xmlns:c16r2="http://schemas.microsoft.com/office/drawing/2015/06/chart">
            <c:ext xmlns:c16="http://schemas.microsoft.com/office/drawing/2014/chart" uri="{C3380CC4-5D6E-409C-BE32-E72D297353CC}">
              <c16:uniqueId val="{00000008-9A54-4EAE-B4B4-EFD695142C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2018</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Graf12!$AY$7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F89-44A7-9005-C480C14F5FA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F89-44A7-9005-C480C14F5FA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F89-44A7-9005-C480C14F5FA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F89-44A7-9005-C480C14F5FA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Graf12!$AZ$7:$BC$7</c:f>
              <c:numCache>
                <c:formatCode>General</c:formatCode>
                <c:ptCount val="4"/>
                <c:pt idx="0">
                  <c:v>28</c:v>
                </c:pt>
                <c:pt idx="1">
                  <c:v>108</c:v>
                </c:pt>
                <c:pt idx="2">
                  <c:v>18</c:v>
                </c:pt>
                <c:pt idx="3">
                  <c:v>84</c:v>
                </c:pt>
              </c:numCache>
            </c:numRef>
          </c:val>
          <c:extLst xmlns:c16r2="http://schemas.microsoft.com/office/drawing/2015/06/chart">
            <c:ext xmlns:c16="http://schemas.microsoft.com/office/drawing/2014/chart" uri="{C3380CC4-5D6E-409C-BE32-E72D297353CC}">
              <c16:uniqueId val="{00000008-5F89-44A7-9005-C480C14F5F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2018</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32598759478"/>
          <c:y val="0.14340873015873329"/>
          <c:w val="0.6059610321366059"/>
          <c:h val="0.76632487466306343"/>
        </c:manualLayout>
      </c:layout>
      <c:barChart>
        <c:barDir val="col"/>
        <c:grouping val="percentStacked"/>
        <c:varyColors val="0"/>
        <c:ser>
          <c:idx val="0"/>
          <c:order val="0"/>
          <c:tx>
            <c:strRef>
              <c:f>Graf12!$BC$3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Graf12!$BC$4:$BC$7</c:f>
              <c:numCache>
                <c:formatCode>General</c:formatCode>
                <c:ptCount val="4"/>
                <c:pt idx="0">
                  <c:v>77</c:v>
                </c:pt>
                <c:pt idx="1">
                  <c:v>4</c:v>
                </c:pt>
                <c:pt idx="2">
                  <c:v>3</c:v>
                </c:pt>
                <c:pt idx="3">
                  <c:v>84</c:v>
                </c:pt>
              </c:numCache>
            </c:numRef>
          </c:val>
          <c:extLst xmlns:c16r2="http://schemas.microsoft.com/office/drawing/2015/06/chart">
            <c:ext xmlns:c16="http://schemas.microsoft.com/office/drawing/2014/chart" uri="{C3380CC4-5D6E-409C-BE32-E72D297353CC}">
              <c16:uniqueId val="{00000000-FBB6-451C-B6DE-AD2A66930BB0}"/>
            </c:ext>
          </c:extLst>
        </c:ser>
        <c:ser>
          <c:idx val="3"/>
          <c:order val="1"/>
          <c:tx>
            <c:strRef>
              <c:f>Graf12!$BB$3</c:f>
              <c:strCache>
                <c:ptCount val="1"/>
                <c:pt idx="0">
                  <c:v>počet rozhodnutí o odvolání, jímž bylo rozhodnutí změněno</c:v>
                </c:pt>
              </c:strCache>
            </c:strRef>
          </c:tx>
          <c:spPr>
            <a:solidFill>
              <a:srgbClr val="FFCC00"/>
            </a:solidFill>
          </c:spPr>
          <c:invertIfNegative val="0"/>
          <c:dLbls>
            <c:dLbl>
              <c:idx val="2"/>
              <c:layout>
                <c:manualLayout>
                  <c:x val="-1.0719533844677605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B6-451C-B6DE-AD2A66930BB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Graf12!$BB$4:$BB$7</c:f>
              <c:numCache>
                <c:formatCode>General</c:formatCode>
                <c:ptCount val="4"/>
                <c:pt idx="0">
                  <c:v>18</c:v>
                </c:pt>
                <c:pt idx="1">
                  <c:v>0</c:v>
                </c:pt>
                <c:pt idx="2">
                  <c:v>0</c:v>
                </c:pt>
                <c:pt idx="3">
                  <c:v>18</c:v>
                </c:pt>
              </c:numCache>
            </c:numRef>
          </c:val>
          <c:extLst xmlns:c16r2="http://schemas.microsoft.com/office/drawing/2015/06/chart">
            <c:ext xmlns:c16="http://schemas.microsoft.com/office/drawing/2014/chart" uri="{C3380CC4-5D6E-409C-BE32-E72D297353CC}">
              <c16:uniqueId val="{00000002-FBB6-451C-B6DE-AD2A66930BB0}"/>
            </c:ext>
          </c:extLst>
        </c:ser>
        <c:ser>
          <c:idx val="2"/>
          <c:order val="2"/>
          <c:tx>
            <c:strRef>
              <c:f>Graf12!$BA$3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Graf12!$BA$4:$BA$7</c:f>
              <c:numCache>
                <c:formatCode>General</c:formatCode>
                <c:ptCount val="4"/>
                <c:pt idx="0">
                  <c:v>101</c:v>
                </c:pt>
                <c:pt idx="1">
                  <c:v>6</c:v>
                </c:pt>
                <c:pt idx="2">
                  <c:v>1</c:v>
                </c:pt>
                <c:pt idx="3">
                  <c:v>108</c:v>
                </c:pt>
              </c:numCache>
            </c:numRef>
          </c:val>
          <c:extLst xmlns:c16r2="http://schemas.microsoft.com/office/drawing/2015/06/chart">
            <c:ext xmlns:c16="http://schemas.microsoft.com/office/drawing/2014/chart" uri="{C3380CC4-5D6E-409C-BE32-E72D297353CC}">
              <c16:uniqueId val="{00000003-FBB6-451C-B6DE-AD2A66930BB0}"/>
            </c:ext>
          </c:extLst>
        </c:ser>
        <c:ser>
          <c:idx val="1"/>
          <c:order val="3"/>
          <c:tx>
            <c:strRef>
              <c:f>Graf12!$AZ$3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B6-451C-B6DE-AD2A66930BB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Graf12!$AZ$4:$AZ$7</c:f>
              <c:numCache>
                <c:formatCode>General</c:formatCode>
                <c:ptCount val="4"/>
                <c:pt idx="0">
                  <c:v>26</c:v>
                </c:pt>
                <c:pt idx="1">
                  <c:v>1</c:v>
                </c:pt>
                <c:pt idx="2">
                  <c:v>1</c:v>
                </c:pt>
                <c:pt idx="3">
                  <c:v>28</c:v>
                </c:pt>
              </c:numCache>
            </c:numRef>
          </c:val>
          <c:extLst xmlns:c16r2="http://schemas.microsoft.com/office/drawing/2015/06/chart">
            <c:ext xmlns:c16="http://schemas.microsoft.com/office/drawing/2014/chart" uri="{C3380CC4-5D6E-409C-BE32-E72D297353CC}">
              <c16:uniqueId val="{00000005-FBB6-451C-B6DE-AD2A66930BB0}"/>
            </c:ext>
          </c:extLst>
        </c:ser>
        <c:dLbls>
          <c:showLegendKey val="0"/>
          <c:showVal val="0"/>
          <c:showCatName val="0"/>
          <c:showSerName val="0"/>
          <c:showPercent val="0"/>
          <c:showBubbleSize val="0"/>
        </c:dLbls>
        <c:gapWidth val="100"/>
        <c:overlap val="100"/>
        <c:axId val="139074560"/>
        <c:axId val="139073024"/>
      </c:barChart>
      <c:valAx>
        <c:axId val="139073024"/>
        <c:scaling>
          <c:orientation val="minMax"/>
        </c:scaling>
        <c:delete val="0"/>
        <c:axPos val="l"/>
        <c:majorGridlines/>
        <c:numFmt formatCode="0%" sourceLinked="1"/>
        <c:majorTickMark val="out"/>
        <c:minorTickMark val="none"/>
        <c:tickLblPos val="nextTo"/>
        <c:crossAx val="139074560"/>
        <c:crosses val="autoZero"/>
        <c:crossBetween val="between"/>
      </c:valAx>
      <c:catAx>
        <c:axId val="139074560"/>
        <c:scaling>
          <c:orientation val="minMax"/>
        </c:scaling>
        <c:delete val="0"/>
        <c:axPos val="b"/>
        <c:numFmt formatCode="General" sourceLinked="0"/>
        <c:majorTickMark val="out"/>
        <c:minorTickMark val="none"/>
        <c:tickLblPos val="nextTo"/>
        <c:crossAx val="139073024"/>
        <c:crosses val="autoZero"/>
        <c:auto val="1"/>
        <c:lblAlgn val="ctr"/>
        <c:lblOffset val="100"/>
        <c:noMultiLvlLbl val="0"/>
      </c:catAx>
    </c:plotArea>
    <c:legend>
      <c:legendPos val="r"/>
      <c:layout>
        <c:manualLayout>
          <c:xMode val="edge"/>
          <c:yMode val="edge"/>
          <c:x val="0.72827748144420468"/>
          <c:y val="0.13204708994708994"/>
          <c:w val="0.26510645694619323"/>
          <c:h val="0.830965079365096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2019</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Graf12!$BF$4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B95-493A-AEC6-DE17E9BE998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B95-493A-AEC6-DE17E9BE998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B95-493A-AEC6-DE17E9BE998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7B95-493A-AEC6-DE17E9BE998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Graf12!$BG$4:$BJ$4</c:f>
              <c:numCache>
                <c:formatCode>General</c:formatCode>
                <c:ptCount val="4"/>
                <c:pt idx="0">
                  <c:v>28</c:v>
                </c:pt>
                <c:pt idx="1">
                  <c:v>116</c:v>
                </c:pt>
                <c:pt idx="2">
                  <c:v>23</c:v>
                </c:pt>
                <c:pt idx="3">
                  <c:v>146</c:v>
                </c:pt>
              </c:numCache>
            </c:numRef>
          </c:val>
          <c:extLst xmlns:c16r2="http://schemas.microsoft.com/office/drawing/2015/06/chart">
            <c:ext xmlns:c16="http://schemas.microsoft.com/office/drawing/2014/chart" uri="{C3380CC4-5D6E-409C-BE32-E72D297353CC}">
              <c16:uniqueId val="{00000008-7B95-493A-AEC6-DE17E9BE99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2019</a:t>
            </a:r>
          </a:p>
        </c:rich>
      </c:tx>
      <c:layout>
        <c:manualLayout>
          <c:xMode val="edge"/>
          <c:yMode val="edge"/>
          <c:x val="0.10027404760955012"/>
          <c:y val="1.98265205471192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Graf12!$BF$5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402-43F1-B80B-AD8CF907A67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402-43F1-B80B-AD8CF907A67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402-43F1-B80B-AD8CF907A67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402-43F1-B80B-AD8CF907A67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Graf12!$BG$5:$BJ$5</c:f>
              <c:numCache>
                <c:formatCode>General</c:formatCode>
                <c:ptCount val="4"/>
                <c:pt idx="0">
                  <c:v>2</c:v>
                </c:pt>
                <c:pt idx="1">
                  <c:v>3</c:v>
                </c:pt>
                <c:pt idx="2">
                  <c:v>0</c:v>
                </c:pt>
                <c:pt idx="3">
                  <c:v>8</c:v>
                </c:pt>
              </c:numCache>
            </c:numRef>
          </c:val>
          <c:extLst xmlns:c16r2="http://schemas.microsoft.com/office/drawing/2015/06/chart">
            <c:ext xmlns:c16="http://schemas.microsoft.com/office/drawing/2014/chart" uri="{C3380CC4-5D6E-409C-BE32-E72D297353CC}">
              <c16:uniqueId val="{00000008-C402-43F1-B80B-AD8CF907A6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2019</a:t>
            </a:r>
          </a:p>
        </c:rich>
      </c:tx>
      <c:layout>
        <c:manualLayout>
          <c:xMode val="edge"/>
          <c:yMode val="edge"/>
          <c:x val="9.6883453480139353E-2"/>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Graf12!$BF$6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470-414C-9BFA-F90D7357FBF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470-414C-9BFA-F90D7357FBF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470-414C-9BFA-F90D7357FBF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F470-414C-9BFA-F90D7357FBF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Graf12!$BG$6:$BJ$6</c:f>
              <c:numCache>
                <c:formatCode>General</c:formatCode>
                <c:ptCount val="4"/>
                <c:pt idx="0">
                  <c:v>1</c:v>
                </c:pt>
                <c:pt idx="1">
                  <c:v>8</c:v>
                </c:pt>
                <c:pt idx="2">
                  <c:v>1</c:v>
                </c:pt>
                <c:pt idx="3">
                  <c:v>14</c:v>
                </c:pt>
              </c:numCache>
            </c:numRef>
          </c:val>
          <c:extLst xmlns:c16r2="http://schemas.microsoft.com/office/drawing/2015/06/chart">
            <c:ext xmlns:c16="http://schemas.microsoft.com/office/drawing/2014/chart" uri="{C3380CC4-5D6E-409C-BE32-E72D297353CC}">
              <c16:uniqueId val="{00000008-F470-414C-9BFA-F90D7357FBF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2019</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Graf12!$BF$7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D21-4AF5-B0DE-29B895E74F2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D21-4AF5-B0DE-29B895E74F2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D21-4AF5-B0DE-29B895E74F2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D21-4AF5-B0DE-29B895E74F2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Graf12!$BG$7:$BJ$7</c:f>
              <c:numCache>
                <c:formatCode>General</c:formatCode>
                <c:ptCount val="4"/>
                <c:pt idx="0">
                  <c:v>31</c:v>
                </c:pt>
                <c:pt idx="1">
                  <c:v>127</c:v>
                </c:pt>
                <c:pt idx="2">
                  <c:v>24</c:v>
                </c:pt>
                <c:pt idx="3">
                  <c:v>168</c:v>
                </c:pt>
              </c:numCache>
            </c:numRef>
          </c:val>
          <c:extLst xmlns:c16r2="http://schemas.microsoft.com/office/drawing/2015/06/chart">
            <c:ext xmlns:c16="http://schemas.microsoft.com/office/drawing/2014/chart" uri="{C3380CC4-5D6E-409C-BE32-E72D297353CC}">
              <c16:uniqueId val="{00000008-1D21-4AF5-B0DE-29B895E74F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2019</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32598759478"/>
          <c:y val="0.14340873015873332"/>
          <c:w val="0.60596103213660601"/>
          <c:h val="0.76632487466306365"/>
        </c:manualLayout>
      </c:layout>
      <c:barChart>
        <c:barDir val="col"/>
        <c:grouping val="percentStacked"/>
        <c:varyColors val="0"/>
        <c:ser>
          <c:idx val="0"/>
          <c:order val="0"/>
          <c:tx>
            <c:strRef>
              <c:f>Graf12!$BJ$3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Graf12!$BJ$4:$BJ$7</c:f>
              <c:numCache>
                <c:formatCode>General</c:formatCode>
                <c:ptCount val="4"/>
                <c:pt idx="0">
                  <c:v>146</c:v>
                </c:pt>
                <c:pt idx="1">
                  <c:v>8</c:v>
                </c:pt>
                <c:pt idx="2">
                  <c:v>14</c:v>
                </c:pt>
                <c:pt idx="3">
                  <c:v>168</c:v>
                </c:pt>
              </c:numCache>
            </c:numRef>
          </c:val>
          <c:extLst xmlns:c16r2="http://schemas.microsoft.com/office/drawing/2015/06/chart">
            <c:ext xmlns:c16="http://schemas.microsoft.com/office/drawing/2014/chart" uri="{C3380CC4-5D6E-409C-BE32-E72D297353CC}">
              <c16:uniqueId val="{00000000-5F11-4893-A429-777AAA188FE9}"/>
            </c:ext>
          </c:extLst>
        </c:ser>
        <c:ser>
          <c:idx val="3"/>
          <c:order val="1"/>
          <c:tx>
            <c:strRef>
              <c:f>Graf12!$BI$3</c:f>
              <c:strCache>
                <c:ptCount val="1"/>
                <c:pt idx="0">
                  <c:v>počet rozhodnutí o odvolání, jímž bylo rozhodnutí změněno</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11-4893-A429-777AAA188FE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Graf12!$BI$4:$BI$7</c:f>
              <c:numCache>
                <c:formatCode>General</c:formatCode>
                <c:ptCount val="4"/>
                <c:pt idx="0">
                  <c:v>23</c:v>
                </c:pt>
                <c:pt idx="1">
                  <c:v>0</c:v>
                </c:pt>
                <c:pt idx="2">
                  <c:v>1</c:v>
                </c:pt>
                <c:pt idx="3">
                  <c:v>24</c:v>
                </c:pt>
              </c:numCache>
            </c:numRef>
          </c:val>
          <c:extLst xmlns:c16r2="http://schemas.microsoft.com/office/drawing/2015/06/chart">
            <c:ext xmlns:c16="http://schemas.microsoft.com/office/drawing/2014/chart" uri="{C3380CC4-5D6E-409C-BE32-E72D297353CC}">
              <c16:uniqueId val="{00000002-5F11-4893-A429-777AAA188FE9}"/>
            </c:ext>
          </c:extLst>
        </c:ser>
        <c:ser>
          <c:idx val="2"/>
          <c:order val="2"/>
          <c:tx>
            <c:strRef>
              <c:f>Graf12!$BH$3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Graf12!$BH$4:$BH$7</c:f>
              <c:numCache>
                <c:formatCode>General</c:formatCode>
                <c:ptCount val="4"/>
                <c:pt idx="0">
                  <c:v>116</c:v>
                </c:pt>
                <c:pt idx="1">
                  <c:v>3</c:v>
                </c:pt>
                <c:pt idx="2">
                  <c:v>8</c:v>
                </c:pt>
                <c:pt idx="3">
                  <c:v>127</c:v>
                </c:pt>
              </c:numCache>
            </c:numRef>
          </c:val>
          <c:extLst xmlns:c16r2="http://schemas.microsoft.com/office/drawing/2015/06/chart">
            <c:ext xmlns:c16="http://schemas.microsoft.com/office/drawing/2014/chart" uri="{C3380CC4-5D6E-409C-BE32-E72D297353CC}">
              <c16:uniqueId val="{00000003-5F11-4893-A429-777AAA188FE9}"/>
            </c:ext>
          </c:extLst>
        </c:ser>
        <c:ser>
          <c:idx val="1"/>
          <c:order val="3"/>
          <c:tx>
            <c:strRef>
              <c:f>Graf12!$BG$3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11-4893-A429-777AAA188FE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Graf12!$BG$4:$BG$7</c:f>
              <c:numCache>
                <c:formatCode>General</c:formatCode>
                <c:ptCount val="4"/>
                <c:pt idx="0">
                  <c:v>28</c:v>
                </c:pt>
                <c:pt idx="1">
                  <c:v>2</c:v>
                </c:pt>
                <c:pt idx="2">
                  <c:v>1</c:v>
                </c:pt>
                <c:pt idx="3">
                  <c:v>31</c:v>
                </c:pt>
              </c:numCache>
            </c:numRef>
          </c:val>
          <c:extLst xmlns:c16r2="http://schemas.microsoft.com/office/drawing/2015/06/chart">
            <c:ext xmlns:c16="http://schemas.microsoft.com/office/drawing/2014/chart" uri="{C3380CC4-5D6E-409C-BE32-E72D297353CC}">
              <c16:uniqueId val="{00000005-5F11-4893-A429-777AAA188FE9}"/>
            </c:ext>
          </c:extLst>
        </c:ser>
        <c:dLbls>
          <c:showLegendKey val="0"/>
          <c:showVal val="0"/>
          <c:showCatName val="0"/>
          <c:showSerName val="0"/>
          <c:showPercent val="0"/>
          <c:showBubbleSize val="0"/>
        </c:dLbls>
        <c:gapWidth val="100"/>
        <c:overlap val="100"/>
        <c:axId val="139178368"/>
        <c:axId val="139168384"/>
      </c:barChart>
      <c:valAx>
        <c:axId val="139168384"/>
        <c:scaling>
          <c:orientation val="minMax"/>
        </c:scaling>
        <c:delete val="0"/>
        <c:axPos val="l"/>
        <c:majorGridlines/>
        <c:numFmt formatCode="0%" sourceLinked="1"/>
        <c:majorTickMark val="out"/>
        <c:minorTickMark val="none"/>
        <c:tickLblPos val="nextTo"/>
        <c:crossAx val="139178368"/>
        <c:crosses val="autoZero"/>
        <c:crossBetween val="between"/>
      </c:valAx>
      <c:catAx>
        <c:axId val="139178368"/>
        <c:scaling>
          <c:orientation val="minMax"/>
        </c:scaling>
        <c:delete val="0"/>
        <c:axPos val="b"/>
        <c:numFmt formatCode="General" sourceLinked="0"/>
        <c:majorTickMark val="out"/>
        <c:minorTickMark val="none"/>
        <c:tickLblPos val="nextTo"/>
        <c:crossAx val="139168384"/>
        <c:crosses val="autoZero"/>
        <c:auto val="1"/>
        <c:lblAlgn val="ctr"/>
        <c:lblOffset val="100"/>
        <c:noMultiLvlLbl val="0"/>
      </c:catAx>
    </c:plotArea>
    <c:legend>
      <c:legendPos val="r"/>
      <c:layout>
        <c:manualLayout>
          <c:xMode val="edge"/>
          <c:yMode val="edge"/>
          <c:x val="0.72827748144420468"/>
          <c:y val="0.13204708994708994"/>
          <c:w val="0.26510645694619323"/>
          <c:h val="0.830965079365096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2020</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Graf12!$BM$4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99D-4A2F-909B-FC8A2910B27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99D-4A2F-909B-FC8A2910B27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99D-4A2F-909B-FC8A2910B27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99D-4A2F-909B-FC8A2910B27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Graf12!$BN$4:$BQ$4</c:f>
              <c:numCache>
                <c:formatCode>General</c:formatCode>
                <c:ptCount val="4"/>
                <c:pt idx="0">
                  <c:v>24</c:v>
                </c:pt>
                <c:pt idx="1">
                  <c:v>145</c:v>
                </c:pt>
                <c:pt idx="2">
                  <c:v>38</c:v>
                </c:pt>
                <c:pt idx="3">
                  <c:v>156</c:v>
                </c:pt>
              </c:numCache>
            </c:numRef>
          </c:val>
          <c:extLst xmlns:c16r2="http://schemas.microsoft.com/office/drawing/2015/06/chart">
            <c:ext xmlns:c16="http://schemas.microsoft.com/office/drawing/2014/chart" uri="{C3380CC4-5D6E-409C-BE32-E72D297353CC}">
              <c16:uniqueId val="{00000008-599D-4A2F-909B-FC8A2910B2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2020</a:t>
            </a:r>
          </a:p>
        </c:rich>
      </c:tx>
      <c:layout>
        <c:manualLayout>
          <c:xMode val="edge"/>
          <c:yMode val="edge"/>
          <c:x val="0.10027404760955012"/>
          <c:y val="1.982652054711929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Graf12!$BM$5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219-4E79-9748-3C26DAB8F4C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219-4E79-9748-3C26DAB8F4C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219-4E79-9748-3C26DAB8F4C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219-4E79-9748-3C26DAB8F4C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Graf12!$BN$5:$BQ$5</c:f>
              <c:numCache>
                <c:formatCode>General</c:formatCode>
                <c:ptCount val="4"/>
                <c:pt idx="0">
                  <c:v>1</c:v>
                </c:pt>
                <c:pt idx="1">
                  <c:v>3</c:v>
                </c:pt>
                <c:pt idx="2">
                  <c:v>1</c:v>
                </c:pt>
                <c:pt idx="3">
                  <c:v>5</c:v>
                </c:pt>
              </c:numCache>
            </c:numRef>
          </c:val>
          <c:extLst xmlns:c16r2="http://schemas.microsoft.com/office/drawing/2015/06/chart">
            <c:ext xmlns:c16="http://schemas.microsoft.com/office/drawing/2014/chart" uri="{C3380CC4-5D6E-409C-BE32-E72D297353CC}">
              <c16:uniqueId val="{00000008-B219-4E79-9748-3C26DAB8F4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Kraji Vysočina k 31.12.2022</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183-4923-9179-F3688DFB086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183-4923-9179-F3688DFB086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183-4923-9179-F3688DFB086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183-4923-9179-F3688DFB0867}"/>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Graf1B!$M$13:$P$13</c:f>
              <c:numCache>
                <c:formatCode>0</c:formatCode>
                <c:ptCount val="4"/>
                <c:pt idx="0">
                  <c:v>211.28</c:v>
                </c:pt>
                <c:pt idx="1">
                  <c:v>2677.03</c:v>
                </c:pt>
                <c:pt idx="2">
                  <c:v>3907.74</c:v>
                </c:pt>
                <c:pt idx="3">
                  <c:v>0</c:v>
                </c:pt>
              </c:numCache>
            </c:numRef>
          </c:val>
          <c:extLst xmlns:c16r2="http://schemas.microsoft.com/office/drawing/2015/06/chart">
            <c:ext xmlns:c16="http://schemas.microsoft.com/office/drawing/2014/chart" uri="{C3380CC4-5D6E-409C-BE32-E72D297353CC}">
              <c16:uniqueId val="{00000008-C183-4923-9179-F3688DFB08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2020</a:t>
            </a:r>
          </a:p>
        </c:rich>
      </c:tx>
      <c:layout>
        <c:manualLayout>
          <c:xMode val="edge"/>
          <c:yMode val="edge"/>
          <c:x val="9.6883453480139353E-2"/>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Graf12!$BM$6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480A-4B68-A3FC-B319B425A21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480A-4B68-A3FC-B319B425A21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480A-4B68-A3FC-B319B425A21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480A-4B68-A3FC-B319B425A21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Graf12!$BN$6:$BQ$6</c:f>
              <c:numCache>
                <c:formatCode>General</c:formatCode>
                <c:ptCount val="4"/>
                <c:pt idx="0">
                  <c:v>1</c:v>
                </c:pt>
                <c:pt idx="1">
                  <c:v>2</c:v>
                </c:pt>
                <c:pt idx="2">
                  <c:v>2</c:v>
                </c:pt>
                <c:pt idx="3">
                  <c:v>9</c:v>
                </c:pt>
              </c:numCache>
            </c:numRef>
          </c:val>
          <c:extLst xmlns:c16r2="http://schemas.microsoft.com/office/drawing/2015/06/chart">
            <c:ext xmlns:c16="http://schemas.microsoft.com/office/drawing/2014/chart" uri="{C3380CC4-5D6E-409C-BE32-E72D297353CC}">
              <c16:uniqueId val="{00000008-480A-4B68-A3FC-B319B425A21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2020</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Graf12!$BM$7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8A4-4C4A-84D0-D116CED5622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8A4-4C4A-84D0-D116CED5622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8A4-4C4A-84D0-D116CED5622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8A4-4C4A-84D0-D116CED5622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Graf12!$BN$7:$BQ$7</c:f>
              <c:numCache>
                <c:formatCode>General</c:formatCode>
                <c:ptCount val="4"/>
                <c:pt idx="0">
                  <c:v>26</c:v>
                </c:pt>
                <c:pt idx="1">
                  <c:v>150</c:v>
                </c:pt>
                <c:pt idx="2">
                  <c:v>41</c:v>
                </c:pt>
                <c:pt idx="3">
                  <c:v>170</c:v>
                </c:pt>
              </c:numCache>
            </c:numRef>
          </c:val>
          <c:extLst xmlns:c16r2="http://schemas.microsoft.com/office/drawing/2015/06/chart">
            <c:ext xmlns:c16="http://schemas.microsoft.com/office/drawing/2014/chart" uri="{C3380CC4-5D6E-409C-BE32-E72D297353CC}">
              <c16:uniqueId val="{00000008-18A4-4C4A-84D0-D116CED5622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2020</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32598759478"/>
          <c:y val="0.14340873015873337"/>
          <c:w val="0.60596103213660613"/>
          <c:h val="0.76632487466306376"/>
        </c:manualLayout>
      </c:layout>
      <c:barChart>
        <c:barDir val="col"/>
        <c:grouping val="percentStacked"/>
        <c:varyColors val="0"/>
        <c:ser>
          <c:idx val="0"/>
          <c:order val="0"/>
          <c:tx>
            <c:strRef>
              <c:f>Graf12!$BQ$3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Graf12!$BQ$4:$BQ$7</c:f>
              <c:numCache>
                <c:formatCode>General</c:formatCode>
                <c:ptCount val="4"/>
                <c:pt idx="0">
                  <c:v>156</c:v>
                </c:pt>
                <c:pt idx="1">
                  <c:v>5</c:v>
                </c:pt>
                <c:pt idx="2">
                  <c:v>9</c:v>
                </c:pt>
                <c:pt idx="3">
                  <c:v>170</c:v>
                </c:pt>
              </c:numCache>
            </c:numRef>
          </c:val>
          <c:extLst xmlns:c16r2="http://schemas.microsoft.com/office/drawing/2015/06/chart">
            <c:ext xmlns:c16="http://schemas.microsoft.com/office/drawing/2014/chart" uri="{C3380CC4-5D6E-409C-BE32-E72D297353CC}">
              <c16:uniqueId val="{00000000-CD0D-40C2-A081-3BF67AFD6D10}"/>
            </c:ext>
          </c:extLst>
        </c:ser>
        <c:ser>
          <c:idx val="3"/>
          <c:order val="1"/>
          <c:tx>
            <c:strRef>
              <c:f>Graf12!$BP$3</c:f>
              <c:strCache>
                <c:ptCount val="1"/>
                <c:pt idx="0">
                  <c:v>počet rozhodnutí o odvolání, jímž bylo rozhodnutí změněno</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0D-40C2-A081-3BF67AFD6D1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Graf12!$BP$4:$BP$7</c:f>
              <c:numCache>
                <c:formatCode>General</c:formatCode>
                <c:ptCount val="4"/>
                <c:pt idx="0">
                  <c:v>38</c:v>
                </c:pt>
                <c:pt idx="1">
                  <c:v>1</c:v>
                </c:pt>
                <c:pt idx="2">
                  <c:v>2</c:v>
                </c:pt>
                <c:pt idx="3">
                  <c:v>41</c:v>
                </c:pt>
              </c:numCache>
            </c:numRef>
          </c:val>
          <c:extLst xmlns:c16r2="http://schemas.microsoft.com/office/drawing/2015/06/chart">
            <c:ext xmlns:c16="http://schemas.microsoft.com/office/drawing/2014/chart" uri="{C3380CC4-5D6E-409C-BE32-E72D297353CC}">
              <c16:uniqueId val="{00000002-CD0D-40C2-A081-3BF67AFD6D10}"/>
            </c:ext>
          </c:extLst>
        </c:ser>
        <c:ser>
          <c:idx val="2"/>
          <c:order val="2"/>
          <c:tx>
            <c:strRef>
              <c:f>Graf12!$BO$3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Graf12!$BO$4:$BO$7</c:f>
              <c:numCache>
                <c:formatCode>General</c:formatCode>
                <c:ptCount val="4"/>
                <c:pt idx="0">
                  <c:v>145</c:v>
                </c:pt>
                <c:pt idx="1">
                  <c:v>3</c:v>
                </c:pt>
                <c:pt idx="2">
                  <c:v>2</c:v>
                </c:pt>
                <c:pt idx="3">
                  <c:v>150</c:v>
                </c:pt>
              </c:numCache>
            </c:numRef>
          </c:val>
          <c:extLst xmlns:c16r2="http://schemas.microsoft.com/office/drawing/2015/06/chart">
            <c:ext xmlns:c16="http://schemas.microsoft.com/office/drawing/2014/chart" uri="{C3380CC4-5D6E-409C-BE32-E72D297353CC}">
              <c16:uniqueId val="{00000003-CD0D-40C2-A081-3BF67AFD6D10}"/>
            </c:ext>
          </c:extLst>
        </c:ser>
        <c:ser>
          <c:idx val="1"/>
          <c:order val="3"/>
          <c:tx>
            <c:strRef>
              <c:f>Graf12!$BN$3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0D-40C2-A081-3BF67AFD6D1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Graf12!$BN$4:$BN$7</c:f>
              <c:numCache>
                <c:formatCode>General</c:formatCode>
                <c:ptCount val="4"/>
                <c:pt idx="0">
                  <c:v>24</c:v>
                </c:pt>
                <c:pt idx="1">
                  <c:v>1</c:v>
                </c:pt>
                <c:pt idx="2">
                  <c:v>1</c:v>
                </c:pt>
                <c:pt idx="3">
                  <c:v>26</c:v>
                </c:pt>
              </c:numCache>
            </c:numRef>
          </c:val>
          <c:extLst xmlns:c16r2="http://schemas.microsoft.com/office/drawing/2015/06/chart">
            <c:ext xmlns:c16="http://schemas.microsoft.com/office/drawing/2014/chart" uri="{C3380CC4-5D6E-409C-BE32-E72D297353CC}">
              <c16:uniqueId val="{00000005-CD0D-40C2-A081-3BF67AFD6D10}"/>
            </c:ext>
          </c:extLst>
        </c:ser>
        <c:dLbls>
          <c:showLegendKey val="0"/>
          <c:showVal val="0"/>
          <c:showCatName val="0"/>
          <c:showSerName val="0"/>
          <c:showPercent val="0"/>
          <c:showBubbleSize val="0"/>
        </c:dLbls>
        <c:gapWidth val="100"/>
        <c:overlap val="100"/>
        <c:axId val="139654656"/>
        <c:axId val="139653120"/>
      </c:barChart>
      <c:valAx>
        <c:axId val="139653120"/>
        <c:scaling>
          <c:orientation val="minMax"/>
        </c:scaling>
        <c:delete val="0"/>
        <c:axPos val="l"/>
        <c:majorGridlines/>
        <c:numFmt formatCode="0%" sourceLinked="1"/>
        <c:majorTickMark val="out"/>
        <c:minorTickMark val="none"/>
        <c:tickLblPos val="nextTo"/>
        <c:crossAx val="139654656"/>
        <c:crosses val="autoZero"/>
        <c:crossBetween val="between"/>
      </c:valAx>
      <c:catAx>
        <c:axId val="139654656"/>
        <c:scaling>
          <c:orientation val="minMax"/>
        </c:scaling>
        <c:delete val="0"/>
        <c:axPos val="b"/>
        <c:numFmt formatCode="General" sourceLinked="0"/>
        <c:majorTickMark val="out"/>
        <c:minorTickMark val="none"/>
        <c:tickLblPos val="nextTo"/>
        <c:crossAx val="139653120"/>
        <c:crosses val="autoZero"/>
        <c:auto val="1"/>
        <c:lblAlgn val="ctr"/>
        <c:lblOffset val="100"/>
        <c:noMultiLvlLbl val="0"/>
      </c:catAx>
    </c:plotArea>
    <c:legend>
      <c:legendPos val="r"/>
      <c:layout>
        <c:manualLayout>
          <c:xMode val="edge"/>
          <c:yMode val="edge"/>
          <c:x val="0.72827748144420468"/>
          <c:y val="0.13204708994708994"/>
          <c:w val="0.26510645694619323"/>
          <c:h val="0.830965079365096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2021</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Graf12!$BT$4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B49-4A00-BDA9-901BEFADD6D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B49-4A00-BDA9-901BEFADD6D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B49-4A00-BDA9-901BEFADD6D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FB49-4A00-BDA9-901BEFADD6D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Graf12!$BU$4:$BX$4</c:f>
              <c:numCache>
                <c:formatCode>General</c:formatCode>
                <c:ptCount val="4"/>
                <c:pt idx="0">
                  <c:v>26</c:v>
                </c:pt>
                <c:pt idx="1">
                  <c:v>138</c:v>
                </c:pt>
                <c:pt idx="2">
                  <c:v>36</c:v>
                </c:pt>
                <c:pt idx="3">
                  <c:v>205</c:v>
                </c:pt>
              </c:numCache>
            </c:numRef>
          </c:val>
          <c:extLst xmlns:c16r2="http://schemas.microsoft.com/office/drawing/2015/06/chart">
            <c:ext xmlns:c16="http://schemas.microsoft.com/office/drawing/2014/chart" uri="{C3380CC4-5D6E-409C-BE32-E72D297353CC}">
              <c16:uniqueId val="{00000008-FB49-4A00-BDA9-901BEFADD6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2021</a:t>
            </a:r>
          </a:p>
        </c:rich>
      </c:tx>
      <c:layout>
        <c:manualLayout>
          <c:xMode val="edge"/>
          <c:yMode val="edge"/>
          <c:x val="0.10027404760955012"/>
          <c:y val="1.982652054711929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Graf12!$BT$5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6B-4E82-834B-1880895FFF5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6B-4E82-834B-1880895FFF5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6B-4E82-834B-1880895FFF5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36B-4E82-834B-1880895FFF5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Graf12!$BU$5:$BX$5</c:f>
              <c:numCache>
                <c:formatCode>General</c:formatCode>
                <c:ptCount val="4"/>
                <c:pt idx="0">
                  <c:v>2</c:v>
                </c:pt>
                <c:pt idx="1">
                  <c:v>7</c:v>
                </c:pt>
                <c:pt idx="2">
                  <c:v>0</c:v>
                </c:pt>
                <c:pt idx="3">
                  <c:v>12</c:v>
                </c:pt>
              </c:numCache>
            </c:numRef>
          </c:val>
          <c:extLst xmlns:c16r2="http://schemas.microsoft.com/office/drawing/2015/06/chart">
            <c:ext xmlns:c16="http://schemas.microsoft.com/office/drawing/2014/chart" uri="{C3380CC4-5D6E-409C-BE32-E72D297353CC}">
              <c16:uniqueId val="{00000008-D36B-4E82-834B-1880895FFF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2021</a:t>
            </a:r>
          </a:p>
        </c:rich>
      </c:tx>
      <c:layout>
        <c:manualLayout>
          <c:xMode val="edge"/>
          <c:yMode val="edge"/>
          <c:x val="9.6883453480139353E-2"/>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Graf12!$BT$6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3E9-4515-A153-66E873492BB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3E9-4515-A153-66E873492BB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3E9-4515-A153-66E873492BB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3E9-4515-A153-66E873492BB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Graf12!$BU$6:$BX$6</c:f>
              <c:numCache>
                <c:formatCode>General</c:formatCode>
                <c:ptCount val="4"/>
                <c:pt idx="0">
                  <c:v>0</c:v>
                </c:pt>
                <c:pt idx="1">
                  <c:v>4</c:v>
                </c:pt>
                <c:pt idx="2">
                  <c:v>4</c:v>
                </c:pt>
                <c:pt idx="3">
                  <c:v>5</c:v>
                </c:pt>
              </c:numCache>
            </c:numRef>
          </c:val>
          <c:extLst xmlns:c16r2="http://schemas.microsoft.com/office/drawing/2015/06/chart">
            <c:ext xmlns:c16="http://schemas.microsoft.com/office/drawing/2014/chart" uri="{C3380CC4-5D6E-409C-BE32-E72D297353CC}">
              <c16:uniqueId val="{00000008-83E9-4515-A153-66E873492B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Graf12!$BT$7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98A-43BA-A323-15D7530135F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98A-43BA-A323-15D7530135F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98A-43BA-A323-15D7530135F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98A-43BA-A323-15D7530135F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Graf12!$BU$7:$BX$7</c:f>
              <c:numCache>
                <c:formatCode>General</c:formatCode>
                <c:ptCount val="4"/>
                <c:pt idx="0">
                  <c:v>28</c:v>
                </c:pt>
                <c:pt idx="1">
                  <c:v>149</c:v>
                </c:pt>
                <c:pt idx="2">
                  <c:v>40</c:v>
                </c:pt>
                <c:pt idx="3">
                  <c:v>222</c:v>
                </c:pt>
              </c:numCache>
            </c:numRef>
          </c:val>
          <c:extLst xmlns:c16r2="http://schemas.microsoft.com/office/drawing/2015/06/chart">
            <c:ext xmlns:c16="http://schemas.microsoft.com/office/drawing/2014/chart" uri="{C3380CC4-5D6E-409C-BE32-E72D297353CC}">
              <c16:uniqueId val="{00000008-C98A-43BA-A323-15D7530135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2021</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32598759478"/>
          <c:y val="0.14340873015873337"/>
          <c:w val="0.60596103213660613"/>
          <c:h val="0.76632487466306376"/>
        </c:manualLayout>
      </c:layout>
      <c:barChart>
        <c:barDir val="col"/>
        <c:grouping val="percentStacked"/>
        <c:varyColors val="0"/>
        <c:ser>
          <c:idx val="0"/>
          <c:order val="0"/>
          <c:tx>
            <c:strRef>
              <c:f>Graf12!$BX$3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Graf12!$BX$4:$BX$7</c:f>
              <c:numCache>
                <c:formatCode>General</c:formatCode>
                <c:ptCount val="4"/>
                <c:pt idx="0">
                  <c:v>205</c:v>
                </c:pt>
                <c:pt idx="1">
                  <c:v>12</c:v>
                </c:pt>
                <c:pt idx="2">
                  <c:v>5</c:v>
                </c:pt>
                <c:pt idx="3">
                  <c:v>222</c:v>
                </c:pt>
              </c:numCache>
            </c:numRef>
          </c:val>
          <c:extLst xmlns:c16r2="http://schemas.microsoft.com/office/drawing/2015/06/chart">
            <c:ext xmlns:c16="http://schemas.microsoft.com/office/drawing/2014/chart" uri="{C3380CC4-5D6E-409C-BE32-E72D297353CC}">
              <c16:uniqueId val="{00000000-76FA-4674-9EC1-2C67557698A9}"/>
            </c:ext>
          </c:extLst>
        </c:ser>
        <c:ser>
          <c:idx val="3"/>
          <c:order val="1"/>
          <c:tx>
            <c:strRef>
              <c:f>Graf12!$BW$3</c:f>
              <c:strCache>
                <c:ptCount val="1"/>
                <c:pt idx="0">
                  <c:v>počet rozhodnutí o odvolání, jímž bylo rozhodnutí změněno</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FA-4674-9EC1-2C67557698A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Graf12!$BW$4:$BW$7</c:f>
              <c:numCache>
                <c:formatCode>General</c:formatCode>
                <c:ptCount val="4"/>
                <c:pt idx="0">
                  <c:v>36</c:v>
                </c:pt>
                <c:pt idx="1">
                  <c:v>0</c:v>
                </c:pt>
                <c:pt idx="2">
                  <c:v>4</c:v>
                </c:pt>
                <c:pt idx="3">
                  <c:v>40</c:v>
                </c:pt>
              </c:numCache>
            </c:numRef>
          </c:val>
          <c:extLst xmlns:c16r2="http://schemas.microsoft.com/office/drawing/2015/06/chart">
            <c:ext xmlns:c16="http://schemas.microsoft.com/office/drawing/2014/chart" uri="{C3380CC4-5D6E-409C-BE32-E72D297353CC}">
              <c16:uniqueId val="{00000002-76FA-4674-9EC1-2C67557698A9}"/>
            </c:ext>
          </c:extLst>
        </c:ser>
        <c:ser>
          <c:idx val="2"/>
          <c:order val="2"/>
          <c:tx>
            <c:strRef>
              <c:f>Graf12!$BV$3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Graf12!$BV$4:$BV$7</c:f>
              <c:numCache>
                <c:formatCode>General</c:formatCode>
                <c:ptCount val="4"/>
                <c:pt idx="0">
                  <c:v>138</c:v>
                </c:pt>
                <c:pt idx="1">
                  <c:v>7</c:v>
                </c:pt>
                <c:pt idx="2">
                  <c:v>4</c:v>
                </c:pt>
                <c:pt idx="3">
                  <c:v>149</c:v>
                </c:pt>
              </c:numCache>
            </c:numRef>
          </c:val>
          <c:extLst xmlns:c16r2="http://schemas.microsoft.com/office/drawing/2015/06/chart">
            <c:ext xmlns:c16="http://schemas.microsoft.com/office/drawing/2014/chart" uri="{C3380CC4-5D6E-409C-BE32-E72D297353CC}">
              <c16:uniqueId val="{00000003-76FA-4674-9EC1-2C67557698A9}"/>
            </c:ext>
          </c:extLst>
        </c:ser>
        <c:ser>
          <c:idx val="1"/>
          <c:order val="3"/>
          <c:tx>
            <c:strRef>
              <c:f>Graf12!$BU$3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FA-4674-9EC1-2C67557698A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Graf12!$BU$4:$BU$7</c:f>
              <c:numCache>
                <c:formatCode>General</c:formatCode>
                <c:ptCount val="4"/>
                <c:pt idx="0">
                  <c:v>26</c:v>
                </c:pt>
                <c:pt idx="1">
                  <c:v>2</c:v>
                </c:pt>
                <c:pt idx="2">
                  <c:v>0</c:v>
                </c:pt>
                <c:pt idx="3">
                  <c:v>28</c:v>
                </c:pt>
              </c:numCache>
            </c:numRef>
          </c:val>
          <c:extLst xmlns:c16r2="http://schemas.microsoft.com/office/drawing/2015/06/chart">
            <c:ext xmlns:c16="http://schemas.microsoft.com/office/drawing/2014/chart" uri="{C3380CC4-5D6E-409C-BE32-E72D297353CC}">
              <c16:uniqueId val="{00000005-76FA-4674-9EC1-2C67557698A9}"/>
            </c:ext>
          </c:extLst>
        </c:ser>
        <c:dLbls>
          <c:showLegendKey val="0"/>
          <c:showVal val="0"/>
          <c:showCatName val="0"/>
          <c:showSerName val="0"/>
          <c:showPercent val="0"/>
          <c:showBubbleSize val="0"/>
        </c:dLbls>
        <c:gapWidth val="100"/>
        <c:overlap val="100"/>
        <c:axId val="139438720"/>
        <c:axId val="139437184"/>
      </c:barChart>
      <c:valAx>
        <c:axId val="139437184"/>
        <c:scaling>
          <c:orientation val="minMax"/>
        </c:scaling>
        <c:delete val="0"/>
        <c:axPos val="l"/>
        <c:majorGridlines/>
        <c:numFmt formatCode="0%" sourceLinked="1"/>
        <c:majorTickMark val="out"/>
        <c:minorTickMark val="none"/>
        <c:tickLblPos val="nextTo"/>
        <c:crossAx val="139438720"/>
        <c:crosses val="autoZero"/>
        <c:crossBetween val="between"/>
      </c:valAx>
      <c:catAx>
        <c:axId val="139438720"/>
        <c:scaling>
          <c:orientation val="minMax"/>
        </c:scaling>
        <c:delete val="0"/>
        <c:axPos val="b"/>
        <c:numFmt formatCode="General" sourceLinked="0"/>
        <c:majorTickMark val="out"/>
        <c:minorTickMark val="none"/>
        <c:tickLblPos val="nextTo"/>
        <c:crossAx val="139437184"/>
        <c:crosses val="autoZero"/>
        <c:auto val="1"/>
        <c:lblAlgn val="ctr"/>
        <c:lblOffset val="100"/>
        <c:noMultiLvlLbl val="0"/>
      </c:catAx>
    </c:plotArea>
    <c:legend>
      <c:legendPos val="r"/>
      <c:layout>
        <c:manualLayout>
          <c:xMode val="edge"/>
          <c:yMode val="edge"/>
          <c:x val="0.72827748144420468"/>
          <c:y val="0.13204708994708994"/>
          <c:w val="0.26510645694619323"/>
          <c:h val="0.830965079365096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2022</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Graf12!$CA$4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B49-4A00-BDA9-901BEFADD6D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B49-4A00-BDA9-901BEFADD6D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B49-4A00-BDA9-901BEFADD6D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FB49-4A00-BDA9-901BEFADD6D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Graf12!$CB$4:$CE$4</c:f>
              <c:numCache>
                <c:formatCode>General</c:formatCode>
                <c:ptCount val="4"/>
                <c:pt idx="0">
                  <c:v>15</c:v>
                </c:pt>
                <c:pt idx="1">
                  <c:v>181</c:v>
                </c:pt>
                <c:pt idx="2">
                  <c:v>31</c:v>
                </c:pt>
                <c:pt idx="3">
                  <c:v>148</c:v>
                </c:pt>
              </c:numCache>
            </c:numRef>
          </c:val>
          <c:extLst xmlns:c16r2="http://schemas.microsoft.com/office/drawing/2015/06/chart">
            <c:ext xmlns:c16="http://schemas.microsoft.com/office/drawing/2014/chart" uri="{C3380CC4-5D6E-409C-BE32-E72D297353CC}">
              <c16:uniqueId val="{00000008-FB49-4A00-BDA9-901BEFADD6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2022</a:t>
            </a:r>
          </a:p>
        </c:rich>
      </c:tx>
      <c:layout>
        <c:manualLayout>
          <c:xMode val="edge"/>
          <c:yMode val="edge"/>
          <c:x val="0.10027404760955012"/>
          <c:y val="1.982652054711929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Graf12!$CA$5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36B-4E82-834B-1880895FFF5D}"/>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36B-4E82-834B-1880895FFF5D}"/>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36B-4E82-834B-1880895FFF5D}"/>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36B-4E82-834B-1880895FFF5D}"/>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Graf12!$CB$5:$CE$5</c:f>
              <c:numCache>
                <c:formatCode>General</c:formatCode>
                <c:ptCount val="4"/>
                <c:pt idx="0">
                  <c:v>1</c:v>
                </c:pt>
                <c:pt idx="1">
                  <c:v>4</c:v>
                </c:pt>
                <c:pt idx="2">
                  <c:v>2</c:v>
                </c:pt>
                <c:pt idx="3">
                  <c:v>3</c:v>
                </c:pt>
              </c:numCache>
            </c:numRef>
          </c:val>
          <c:extLst xmlns:c16r2="http://schemas.microsoft.com/office/drawing/2015/06/chart">
            <c:ext xmlns:c16="http://schemas.microsoft.com/office/drawing/2014/chart" uri="{C3380CC4-5D6E-409C-BE32-E72D297353CC}">
              <c16:uniqueId val="{00000008-D36B-4E82-834B-1880895FFF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Jihomoravském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4A6-474C-9D1C-0A127053B8A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4A6-474C-9D1C-0A127053B8A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4A6-474C-9D1C-0A127053B8A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4A6-474C-9D1C-0A127053B8A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Graf1B!$M$14:$P$14</c:f>
              <c:numCache>
                <c:formatCode>0</c:formatCode>
                <c:ptCount val="4"/>
                <c:pt idx="0">
                  <c:v>844.47</c:v>
                </c:pt>
                <c:pt idx="1">
                  <c:v>1810.0199999999998</c:v>
                </c:pt>
                <c:pt idx="2">
                  <c:v>4767.6100000000006</c:v>
                </c:pt>
                <c:pt idx="3">
                  <c:v>0</c:v>
                </c:pt>
              </c:numCache>
            </c:numRef>
          </c:val>
          <c:extLst xmlns:c16r2="http://schemas.microsoft.com/office/drawing/2015/06/chart">
            <c:ext xmlns:c16="http://schemas.microsoft.com/office/drawing/2014/chart" uri="{C3380CC4-5D6E-409C-BE32-E72D297353CC}">
              <c16:uniqueId val="{00000008-D4A6-474C-9D1C-0A127053B8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2022</a:t>
            </a:r>
          </a:p>
        </c:rich>
      </c:tx>
      <c:layout>
        <c:manualLayout>
          <c:xMode val="edge"/>
          <c:yMode val="edge"/>
          <c:x val="9.6883453480139353E-2"/>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Graf12!$CA$6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3E9-4515-A153-66E873492BB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3E9-4515-A153-66E873492BB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3E9-4515-A153-66E873492BB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3E9-4515-A153-66E873492BB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Graf12!$CB$6:$CE$6</c:f>
              <c:numCache>
                <c:formatCode>General</c:formatCode>
                <c:ptCount val="4"/>
                <c:pt idx="0">
                  <c:v>0</c:v>
                </c:pt>
                <c:pt idx="1">
                  <c:v>2</c:v>
                </c:pt>
                <c:pt idx="2">
                  <c:v>1</c:v>
                </c:pt>
                <c:pt idx="3">
                  <c:v>8</c:v>
                </c:pt>
              </c:numCache>
            </c:numRef>
          </c:val>
          <c:extLst xmlns:c16r2="http://schemas.microsoft.com/office/drawing/2015/06/chart">
            <c:ext xmlns:c16="http://schemas.microsoft.com/office/drawing/2014/chart" uri="{C3380CC4-5D6E-409C-BE32-E72D297353CC}">
              <c16:uniqueId val="{00000008-83E9-4515-A153-66E873492B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tx>
            <c:strRef>
              <c:f>Graf12!$CA$7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98A-43BA-A323-15D7530135F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98A-43BA-A323-15D7530135F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98A-43BA-A323-15D7530135F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98A-43BA-A323-15D7530135F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Graf12!$CB$7:$CE$7</c:f>
              <c:numCache>
                <c:formatCode>General</c:formatCode>
                <c:ptCount val="4"/>
                <c:pt idx="0">
                  <c:v>16</c:v>
                </c:pt>
                <c:pt idx="1">
                  <c:v>187</c:v>
                </c:pt>
                <c:pt idx="2">
                  <c:v>34</c:v>
                </c:pt>
                <c:pt idx="3">
                  <c:v>159</c:v>
                </c:pt>
              </c:numCache>
            </c:numRef>
          </c:val>
          <c:extLst xmlns:c16r2="http://schemas.microsoft.com/office/drawing/2015/06/chart">
            <c:ext xmlns:c16="http://schemas.microsoft.com/office/drawing/2014/chart" uri="{C3380CC4-5D6E-409C-BE32-E72D297353CC}">
              <c16:uniqueId val="{00000008-C98A-43BA-A323-15D7530135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2022</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32598759478"/>
          <c:y val="0.14340873015873337"/>
          <c:w val="0.60596103213660613"/>
          <c:h val="0.76632487466306376"/>
        </c:manualLayout>
      </c:layout>
      <c:barChart>
        <c:barDir val="col"/>
        <c:grouping val="percentStacked"/>
        <c:varyColors val="0"/>
        <c:ser>
          <c:idx val="0"/>
          <c:order val="0"/>
          <c:tx>
            <c:strRef>
              <c:f>Graf12!$CE$3</c:f>
              <c:strCache>
                <c:ptCount val="1"/>
                <c:pt idx="0">
                  <c:v>počet rozhodnutí o odvolání, jímž bylo rozhodnutí potvrzeno</c:v>
                </c:pt>
              </c:strCache>
            </c:strRef>
          </c:tx>
          <c:spPr>
            <a:solidFill>
              <a:srgbClr val="FFFF6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Graf12!$CE$4:$CE$7</c:f>
              <c:numCache>
                <c:formatCode>General</c:formatCode>
                <c:ptCount val="4"/>
                <c:pt idx="0">
                  <c:v>148</c:v>
                </c:pt>
                <c:pt idx="1">
                  <c:v>3</c:v>
                </c:pt>
                <c:pt idx="2">
                  <c:v>8</c:v>
                </c:pt>
                <c:pt idx="3">
                  <c:v>159</c:v>
                </c:pt>
              </c:numCache>
            </c:numRef>
          </c:val>
          <c:extLst xmlns:c16r2="http://schemas.microsoft.com/office/drawing/2015/06/chart">
            <c:ext xmlns:c16="http://schemas.microsoft.com/office/drawing/2014/chart" uri="{C3380CC4-5D6E-409C-BE32-E72D297353CC}">
              <c16:uniqueId val="{00000000-76FA-4674-9EC1-2C67557698A9}"/>
            </c:ext>
          </c:extLst>
        </c:ser>
        <c:ser>
          <c:idx val="3"/>
          <c:order val="1"/>
          <c:tx>
            <c:strRef>
              <c:f>Graf12!$CD$3</c:f>
              <c:strCache>
                <c:ptCount val="1"/>
                <c:pt idx="0">
                  <c:v>počet rozhodnutí o odvolání, jímž bylo rozhodnutí změněno</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FA-4674-9EC1-2C67557698A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Graf12!$CD$4:$CD$7</c:f>
              <c:numCache>
                <c:formatCode>General</c:formatCode>
                <c:ptCount val="4"/>
                <c:pt idx="0">
                  <c:v>31</c:v>
                </c:pt>
                <c:pt idx="1">
                  <c:v>2</c:v>
                </c:pt>
                <c:pt idx="2">
                  <c:v>1</c:v>
                </c:pt>
                <c:pt idx="3">
                  <c:v>34</c:v>
                </c:pt>
              </c:numCache>
            </c:numRef>
          </c:val>
          <c:extLst xmlns:c16r2="http://schemas.microsoft.com/office/drawing/2015/06/chart">
            <c:ext xmlns:c16="http://schemas.microsoft.com/office/drawing/2014/chart" uri="{C3380CC4-5D6E-409C-BE32-E72D297353CC}">
              <c16:uniqueId val="{00000002-76FA-4674-9EC1-2C67557698A9}"/>
            </c:ext>
          </c:extLst>
        </c:ser>
        <c:ser>
          <c:idx val="2"/>
          <c:order val="2"/>
          <c:tx>
            <c:strRef>
              <c:f>Graf12!$CC$3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Graf12!$CC$4:$CC$7</c:f>
              <c:numCache>
                <c:formatCode>General</c:formatCode>
                <c:ptCount val="4"/>
                <c:pt idx="0">
                  <c:v>181</c:v>
                </c:pt>
                <c:pt idx="1">
                  <c:v>4</c:v>
                </c:pt>
                <c:pt idx="2">
                  <c:v>2</c:v>
                </c:pt>
                <c:pt idx="3">
                  <c:v>187</c:v>
                </c:pt>
              </c:numCache>
            </c:numRef>
          </c:val>
          <c:extLst xmlns:c16r2="http://schemas.microsoft.com/office/drawing/2015/06/chart">
            <c:ext xmlns:c16="http://schemas.microsoft.com/office/drawing/2014/chart" uri="{C3380CC4-5D6E-409C-BE32-E72D297353CC}">
              <c16:uniqueId val="{00000003-76FA-4674-9EC1-2C67557698A9}"/>
            </c:ext>
          </c:extLst>
        </c:ser>
        <c:ser>
          <c:idx val="1"/>
          <c:order val="3"/>
          <c:tx>
            <c:strRef>
              <c:f>Graf12!$CB$3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FA-4674-9EC1-2C67557698A9}"/>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Graf12!$CB$4:$CB$7</c:f>
              <c:numCache>
                <c:formatCode>General</c:formatCode>
                <c:ptCount val="4"/>
                <c:pt idx="0">
                  <c:v>15</c:v>
                </c:pt>
                <c:pt idx="1">
                  <c:v>1</c:v>
                </c:pt>
                <c:pt idx="2">
                  <c:v>0</c:v>
                </c:pt>
                <c:pt idx="3">
                  <c:v>16</c:v>
                </c:pt>
              </c:numCache>
            </c:numRef>
          </c:val>
          <c:extLst xmlns:c16r2="http://schemas.microsoft.com/office/drawing/2015/06/chart">
            <c:ext xmlns:c16="http://schemas.microsoft.com/office/drawing/2014/chart" uri="{C3380CC4-5D6E-409C-BE32-E72D297353CC}">
              <c16:uniqueId val="{00000005-76FA-4674-9EC1-2C67557698A9}"/>
            </c:ext>
          </c:extLst>
        </c:ser>
        <c:dLbls>
          <c:showLegendKey val="0"/>
          <c:showVal val="0"/>
          <c:showCatName val="0"/>
          <c:showSerName val="0"/>
          <c:showPercent val="0"/>
          <c:showBubbleSize val="0"/>
        </c:dLbls>
        <c:gapWidth val="100"/>
        <c:overlap val="100"/>
        <c:axId val="140251520"/>
        <c:axId val="140237440"/>
      </c:barChart>
      <c:valAx>
        <c:axId val="140237440"/>
        <c:scaling>
          <c:orientation val="minMax"/>
        </c:scaling>
        <c:delete val="0"/>
        <c:axPos val="l"/>
        <c:majorGridlines/>
        <c:numFmt formatCode="0%" sourceLinked="1"/>
        <c:majorTickMark val="out"/>
        <c:minorTickMark val="none"/>
        <c:tickLblPos val="nextTo"/>
        <c:crossAx val="140251520"/>
        <c:crosses val="autoZero"/>
        <c:crossBetween val="between"/>
      </c:valAx>
      <c:catAx>
        <c:axId val="140251520"/>
        <c:scaling>
          <c:orientation val="minMax"/>
        </c:scaling>
        <c:delete val="0"/>
        <c:axPos val="b"/>
        <c:numFmt formatCode="General" sourceLinked="0"/>
        <c:majorTickMark val="out"/>
        <c:minorTickMark val="none"/>
        <c:tickLblPos val="nextTo"/>
        <c:crossAx val="140237440"/>
        <c:crosses val="autoZero"/>
        <c:auto val="1"/>
        <c:lblAlgn val="ctr"/>
        <c:lblOffset val="100"/>
        <c:noMultiLvlLbl val="0"/>
      </c:catAx>
    </c:plotArea>
    <c:legend>
      <c:legendPos val="r"/>
      <c:layout>
        <c:manualLayout>
          <c:xMode val="edge"/>
          <c:yMode val="edge"/>
          <c:x val="0.72827748144420468"/>
          <c:y val="0.13204708994708994"/>
          <c:w val="0.26510645694619323"/>
          <c:h val="0.830965079365096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Olomouckém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A39-466B-8469-38417E8AF63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A39-466B-8469-38417E8AF63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FA39-466B-8469-38417E8AF63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FA39-466B-8469-38417E8AF63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Graf1B!$M$15:$P$15</c:f>
              <c:numCache>
                <c:formatCode>0</c:formatCode>
                <c:ptCount val="4"/>
                <c:pt idx="0">
                  <c:v>118.65</c:v>
                </c:pt>
                <c:pt idx="1">
                  <c:v>445.38</c:v>
                </c:pt>
                <c:pt idx="2">
                  <c:v>3890.6</c:v>
                </c:pt>
                <c:pt idx="3">
                  <c:v>816.96</c:v>
                </c:pt>
              </c:numCache>
            </c:numRef>
          </c:val>
          <c:extLst xmlns:c16r2="http://schemas.microsoft.com/office/drawing/2015/06/chart">
            <c:ext xmlns:c16="http://schemas.microsoft.com/office/drawing/2014/chart" uri="{C3380CC4-5D6E-409C-BE32-E72D297353CC}">
              <c16:uniqueId val="{00000008-FA39-466B-8469-38417E8AF6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Moravskoslezském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21E-4BB6-AC7A-BA079A32A91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21E-4BB6-AC7A-BA079A32A91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E21E-4BB6-AC7A-BA079A32A91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E21E-4BB6-AC7A-BA079A32A91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Graf1B!$M$16:$P$16</c:f>
              <c:numCache>
                <c:formatCode>0</c:formatCode>
                <c:ptCount val="4"/>
                <c:pt idx="0">
                  <c:v>506.91999999999996</c:v>
                </c:pt>
                <c:pt idx="1">
                  <c:v>639.79999999999995</c:v>
                </c:pt>
                <c:pt idx="2">
                  <c:v>4283.84</c:v>
                </c:pt>
                <c:pt idx="3">
                  <c:v>0</c:v>
                </c:pt>
              </c:numCache>
            </c:numRef>
          </c:val>
          <c:extLst xmlns:c16r2="http://schemas.microsoft.com/office/drawing/2015/06/chart">
            <c:ext xmlns:c16="http://schemas.microsoft.com/office/drawing/2014/chart" uri="{C3380CC4-5D6E-409C-BE32-E72D297353CC}">
              <c16:uniqueId val="{00000008-E21E-4BB6-AC7A-BA079A32A9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Zlínském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A74-452B-B1FA-D6C705603B6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A74-452B-B1FA-D6C705603B6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A74-452B-B1FA-D6C705603B6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A74-452B-B1FA-D6C705603B6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1042.83</c:v>
                </c:pt>
                <c:pt idx="2">
                  <c:v>2920.11</c:v>
                </c:pt>
                <c:pt idx="3">
                  <c:v>0</c:v>
                </c:pt>
              </c:numCache>
            </c:numRef>
          </c:val>
          <c:extLst xmlns:c16r2="http://schemas.microsoft.com/office/drawing/2015/06/chart">
            <c:ext xmlns:c16="http://schemas.microsoft.com/office/drawing/2014/chart" uri="{C3380CC4-5D6E-409C-BE32-E72D297353CC}">
              <c16:uniqueId val="{00000008-9A74-452B-B1FA-D6C705603B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Karlovarském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D983-4413-80B8-9F6AC87ACDE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D983-4413-80B8-9F6AC87ACDE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D983-4413-80B8-9F6AC87ACDE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D983-4413-80B8-9F6AC87ACDE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Graf1B!$W$8:$Z$8</c:f>
              <c:numCache>
                <c:formatCode>General</c:formatCode>
                <c:ptCount val="4"/>
                <c:pt idx="0">
                  <c:v>16871</c:v>
                </c:pt>
                <c:pt idx="1">
                  <c:v>62226</c:v>
                </c:pt>
                <c:pt idx="2">
                  <c:v>204113</c:v>
                </c:pt>
                <c:pt idx="3">
                  <c:v>0</c:v>
                </c:pt>
              </c:numCache>
            </c:numRef>
          </c:val>
          <c:extLst xmlns:c16r2="http://schemas.microsoft.com/office/drawing/2015/06/chart">
            <c:ext xmlns:c16="http://schemas.microsoft.com/office/drawing/2014/chart" uri="{C3380CC4-5D6E-409C-BE32-E72D297353CC}">
              <c16:uniqueId val="{00000008-D983-4413-80B8-9F6AC87ACDE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v ČR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Graf1AC!$L$7</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124-4BAB-9D3E-19BBE7EB7349}"/>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124-4BAB-9D3E-19BBE7EB7349}"/>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124-4BAB-9D3E-19BBE7EB7349}"/>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124-4BAB-9D3E-19BBE7EB7349}"/>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Graf1AC!$M$7:$P$7</c:f>
              <c:numCache>
                <c:formatCode>0</c:formatCode>
                <c:ptCount val="4"/>
                <c:pt idx="0">
                  <c:v>3024.7100000000014</c:v>
                </c:pt>
                <c:pt idx="1">
                  <c:v>18271.000000000007</c:v>
                </c:pt>
                <c:pt idx="2">
                  <c:v>129457.77999999994</c:v>
                </c:pt>
                <c:pt idx="3">
                  <c:v>7361.43</c:v>
                </c:pt>
              </c:numCache>
            </c:numRef>
          </c:val>
          <c:extLst xmlns:c16r2="http://schemas.microsoft.com/office/drawing/2015/06/chart">
            <c:ext xmlns:c16="http://schemas.microsoft.com/office/drawing/2014/chart" uri="{C3380CC4-5D6E-409C-BE32-E72D297353CC}">
              <c16:uniqueId val="{00000008-5124-4BAB-9D3E-19BBE7EB73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Ústeckém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696-4941-80AF-07BEB06F5B17}"/>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696-4941-80AF-07BEB06F5B17}"/>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696-4941-80AF-07BEB06F5B17}"/>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696-4941-80AF-07BEB06F5B17}"/>
              </c:ext>
            </c:extLst>
          </c:dPt>
          <c:dLbls>
            <c:dLbl>
              <c:idx val="0"/>
              <c:layout>
                <c:manualLayout>
                  <c:x val="1.7638888888888891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96-4941-80AF-07BEB06F5B17}"/>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Graf1B!$W$9:$Z$9</c:f>
              <c:numCache>
                <c:formatCode>General</c:formatCode>
                <c:ptCount val="4"/>
                <c:pt idx="0">
                  <c:v>0</c:v>
                </c:pt>
                <c:pt idx="1">
                  <c:v>264347</c:v>
                </c:pt>
                <c:pt idx="2">
                  <c:v>534551</c:v>
                </c:pt>
                <c:pt idx="3">
                  <c:v>0</c:v>
                </c:pt>
              </c:numCache>
            </c:numRef>
          </c:val>
          <c:extLst xmlns:c16r2="http://schemas.microsoft.com/office/drawing/2015/06/chart">
            <c:ext xmlns:c16="http://schemas.microsoft.com/office/drawing/2014/chart" uri="{C3380CC4-5D6E-409C-BE32-E72D297353CC}">
              <c16:uniqueId val="{00000008-5696-4941-80AF-07BEB06F5B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Libereckém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424-4E95-A6BD-568746FE2A0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424-4E95-A6BD-568746FE2A0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3424-4E95-A6BD-568746FE2A0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3424-4E95-A6BD-568746FE2A0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Graf1B!$W$10:$Z$10</c:f>
              <c:numCache>
                <c:formatCode>General</c:formatCode>
                <c:ptCount val="4"/>
                <c:pt idx="0">
                  <c:v>36276</c:v>
                </c:pt>
                <c:pt idx="1">
                  <c:v>66824</c:v>
                </c:pt>
                <c:pt idx="2">
                  <c:v>190408</c:v>
                </c:pt>
                <c:pt idx="3">
                  <c:v>144062</c:v>
                </c:pt>
              </c:numCache>
            </c:numRef>
          </c:val>
          <c:extLst xmlns:c16r2="http://schemas.microsoft.com/office/drawing/2015/06/chart">
            <c:ext xmlns:c16="http://schemas.microsoft.com/office/drawing/2014/chart" uri="{C3380CC4-5D6E-409C-BE32-E72D297353CC}">
              <c16:uniqueId val="{00000008-3424-4E95-A6BD-568746FE2A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Královéhradeckém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D56-42C0-8302-DBCA11BF70D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D56-42C0-8302-DBCA11BF70D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D56-42C0-8302-DBCA11BF70D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D56-42C0-8302-DBCA11BF70D8}"/>
              </c:ext>
            </c:extLst>
          </c:dPt>
          <c:dLbls>
            <c:dLbl>
              <c:idx val="0"/>
              <c:layout>
                <c:manualLayout>
                  <c:x val="1.5434027777777781E-2"/>
                  <c:y val="-3.35978835978836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D56-42C0-8302-DBCA11BF70D8}"/>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Graf1B!$W$11:$Z$11</c:f>
              <c:numCache>
                <c:formatCode>General</c:formatCode>
                <c:ptCount val="4"/>
                <c:pt idx="0">
                  <c:v>19907</c:v>
                </c:pt>
                <c:pt idx="1">
                  <c:v>81762</c:v>
                </c:pt>
                <c:pt idx="2">
                  <c:v>440914</c:v>
                </c:pt>
                <c:pt idx="3">
                  <c:v>0</c:v>
                </c:pt>
              </c:numCache>
            </c:numRef>
          </c:val>
          <c:extLst xmlns:c16r2="http://schemas.microsoft.com/office/drawing/2015/06/chart">
            <c:ext xmlns:c16="http://schemas.microsoft.com/office/drawing/2014/chart" uri="{C3380CC4-5D6E-409C-BE32-E72D297353CC}">
              <c16:uniqueId val="{00000008-AD56-42C0-8302-DBCA11BF70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Pardubickém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91F-49EA-9841-15C81E6BD32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91F-49EA-9841-15C81E6BD32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91F-49EA-9841-15C81E6BD32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91F-49EA-9841-15C81E6BD32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Graf1B!$W$12:$Z$12</c:f>
              <c:numCache>
                <c:formatCode>General</c:formatCode>
                <c:ptCount val="4"/>
                <c:pt idx="0">
                  <c:v>0</c:v>
                </c:pt>
                <c:pt idx="1">
                  <c:v>221883</c:v>
                </c:pt>
                <c:pt idx="2">
                  <c:v>292635</c:v>
                </c:pt>
                <c:pt idx="3">
                  <c:v>0</c:v>
                </c:pt>
              </c:numCache>
            </c:numRef>
          </c:val>
          <c:extLst xmlns:c16r2="http://schemas.microsoft.com/office/drawing/2015/06/chart">
            <c:ext xmlns:c16="http://schemas.microsoft.com/office/drawing/2014/chart" uri="{C3380CC4-5D6E-409C-BE32-E72D297353CC}">
              <c16:uniqueId val="{00000008-A91F-49EA-9841-15C81E6BD3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Kraji Vysočina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636-4209-8535-A8CD3B41E36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636-4209-8535-A8CD3B41E360}"/>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636-4209-8535-A8CD3B41E360}"/>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636-4209-8535-A8CD3B41E360}"/>
              </c:ext>
            </c:extLst>
          </c:dPt>
          <c:dLbls>
            <c:dLbl>
              <c:idx val="0"/>
              <c:layout>
                <c:manualLayout>
                  <c:x val="2.4253472222222242E-2"/>
                  <c:y val="2.351851851851851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36-4209-8535-A8CD3B41E360}"/>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Graf1B!$W$13:$Z$13</c:f>
              <c:numCache>
                <c:formatCode>General</c:formatCode>
                <c:ptCount val="4"/>
                <c:pt idx="0">
                  <c:v>13329</c:v>
                </c:pt>
                <c:pt idx="1">
                  <c:v>161413</c:v>
                </c:pt>
                <c:pt idx="2">
                  <c:v>329283</c:v>
                </c:pt>
                <c:pt idx="3">
                  <c:v>0</c:v>
                </c:pt>
              </c:numCache>
            </c:numRef>
          </c:val>
          <c:extLst xmlns:c16r2="http://schemas.microsoft.com/office/drawing/2015/06/chart">
            <c:ext xmlns:c16="http://schemas.microsoft.com/office/drawing/2014/chart" uri="{C3380CC4-5D6E-409C-BE32-E72D297353CC}">
              <c16:uniqueId val="{00000008-9636-4209-8535-A8CD3B41E3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Jihomoravském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268-46F3-9718-0E97BF6C107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268-46F3-9718-0E97BF6C107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268-46F3-9718-0E97BF6C107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268-46F3-9718-0E97BF6C107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Graf1B!$W$14:$Z$14</c:f>
              <c:numCache>
                <c:formatCode>General</c:formatCode>
                <c:ptCount val="4"/>
                <c:pt idx="0">
                  <c:v>361127</c:v>
                </c:pt>
                <c:pt idx="1">
                  <c:v>268982</c:v>
                </c:pt>
                <c:pt idx="2">
                  <c:v>942364</c:v>
                </c:pt>
                <c:pt idx="3">
                  <c:v>0</c:v>
                </c:pt>
              </c:numCache>
            </c:numRef>
          </c:val>
          <c:extLst xmlns:c16r2="http://schemas.microsoft.com/office/drawing/2015/06/chart">
            <c:ext xmlns:c16="http://schemas.microsoft.com/office/drawing/2014/chart" uri="{C3380CC4-5D6E-409C-BE32-E72D297353CC}">
              <c16:uniqueId val="{00000008-0268-46F3-9718-0E97BF6C10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Olomouckém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516F-4C87-A1F4-B344D926E4A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516F-4C87-A1F4-B344D926E4A2}"/>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516F-4C87-A1F4-B344D926E4A2}"/>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516F-4C87-A1F4-B344D926E4A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Graf1B!$W$15:$Z$15</c:f>
              <c:numCache>
                <c:formatCode>General</c:formatCode>
                <c:ptCount val="4"/>
                <c:pt idx="0">
                  <c:v>14960</c:v>
                </c:pt>
                <c:pt idx="1">
                  <c:v>44572</c:v>
                </c:pt>
                <c:pt idx="2">
                  <c:v>399190</c:v>
                </c:pt>
                <c:pt idx="3">
                  <c:v>164208</c:v>
                </c:pt>
              </c:numCache>
            </c:numRef>
          </c:val>
          <c:extLst xmlns:c16r2="http://schemas.microsoft.com/office/drawing/2015/06/chart">
            <c:ext xmlns:c16="http://schemas.microsoft.com/office/drawing/2014/chart" uri="{C3380CC4-5D6E-409C-BE32-E72D297353CC}">
              <c16:uniqueId val="{00000008-516F-4C87-A1F4-B344D926E4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Moravskoslezském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2FB-490C-A0A8-B3DC6D0978A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2FB-490C-A0A8-B3DC6D0978A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2FB-490C-A0A8-B3DC6D0978A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2FB-490C-A0A8-B3DC6D0978A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Graf1B!$W$16:$Z$16</c:f>
              <c:numCache>
                <c:formatCode>General</c:formatCode>
                <c:ptCount val="4"/>
                <c:pt idx="0">
                  <c:v>30011</c:v>
                </c:pt>
                <c:pt idx="1">
                  <c:v>86173</c:v>
                </c:pt>
                <c:pt idx="2">
                  <c:v>1061805</c:v>
                </c:pt>
                <c:pt idx="3">
                  <c:v>0</c:v>
                </c:pt>
              </c:numCache>
            </c:numRef>
          </c:val>
          <c:extLst xmlns:c16r2="http://schemas.microsoft.com/office/drawing/2015/06/chart">
            <c:ext xmlns:c16="http://schemas.microsoft.com/office/drawing/2014/chart" uri="{C3380CC4-5D6E-409C-BE32-E72D297353CC}">
              <c16:uniqueId val="{00000008-B2FB-490C-A0A8-B3DC6D0978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lang="en-US"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0BA-4A79-B7CB-263B17FA3FF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0BA-4A79-B7CB-263B17FA3FF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0BA-4A79-B7CB-263B17FA3FF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0BA-4A79-B7CB-263B17FA3FF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113599</c:v>
                </c:pt>
                <c:pt idx="2">
                  <c:v>458833</c:v>
                </c:pt>
                <c:pt idx="3">
                  <c:v>0</c:v>
                </c:pt>
              </c:numCache>
            </c:numRef>
          </c:val>
          <c:extLst xmlns:c16r2="http://schemas.microsoft.com/office/drawing/2015/06/chart">
            <c:ext xmlns:c16="http://schemas.microsoft.com/office/drawing/2014/chart" uri="{C3380CC4-5D6E-409C-BE32-E72D297353CC}">
              <c16:uniqueId val="{00000008-10BA-4A79-B7CB-263B17FA3F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2DF-467B-B1A8-0B718D3981D8}"/>
                </c:ext>
              </c:extLst>
            </c:dLbl>
            <c:dLbl>
              <c:idx val="4"/>
              <c:layout>
                <c:manualLayout>
                  <c:x val="0"/>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DF-467B-B1A8-0B718D3981D8}"/>
                </c:ext>
              </c:extLst>
            </c:dLbl>
            <c:dLbl>
              <c:idx val="7"/>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DF-467B-B1A8-0B718D3981D8}"/>
                </c:ext>
              </c:extLst>
            </c:dLbl>
            <c:dLbl>
              <c:idx val="9"/>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DF-467B-B1A8-0B718D3981D8}"/>
                </c:ext>
              </c:extLst>
            </c:dLbl>
            <c:dLbl>
              <c:idx val="10"/>
              <c:layout>
                <c:manualLayout>
                  <c:x val="0"/>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DF-467B-B1A8-0B718D3981D8}"/>
                </c:ext>
              </c:extLst>
            </c:dLbl>
            <c:dLbl>
              <c:idx val="12"/>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DF-467B-B1A8-0B718D3981D8}"/>
                </c:ext>
              </c:extLst>
            </c:dLbl>
            <c:dLbl>
              <c:idx val="14"/>
              <c:layout>
                <c:manualLayout>
                  <c:x val="7.9024583373757291E-17"/>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DF-467B-B1A8-0B718D3981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1</c:v>
                </c:pt>
                <c:pt idx="1">
                  <c:v>0</c:v>
                </c:pt>
                <c:pt idx="2">
                  <c:v>0</c:v>
                </c:pt>
                <c:pt idx="3">
                  <c:v>1</c:v>
                </c:pt>
                <c:pt idx="4">
                  <c:v>0</c:v>
                </c:pt>
                <c:pt idx="5">
                  <c:v>0</c:v>
                </c:pt>
                <c:pt idx="6">
                  <c:v>28</c:v>
                </c:pt>
                <c:pt idx="7">
                  <c:v>0</c:v>
                </c:pt>
                <c:pt idx="8">
                  <c:v>0</c:v>
                </c:pt>
                <c:pt idx="9">
                  <c:v>0</c:v>
                </c:pt>
                <c:pt idx="10">
                  <c:v>0</c:v>
                </c:pt>
                <c:pt idx="11">
                  <c:v>46</c:v>
                </c:pt>
                <c:pt idx="12">
                  <c:v>0</c:v>
                </c:pt>
                <c:pt idx="13">
                  <c:v>0</c:v>
                </c:pt>
                <c:pt idx="14">
                  <c:v>76</c:v>
                </c:pt>
              </c:numCache>
            </c:numRef>
          </c:val>
          <c:extLst xmlns:c16r2="http://schemas.microsoft.com/office/drawing/2015/06/chart">
            <c:ext xmlns:c16="http://schemas.microsoft.com/office/drawing/2014/chart" uri="{C3380CC4-5D6E-409C-BE32-E72D297353CC}">
              <c16:uniqueId val="{00000007-A2DF-467B-B1A8-0B718D3981D8}"/>
            </c:ext>
          </c:extLst>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DF-467B-B1A8-0B718D3981D8}"/>
                </c:ext>
              </c:extLst>
            </c:dLbl>
            <c:dLbl>
              <c:idx val="2"/>
              <c:layout>
                <c:manualLayout>
                  <c:x val="6.4657224222940514E-3"/>
                  <c:y val="-2.97397730826704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DF-467B-B1A8-0B718D3981D8}"/>
                </c:ext>
              </c:extLst>
            </c:dLbl>
            <c:dLbl>
              <c:idx val="4"/>
              <c:layout>
                <c:manualLayout>
                  <c:x val="0"/>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DF-467B-B1A8-0B718D3981D8}"/>
                </c:ext>
              </c:extLst>
            </c:dLbl>
            <c:dLbl>
              <c:idx val="10"/>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DF-467B-B1A8-0B718D3981D8}"/>
                </c:ext>
              </c:extLst>
            </c:dLbl>
            <c:dLbl>
              <c:idx val="14"/>
              <c:layout>
                <c:manualLayout>
                  <c:x val="7.9024583373757291E-17"/>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2DF-467B-B1A8-0B718D3981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24</c:v>
                </c:pt>
                <c:pt idx="1">
                  <c:v>975</c:v>
                </c:pt>
                <c:pt idx="2">
                  <c:v>562</c:v>
                </c:pt>
                <c:pt idx="3">
                  <c:v>348</c:v>
                </c:pt>
                <c:pt idx="4">
                  <c:v>92</c:v>
                </c:pt>
                <c:pt idx="5">
                  <c:v>224</c:v>
                </c:pt>
                <c:pt idx="6">
                  <c:v>105</c:v>
                </c:pt>
                <c:pt idx="7">
                  <c:v>337</c:v>
                </c:pt>
                <c:pt idx="8">
                  <c:v>212</c:v>
                </c:pt>
                <c:pt idx="9">
                  <c:v>394</c:v>
                </c:pt>
                <c:pt idx="10">
                  <c:v>450</c:v>
                </c:pt>
                <c:pt idx="11">
                  <c:v>293</c:v>
                </c:pt>
                <c:pt idx="12">
                  <c:v>244</c:v>
                </c:pt>
                <c:pt idx="13">
                  <c:v>223</c:v>
                </c:pt>
                <c:pt idx="14">
                  <c:v>4483</c:v>
                </c:pt>
              </c:numCache>
            </c:numRef>
          </c:val>
          <c:extLst xmlns:c16r2="http://schemas.microsoft.com/office/drawing/2015/06/chart">
            <c:ext xmlns:c16="http://schemas.microsoft.com/office/drawing/2014/chart" uri="{C3380CC4-5D6E-409C-BE32-E72D297353CC}">
              <c16:uniqueId val="{0000000D-A2DF-467B-B1A8-0B718D3981D8}"/>
            </c:ext>
          </c:extLst>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DF-467B-B1A8-0B718D3981D8}"/>
                </c:ext>
              </c:extLst>
            </c:dLbl>
            <c:dLbl>
              <c:idx val="1"/>
              <c:layout>
                <c:manualLayout>
                  <c:x val="-1.9756145843439791E-17"/>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DF-467B-B1A8-0B718D3981D8}"/>
                </c:ext>
              </c:extLst>
            </c:dLbl>
            <c:dLbl>
              <c:idx val="2"/>
              <c:layout>
                <c:manualLayout>
                  <c:x val="1.9390039698857636E-2"/>
                  <c:y val="3.304393212358645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2DF-467B-B1A8-0B718D3981D8}"/>
                </c:ext>
              </c:extLst>
            </c:dLbl>
            <c:dLbl>
              <c:idx val="3"/>
              <c:layout>
                <c:manualLayout>
                  <c:x val="-1.2932463068591133E-2"/>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2DF-467B-B1A8-0B718D3981D8}"/>
                </c:ext>
              </c:extLst>
            </c:dLbl>
            <c:dLbl>
              <c:idx val="6"/>
              <c:layout>
                <c:manualLayout>
                  <c:x val="-2.1552408074312752E-3"/>
                  <c:y val="3.63486115454846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2DF-467B-B1A8-0B718D3981D8}"/>
                </c:ext>
              </c:extLst>
            </c:dLbl>
            <c:dLbl>
              <c:idx val="12"/>
              <c:layout>
                <c:manualLayout>
                  <c:x val="0"/>
                  <c:y val="-1.32176769256307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2DF-467B-B1A8-0B718D3981D8}"/>
                </c:ext>
              </c:extLst>
            </c:dLbl>
            <c:dLbl>
              <c:idx val="13"/>
              <c:layout>
                <c:manualLayout>
                  <c:x val="4.3104816148625434E-3"/>
                  <c:y val="9.91325769422315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2DF-467B-B1A8-0B718D3981D8}"/>
                </c:ext>
              </c:extLst>
            </c:dLbl>
            <c:dLbl>
              <c:idx val="14"/>
              <c:layout>
                <c:manualLayout>
                  <c:x val="6.4657224222940514E-3"/>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2DF-467B-B1A8-0B718D3981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15</c:v>
                </c:pt>
                <c:pt idx="1">
                  <c:v>169</c:v>
                </c:pt>
                <c:pt idx="2">
                  <c:v>62</c:v>
                </c:pt>
                <c:pt idx="3">
                  <c:v>130</c:v>
                </c:pt>
                <c:pt idx="4">
                  <c:v>37</c:v>
                </c:pt>
                <c:pt idx="5">
                  <c:v>130</c:v>
                </c:pt>
                <c:pt idx="6">
                  <c:v>53</c:v>
                </c:pt>
                <c:pt idx="7">
                  <c:v>85</c:v>
                </c:pt>
                <c:pt idx="8">
                  <c:v>239</c:v>
                </c:pt>
                <c:pt idx="9">
                  <c:v>283</c:v>
                </c:pt>
                <c:pt idx="10">
                  <c:v>167</c:v>
                </c:pt>
                <c:pt idx="11">
                  <c:v>49</c:v>
                </c:pt>
                <c:pt idx="12">
                  <c:v>34</c:v>
                </c:pt>
                <c:pt idx="13">
                  <c:v>84</c:v>
                </c:pt>
                <c:pt idx="14">
                  <c:v>1537</c:v>
                </c:pt>
              </c:numCache>
            </c:numRef>
          </c:val>
          <c:extLst xmlns:c16r2="http://schemas.microsoft.com/office/drawing/2015/06/chart">
            <c:ext xmlns:c16="http://schemas.microsoft.com/office/drawing/2014/chart" uri="{C3380CC4-5D6E-409C-BE32-E72D297353CC}">
              <c16:uniqueId val="{00000016-A2DF-467B-B1A8-0B718D3981D8}"/>
            </c:ext>
          </c:extLst>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2DF-467B-B1A8-0B718D3981D8}"/>
                </c:ext>
              </c:extLst>
            </c:dLbl>
            <c:dLbl>
              <c:idx val="1"/>
              <c:layout>
                <c:manualLayout>
                  <c:x val="-1.9756145843439791E-17"/>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2DF-467B-B1A8-0B718D3981D8}"/>
                </c:ext>
              </c:extLst>
            </c:dLbl>
            <c:dLbl>
              <c:idx val="2"/>
              <c:layout>
                <c:manualLayout>
                  <c:x val="2.1978365115781452E-3"/>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2DF-467B-B1A8-0B718D3981D8}"/>
                </c:ext>
              </c:extLst>
            </c:dLbl>
            <c:dLbl>
              <c:idx val="3"/>
              <c:layout>
                <c:manualLayout>
                  <c:x val="-2.1552408074312752E-3"/>
                  <c:y val="6.60883846281539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2DF-467B-B1A8-0B718D3981D8}"/>
                </c:ext>
              </c:extLst>
            </c:dLbl>
            <c:dLbl>
              <c:idx val="5"/>
              <c:layout>
                <c:manualLayout>
                  <c:x val="-1.0776204037156355E-2"/>
                  <c:y val="-1.65220961570384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2DF-467B-B1A8-0B718D3981D8}"/>
                </c:ext>
              </c:extLst>
            </c:dLbl>
            <c:dLbl>
              <c:idx val="6"/>
              <c:layout>
                <c:manualLayout>
                  <c:x val="6.4657224222940514E-3"/>
                  <c:y val="-1.9826515388446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2DF-467B-B1A8-0B718D3981D8}"/>
                </c:ext>
              </c:extLst>
            </c:dLbl>
            <c:dLbl>
              <c:idx val="7"/>
              <c:layout>
                <c:manualLayout>
                  <c:x val="6.465722422294051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2DF-467B-B1A8-0B718D3981D8}"/>
                </c:ext>
              </c:extLst>
            </c:dLbl>
            <c:dLbl>
              <c:idx val="9"/>
              <c:layout>
                <c:manualLayout>
                  <c:x val="0"/>
                  <c:y val="-3.965303077689239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2DF-467B-B1A8-0B718D3981D8}"/>
                </c:ext>
              </c:extLst>
            </c:dLbl>
            <c:dLbl>
              <c:idx val="11"/>
              <c:layout>
                <c:manualLayout>
                  <c:x val="0"/>
                  <c:y val="-2.64353538512623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2DF-467B-B1A8-0B718D3981D8}"/>
                </c:ext>
              </c:extLst>
            </c:dLbl>
            <c:dLbl>
              <c:idx val="13"/>
              <c:layout>
                <c:manualLayout>
                  <c:x val="4.3104816148626414E-3"/>
                  <c:y val="-2.31309346198538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2DF-467B-B1A8-0B718D3981D8}"/>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17</c:v>
                </c:pt>
                <c:pt idx="1">
                  <c:v>0</c:v>
                </c:pt>
                <c:pt idx="2">
                  <c:v>0</c:v>
                </c:pt>
                <c:pt idx="3">
                  <c:v>32</c:v>
                </c:pt>
                <c:pt idx="4">
                  <c:v>5</c:v>
                </c:pt>
                <c:pt idx="5">
                  <c:v>0</c:v>
                </c:pt>
                <c:pt idx="6">
                  <c:v>29</c:v>
                </c:pt>
                <c:pt idx="7">
                  <c:v>26</c:v>
                </c:pt>
                <c:pt idx="8">
                  <c:v>0</c:v>
                </c:pt>
                <c:pt idx="9">
                  <c:v>27</c:v>
                </c:pt>
                <c:pt idx="10">
                  <c:v>85</c:v>
                </c:pt>
                <c:pt idx="11">
                  <c:v>14</c:v>
                </c:pt>
                <c:pt idx="12">
                  <c:v>22</c:v>
                </c:pt>
                <c:pt idx="13">
                  <c:v>0</c:v>
                </c:pt>
                <c:pt idx="14">
                  <c:v>257</c:v>
                </c:pt>
              </c:numCache>
            </c:numRef>
          </c:val>
          <c:extLst xmlns:c16r2="http://schemas.microsoft.com/office/drawing/2015/06/chart">
            <c:ext xmlns:c16="http://schemas.microsoft.com/office/drawing/2014/chart" uri="{C3380CC4-5D6E-409C-BE32-E72D297353CC}">
              <c16:uniqueId val="{00000021-A2DF-467B-B1A8-0B718D3981D8}"/>
            </c:ext>
          </c:extLst>
        </c:ser>
        <c:dLbls>
          <c:showLegendKey val="0"/>
          <c:showVal val="0"/>
          <c:showCatName val="0"/>
          <c:showSerName val="0"/>
          <c:showPercent val="0"/>
          <c:showBubbleSize val="0"/>
        </c:dLbls>
        <c:gapWidth val="100"/>
        <c:overlap val="100"/>
        <c:axId val="109076864"/>
        <c:axId val="109177472"/>
      </c:barChart>
      <c:valAx>
        <c:axId val="109177472"/>
        <c:scaling>
          <c:orientation val="minMax"/>
        </c:scaling>
        <c:delete val="0"/>
        <c:axPos val="l"/>
        <c:majorGridlines/>
        <c:numFmt formatCode="0%" sourceLinked="1"/>
        <c:majorTickMark val="out"/>
        <c:minorTickMark val="none"/>
        <c:tickLblPos val="nextTo"/>
        <c:crossAx val="109076864"/>
        <c:crosses val="autoZero"/>
        <c:crossBetween val="between"/>
      </c:valAx>
      <c:catAx>
        <c:axId val="109076864"/>
        <c:scaling>
          <c:orientation val="minMax"/>
        </c:scaling>
        <c:delete val="0"/>
        <c:axPos val="b"/>
        <c:numFmt formatCode="General" sourceLinked="1"/>
        <c:majorTickMark val="out"/>
        <c:minorTickMark val="none"/>
        <c:tickLblPos val="nextTo"/>
        <c:crossAx val="109177472"/>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obcí III. typu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C4D-40B9-A227-45B6E33CB584}"/>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C4D-40B9-A227-45B6E33CB584}"/>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C4D-40B9-A227-45B6E33CB584}"/>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7C4D-40B9-A227-45B6E33CB584}"/>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Graf1AC!$M$4:$P$4</c:f>
              <c:numCache>
                <c:formatCode>0</c:formatCode>
                <c:ptCount val="4"/>
                <c:pt idx="0">
                  <c:v>2656.6200000000003</c:v>
                </c:pt>
                <c:pt idx="1">
                  <c:v>18089.310000000005</c:v>
                </c:pt>
                <c:pt idx="2">
                  <c:v>56233.940000000017</c:v>
                </c:pt>
                <c:pt idx="3">
                  <c:v>1395.37</c:v>
                </c:pt>
              </c:numCache>
            </c:numRef>
          </c:val>
          <c:extLst xmlns:c16r2="http://schemas.microsoft.com/office/drawing/2015/06/chart">
            <c:ext xmlns:c16="http://schemas.microsoft.com/office/drawing/2014/chart" uri="{C3380CC4-5D6E-409C-BE32-E72D297353CC}">
              <c16:uniqueId val="{00000008-7C4D-40B9-A227-45B6E33CB5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853-4C7E-AEC2-0BA8FE6AE53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853-4C7E-AEC2-0BA8FE6AE53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853-4C7E-AEC2-0BA8FE6AE53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853-4C7E-AEC2-0BA8FE6AE53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Graf1B!$AG$18:$AJ$18</c:f>
              <c:numCache>
                <c:formatCode>General</c:formatCode>
                <c:ptCount val="4"/>
                <c:pt idx="0">
                  <c:v>257</c:v>
                </c:pt>
                <c:pt idx="1">
                  <c:v>1537</c:v>
                </c:pt>
                <c:pt idx="2">
                  <c:v>4483</c:v>
                </c:pt>
                <c:pt idx="3">
                  <c:v>76</c:v>
                </c:pt>
              </c:numCache>
            </c:numRef>
          </c:val>
          <c:extLst xmlns:c16r2="http://schemas.microsoft.com/office/drawing/2015/06/chart">
            <c:ext xmlns:c16="http://schemas.microsoft.com/office/drawing/2014/chart" uri="{C3380CC4-5D6E-409C-BE32-E72D297353CC}">
              <c16:uniqueId val="{00000008-1853-4C7E-AEC2-0BA8FE6AE5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Hlavním městě Praze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A8F-4E93-8F01-649C215D841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A8F-4E93-8F01-649C215D841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A8F-4E93-8F01-649C215D841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A8F-4E93-8F01-649C215D841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Graf1B!$AG$4:$AJ$4</c:f>
              <c:numCache>
                <c:formatCode>General</c:formatCode>
                <c:ptCount val="4"/>
                <c:pt idx="0">
                  <c:v>17</c:v>
                </c:pt>
                <c:pt idx="1">
                  <c:v>15</c:v>
                </c:pt>
                <c:pt idx="2">
                  <c:v>24</c:v>
                </c:pt>
                <c:pt idx="3">
                  <c:v>1</c:v>
                </c:pt>
              </c:numCache>
            </c:numRef>
          </c:val>
          <c:extLst xmlns:c16r2="http://schemas.microsoft.com/office/drawing/2015/06/chart">
            <c:ext xmlns:c16="http://schemas.microsoft.com/office/drawing/2014/chart" uri="{C3380CC4-5D6E-409C-BE32-E72D297353CC}">
              <c16:uniqueId val="{00000008-0A8F-4E93-8F01-649C215D84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ve Středočeském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3FC-4FB3-AE26-B6CD37FDB4B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3FC-4FB3-AE26-B6CD37FDB4BF}"/>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B3FC-4FB3-AE26-B6CD37FDB4BF}"/>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B3FC-4FB3-AE26-B6CD37FDB4B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Graf1B!$AG$5:$AJ$5</c:f>
              <c:numCache>
                <c:formatCode>General</c:formatCode>
                <c:ptCount val="4"/>
                <c:pt idx="0">
                  <c:v>0</c:v>
                </c:pt>
                <c:pt idx="1">
                  <c:v>169</c:v>
                </c:pt>
                <c:pt idx="2">
                  <c:v>975</c:v>
                </c:pt>
                <c:pt idx="3">
                  <c:v>0</c:v>
                </c:pt>
              </c:numCache>
            </c:numRef>
          </c:val>
          <c:extLst xmlns:c16r2="http://schemas.microsoft.com/office/drawing/2015/06/chart">
            <c:ext xmlns:c16="http://schemas.microsoft.com/office/drawing/2014/chart" uri="{C3380CC4-5D6E-409C-BE32-E72D297353CC}">
              <c16:uniqueId val="{00000008-B3FC-4FB3-AE26-B6CD37FDB4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Jihočeském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45A-4E92-98B0-0B5E847E331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45A-4E92-98B0-0B5E847E331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45A-4E92-98B0-0B5E847E331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45A-4E92-98B0-0B5E847E331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Graf1B!$AG$6:$AJ$6</c:f>
              <c:numCache>
                <c:formatCode>General</c:formatCode>
                <c:ptCount val="4"/>
                <c:pt idx="0">
                  <c:v>0</c:v>
                </c:pt>
                <c:pt idx="1">
                  <c:v>62</c:v>
                </c:pt>
                <c:pt idx="2">
                  <c:v>562</c:v>
                </c:pt>
                <c:pt idx="3">
                  <c:v>0</c:v>
                </c:pt>
              </c:numCache>
            </c:numRef>
          </c:val>
          <c:extLst xmlns:c16r2="http://schemas.microsoft.com/office/drawing/2015/06/chart">
            <c:ext xmlns:c16="http://schemas.microsoft.com/office/drawing/2014/chart" uri="{C3380CC4-5D6E-409C-BE32-E72D297353CC}">
              <c16:uniqueId val="{00000008-645A-4E92-98B0-0B5E847E33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Plzeňském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792-4BF9-83B8-76963164062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792-4BF9-83B8-76963164062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792-4BF9-83B8-76963164062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792-4BF9-83B8-769631640621}"/>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Graf1B!$AG$7:$AJ$7</c:f>
              <c:numCache>
                <c:formatCode>General</c:formatCode>
                <c:ptCount val="4"/>
                <c:pt idx="0">
                  <c:v>32</c:v>
                </c:pt>
                <c:pt idx="1">
                  <c:v>130</c:v>
                </c:pt>
                <c:pt idx="2">
                  <c:v>348</c:v>
                </c:pt>
                <c:pt idx="3">
                  <c:v>1</c:v>
                </c:pt>
              </c:numCache>
            </c:numRef>
          </c:val>
          <c:extLst xmlns:c16r2="http://schemas.microsoft.com/office/drawing/2015/06/chart">
            <c:ext xmlns:c16="http://schemas.microsoft.com/office/drawing/2014/chart" uri="{C3380CC4-5D6E-409C-BE32-E72D297353CC}">
              <c16:uniqueId val="{00000008-A792-4BF9-83B8-7696316406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Karlovarském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2CA0-41A1-A148-4413609F7FB3}"/>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2CA0-41A1-A148-4413609F7FB3}"/>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2CA0-41A1-A148-4413609F7FB3}"/>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2CA0-41A1-A148-4413609F7FB3}"/>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Graf1B!$AG$8:$AJ$8</c:f>
              <c:numCache>
                <c:formatCode>General</c:formatCode>
                <c:ptCount val="4"/>
                <c:pt idx="0">
                  <c:v>5</c:v>
                </c:pt>
                <c:pt idx="1">
                  <c:v>37</c:v>
                </c:pt>
                <c:pt idx="2">
                  <c:v>92</c:v>
                </c:pt>
                <c:pt idx="3">
                  <c:v>0</c:v>
                </c:pt>
              </c:numCache>
            </c:numRef>
          </c:val>
          <c:extLst xmlns:c16r2="http://schemas.microsoft.com/office/drawing/2015/06/chart">
            <c:ext xmlns:c16="http://schemas.microsoft.com/office/drawing/2014/chart" uri="{C3380CC4-5D6E-409C-BE32-E72D297353CC}">
              <c16:uniqueId val="{00000008-2CA0-41A1-A148-4413609F7F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Ústeckém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7E6-4429-A253-01C6E941A19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7E6-4429-A253-01C6E941A19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7E6-4429-A253-01C6E941A19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7E6-4429-A253-01C6E941A195}"/>
              </c:ext>
            </c:extLst>
          </c:dPt>
          <c:dLbls>
            <c:dLbl>
              <c:idx val="0"/>
              <c:layout>
                <c:manualLayout>
                  <c:x val="2.6458333333333341E-2"/>
                  <c:y val="2.0158730158730157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E6-4429-A253-01C6E941A195}"/>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Graf1B!$AG$9:$AJ$9</c:f>
              <c:numCache>
                <c:formatCode>General</c:formatCode>
                <c:ptCount val="4"/>
                <c:pt idx="0">
                  <c:v>0</c:v>
                </c:pt>
                <c:pt idx="1">
                  <c:v>130</c:v>
                </c:pt>
                <c:pt idx="2">
                  <c:v>224</c:v>
                </c:pt>
                <c:pt idx="3">
                  <c:v>0</c:v>
                </c:pt>
              </c:numCache>
            </c:numRef>
          </c:val>
          <c:extLst xmlns:c16r2="http://schemas.microsoft.com/office/drawing/2015/06/chart">
            <c:ext xmlns:c16="http://schemas.microsoft.com/office/drawing/2014/chart" uri="{C3380CC4-5D6E-409C-BE32-E72D297353CC}">
              <c16:uniqueId val="{00000008-A7E6-4429-A253-01C6E941A1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Libereckém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B9F-4274-9F2A-B6BEFD86FA5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B9F-4274-9F2A-B6BEFD86FA5C}"/>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0B9F-4274-9F2A-B6BEFD86FA5C}"/>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0B9F-4274-9F2A-B6BEFD86FA5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Graf1B!$AG$10:$AJ$10</c:f>
              <c:numCache>
                <c:formatCode>General</c:formatCode>
                <c:ptCount val="4"/>
                <c:pt idx="0">
                  <c:v>29</c:v>
                </c:pt>
                <c:pt idx="1">
                  <c:v>53</c:v>
                </c:pt>
                <c:pt idx="2">
                  <c:v>105</c:v>
                </c:pt>
                <c:pt idx="3">
                  <c:v>28</c:v>
                </c:pt>
              </c:numCache>
            </c:numRef>
          </c:val>
          <c:extLst xmlns:c16r2="http://schemas.microsoft.com/office/drawing/2015/06/chart">
            <c:ext xmlns:c16="http://schemas.microsoft.com/office/drawing/2014/chart" uri="{C3380CC4-5D6E-409C-BE32-E72D297353CC}">
              <c16:uniqueId val="{00000008-0B9F-4274-9F2A-B6BEFD86FA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Královéhradeckém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9064-42D6-98B8-F83D4E806DA1}"/>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9064-42D6-98B8-F83D4E806DA1}"/>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9064-42D6-98B8-F83D4E806DA1}"/>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9064-42D6-98B8-F83D4E806DA1}"/>
              </c:ext>
            </c:extLst>
          </c:dPt>
          <c:dLbls>
            <c:dLbl>
              <c:idx val="3"/>
              <c:layout>
                <c:manualLayout>
                  <c:x val="4.4097222222223259E-2"/>
                  <c:y val="3.35978835978836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64-42D6-98B8-F83D4E806DA1}"/>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Graf1B!$AG$11:$AJ$11</c:f>
              <c:numCache>
                <c:formatCode>General</c:formatCode>
                <c:ptCount val="4"/>
                <c:pt idx="0">
                  <c:v>26</c:v>
                </c:pt>
                <c:pt idx="1">
                  <c:v>85</c:v>
                </c:pt>
                <c:pt idx="2">
                  <c:v>337</c:v>
                </c:pt>
                <c:pt idx="3">
                  <c:v>0</c:v>
                </c:pt>
              </c:numCache>
            </c:numRef>
          </c:val>
          <c:extLst xmlns:c16r2="http://schemas.microsoft.com/office/drawing/2015/06/chart">
            <c:ext xmlns:c16="http://schemas.microsoft.com/office/drawing/2014/chart" uri="{C3380CC4-5D6E-409C-BE32-E72D297353CC}">
              <c16:uniqueId val="{00000008-9064-42D6-98B8-F83D4E806D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Pardubickém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ABF-4020-A844-1862294E732B}"/>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ABF-4020-A844-1862294E732B}"/>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ABF-4020-A844-1862294E732B}"/>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ABF-4020-A844-1862294E732B}"/>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Graf1B!$AG$12:$AJ$12</c:f>
              <c:numCache>
                <c:formatCode>General</c:formatCode>
                <c:ptCount val="4"/>
                <c:pt idx="0">
                  <c:v>0</c:v>
                </c:pt>
                <c:pt idx="1">
                  <c:v>239</c:v>
                </c:pt>
                <c:pt idx="2">
                  <c:v>212</c:v>
                </c:pt>
                <c:pt idx="3">
                  <c:v>0</c:v>
                </c:pt>
              </c:numCache>
            </c:numRef>
          </c:val>
          <c:extLst xmlns:c16r2="http://schemas.microsoft.com/office/drawing/2015/06/chart">
            <c:ext xmlns:c16="http://schemas.microsoft.com/office/drawing/2014/chart" uri="{C3380CC4-5D6E-409C-BE32-E72D297353CC}">
              <c16:uniqueId val="{00000008-CABF-4020-A844-1862294E73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územně členěných statutárních měst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C57C-4D77-ABA7-E1E6D050BFD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C57C-4D77-ABA7-E1E6D050BFD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C57C-4D77-ABA7-E1E6D050BFD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C57C-4D77-ABA7-E1E6D050BFD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Graf1AC!$M$5:$P$5</c:f>
              <c:numCache>
                <c:formatCode>0</c:formatCode>
                <c:ptCount val="4"/>
                <c:pt idx="0">
                  <c:v>368.09</c:v>
                </c:pt>
                <c:pt idx="1">
                  <c:v>181.69</c:v>
                </c:pt>
                <c:pt idx="2">
                  <c:v>279.14999999999998</c:v>
                </c:pt>
                <c:pt idx="3">
                  <c:v>39.28</c:v>
                </c:pt>
              </c:numCache>
            </c:numRef>
          </c:val>
          <c:extLst xmlns:c16r2="http://schemas.microsoft.com/office/drawing/2015/06/chart">
            <c:ext xmlns:c16="http://schemas.microsoft.com/office/drawing/2014/chart" uri="{C3380CC4-5D6E-409C-BE32-E72D297353CC}">
              <c16:uniqueId val="{00000008-C57C-4D77-ABA7-E1E6D050BF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Kraji Vysočina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A3A1-42C1-858D-83CCEDE69DD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A3A1-42C1-858D-83CCEDE69DD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A3A1-42C1-858D-83CCEDE69DD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A3A1-42C1-858D-83CCEDE69DD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283</c:v>
                </c:pt>
                <c:pt idx="2">
                  <c:v>394</c:v>
                </c:pt>
                <c:pt idx="3">
                  <c:v>0</c:v>
                </c:pt>
              </c:numCache>
            </c:numRef>
          </c:val>
          <c:extLst xmlns:c16r2="http://schemas.microsoft.com/office/drawing/2015/06/chart">
            <c:ext xmlns:c16="http://schemas.microsoft.com/office/drawing/2014/chart" uri="{C3380CC4-5D6E-409C-BE32-E72D297353CC}">
              <c16:uniqueId val="{00000008-A3A1-42C1-858D-83CCEDE69D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odů dle personální obsazenosti stavebních úřadů v Jihomoravském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A36-409D-87D8-A3AE5B0BADF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A36-409D-87D8-A3AE5B0BADF8}"/>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8A36-409D-87D8-A3AE5B0BADF8}"/>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8A36-409D-87D8-A3AE5B0BADF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Graf1B!$AG$14:$AJ$14</c:f>
              <c:numCache>
                <c:formatCode>General</c:formatCode>
                <c:ptCount val="4"/>
                <c:pt idx="0">
                  <c:v>85</c:v>
                </c:pt>
                <c:pt idx="1">
                  <c:v>167</c:v>
                </c:pt>
                <c:pt idx="2">
                  <c:v>450</c:v>
                </c:pt>
                <c:pt idx="3">
                  <c:v>0</c:v>
                </c:pt>
              </c:numCache>
            </c:numRef>
          </c:val>
          <c:extLst xmlns:c16r2="http://schemas.microsoft.com/office/drawing/2015/06/chart">
            <c:ext xmlns:c16="http://schemas.microsoft.com/office/drawing/2014/chart" uri="{C3380CC4-5D6E-409C-BE32-E72D297353CC}">
              <c16:uniqueId val="{00000008-8A36-409D-87D8-A3AE5B0BAD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Olomouckém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6275-4CB0-B610-F6AC74D7965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6275-4CB0-B610-F6AC74D7965A}"/>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6275-4CB0-B610-F6AC74D7965A}"/>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6275-4CB0-B610-F6AC74D7965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49</c:v>
                </c:pt>
                <c:pt idx="2">
                  <c:v>293</c:v>
                </c:pt>
                <c:pt idx="3">
                  <c:v>46</c:v>
                </c:pt>
              </c:numCache>
            </c:numRef>
          </c:val>
          <c:extLst xmlns:c16r2="http://schemas.microsoft.com/office/drawing/2015/06/chart">
            <c:ext xmlns:c16="http://schemas.microsoft.com/office/drawing/2014/chart" uri="{C3380CC4-5D6E-409C-BE32-E72D297353CC}">
              <c16:uniqueId val="{00000008-6275-4CB0-B610-F6AC74D796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Moravskoslezském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E41-480B-A7B3-19E26DBD5CC6}"/>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E41-480B-A7B3-19E26DBD5CC6}"/>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E41-480B-A7B3-19E26DBD5CC6}"/>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7E41-480B-A7B3-19E26DBD5CC6}"/>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Graf1B!$AG$16:$AJ$16</c:f>
              <c:numCache>
                <c:formatCode>General</c:formatCode>
                <c:ptCount val="4"/>
                <c:pt idx="0">
                  <c:v>22</c:v>
                </c:pt>
                <c:pt idx="1">
                  <c:v>34</c:v>
                </c:pt>
                <c:pt idx="2">
                  <c:v>244</c:v>
                </c:pt>
                <c:pt idx="3">
                  <c:v>0</c:v>
                </c:pt>
              </c:numCache>
            </c:numRef>
          </c:val>
          <c:extLst xmlns:c16r2="http://schemas.microsoft.com/office/drawing/2015/06/chart">
            <c:ext xmlns:c16="http://schemas.microsoft.com/office/drawing/2014/chart" uri="{C3380CC4-5D6E-409C-BE32-E72D297353CC}">
              <c16:uniqueId val="{00000008-7E41-480B-A7B3-19E26DBD5C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Zlínském kraji k 31.12.2022</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3915200796807357"/>
          <c:w val="0.47458094437225962"/>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FE0-49F4-8D02-38BB2E2058E5}"/>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FE0-49F4-8D02-38BB2E2058E5}"/>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1FE0-49F4-8D02-38BB2E2058E5}"/>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1FE0-49F4-8D02-38BB2E2058E5}"/>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Graf1B!$AG$17:$AJ$17</c:f>
              <c:numCache>
                <c:formatCode>General</c:formatCode>
                <c:ptCount val="4"/>
                <c:pt idx="0">
                  <c:v>0</c:v>
                </c:pt>
                <c:pt idx="1">
                  <c:v>84</c:v>
                </c:pt>
                <c:pt idx="2">
                  <c:v>223</c:v>
                </c:pt>
                <c:pt idx="3">
                  <c:v>0</c:v>
                </c:pt>
              </c:numCache>
            </c:numRef>
          </c:val>
          <c:extLst xmlns:c16r2="http://schemas.microsoft.com/office/drawing/2015/06/chart">
            <c:ext xmlns:c16="http://schemas.microsoft.com/office/drawing/2014/chart" uri="{C3380CC4-5D6E-409C-BE32-E72D297353CC}">
              <c16:uniqueId val="{00000008-1FE0-49F4-8D02-38BB2E2058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Graf2!$Q$3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F667-450F-9183-82FB75157970}"/>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F667-450F-9183-82FB75157970}"/>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Graf2!$Q$5:$Q$6</c:f>
              <c:numCache>
                <c:formatCode>0</c:formatCode>
                <c:ptCount val="2"/>
                <c:pt idx="0">
                  <c:v>578</c:v>
                </c:pt>
                <c:pt idx="1">
                  <c:v>338</c:v>
                </c:pt>
              </c:numCache>
            </c:numRef>
          </c:val>
          <c:extLst xmlns:c16r2="http://schemas.microsoft.com/office/drawing/2015/06/chart">
            <c:ext xmlns:c16="http://schemas.microsoft.com/office/drawing/2014/chart" uri="{C3380CC4-5D6E-409C-BE32-E72D297353CC}">
              <c16:uniqueId val="{00000004-F667-450F-9183-82FB751579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Graf2!$AE$3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B87-45BB-8889-3F4A3A42AE8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B87-45BB-8889-3F4A3A42AE8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Graf2!$AE$5:$AE$6</c:f>
              <c:numCache>
                <c:formatCode>0</c:formatCode>
                <c:ptCount val="2"/>
                <c:pt idx="0">
                  <c:v>73</c:v>
                </c:pt>
                <c:pt idx="1">
                  <c:v>74</c:v>
                </c:pt>
              </c:numCache>
            </c:numRef>
          </c:val>
          <c:extLst xmlns:c16r2="http://schemas.microsoft.com/office/drawing/2015/06/chart">
            <c:ext xmlns:c16="http://schemas.microsoft.com/office/drawing/2014/chart" uri="{C3380CC4-5D6E-409C-BE32-E72D297353CC}">
              <c16:uniqueId val="{00000004-3B87-45BB-8889-3F4A3A42AE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Graf2!$AS$3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196D-4C02-B741-9E93F2A93D3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196D-4C02-B741-9E93F2A93D3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Graf2!$AS$5:$AS$6</c:f>
              <c:numCache>
                <c:formatCode>0</c:formatCode>
                <c:ptCount val="2"/>
                <c:pt idx="0">
                  <c:v>90</c:v>
                </c:pt>
                <c:pt idx="1">
                  <c:v>90</c:v>
                </c:pt>
              </c:numCache>
            </c:numRef>
          </c:val>
          <c:extLst xmlns:c16r2="http://schemas.microsoft.com/office/drawing/2015/06/chart">
            <c:ext xmlns:c16="http://schemas.microsoft.com/office/drawing/2014/chart" uri="{C3380CC4-5D6E-409C-BE32-E72D297353CC}">
              <c16:uniqueId val="{00000004-196D-4C02-B741-9E93F2A93D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Graf2!$C$3</c:f>
              <c:strCache>
                <c:ptCount val="1"/>
                <c:pt idx="0">
                  <c:v>2011</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F1D-435A-B621-70D3732DDA9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F1D-435A-B621-70D3732DDA9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extLst xmlns:c16r2="http://schemas.microsoft.com/office/drawing/2015/06/chart">
            <c:ext xmlns:c16="http://schemas.microsoft.com/office/drawing/2014/chart" uri="{C3380CC4-5D6E-409C-BE32-E72D297353CC}">
              <c16:uniqueId val="{00000004-BF1D-435A-B621-70D3732DDA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67-4180-811F-E9A0A9337482}"/>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67-4180-811F-E9A0A9337482}"/>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67-4180-811F-E9A0A9337482}"/>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67-4180-811F-E9A0A933748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Graf2!$C$4:$N$4</c:f>
              <c:numCache>
                <c:formatCode>0</c:formatCode>
                <c:ptCount val="12"/>
                <c:pt idx="0">
                  <c:v>1243</c:v>
                </c:pt>
                <c:pt idx="1">
                  <c:v>1013</c:v>
                </c:pt>
                <c:pt idx="2">
                  <c:v>996</c:v>
                </c:pt>
                <c:pt idx="3">
                  <c:v>991</c:v>
                </c:pt>
                <c:pt idx="4">
                  <c:v>963</c:v>
                </c:pt>
                <c:pt idx="5">
                  <c:v>970</c:v>
                </c:pt>
                <c:pt idx="6">
                  <c:v>950</c:v>
                </c:pt>
                <c:pt idx="7">
                  <c:v>956</c:v>
                </c:pt>
                <c:pt idx="8">
                  <c:v>970</c:v>
                </c:pt>
                <c:pt idx="9">
                  <c:v>966</c:v>
                </c:pt>
                <c:pt idx="10">
                  <c:v>1004</c:v>
                </c:pt>
                <c:pt idx="11">
                  <c:v>975</c:v>
                </c:pt>
              </c:numCache>
            </c:numRef>
          </c:val>
          <c:extLst xmlns:c16r2="http://schemas.microsoft.com/office/drawing/2015/06/chart">
            <c:ext xmlns:c16="http://schemas.microsoft.com/office/drawing/2014/chart" uri="{C3380CC4-5D6E-409C-BE32-E72D297353CC}">
              <c16:uniqueId val="{00000004-EA67-4180-811F-E9A0A9337482}"/>
            </c:ext>
          </c:extLst>
        </c:ser>
        <c:ser>
          <c:idx val="1"/>
          <c:order val="1"/>
          <c:tx>
            <c:strRef>
              <c:f>Graf2!$B$5</c:f>
              <c:strCache>
                <c:ptCount val="1"/>
                <c:pt idx="0">
                  <c:v>úřední osoby se ZOZ</c:v>
                </c:pt>
              </c:strCache>
            </c:strRef>
          </c:tx>
          <c:spPr>
            <a:solidFill>
              <a:srgbClr val="CC33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67-4180-811F-E9A0A9337482}"/>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67-4180-811F-E9A0A9337482}"/>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67-4180-811F-E9A0A9337482}"/>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67-4180-811F-E9A0A933748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Graf2!$B$3:$N$3</c:f>
              <c:strCache>
                <c:ptCount val="13"/>
                <c:pt idx="0">
                  <c:v>SÚ – ČR</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Graf2!$C$5:$N$5</c:f>
              <c:numCache>
                <c:formatCode>0</c:formatCode>
                <c:ptCount val="12"/>
                <c:pt idx="0">
                  <c:v>741</c:v>
                </c:pt>
                <c:pt idx="1">
                  <c:v>789</c:v>
                </c:pt>
                <c:pt idx="2">
                  <c:v>763</c:v>
                </c:pt>
                <c:pt idx="3">
                  <c:v>759</c:v>
                </c:pt>
                <c:pt idx="4">
                  <c:v>776</c:v>
                </c:pt>
                <c:pt idx="5">
                  <c:v>768</c:v>
                </c:pt>
                <c:pt idx="6">
                  <c:v>753</c:v>
                </c:pt>
                <c:pt idx="7">
                  <c:v>738</c:v>
                </c:pt>
                <c:pt idx="8">
                  <c:v>741</c:v>
                </c:pt>
                <c:pt idx="9">
                  <c:v>740</c:v>
                </c:pt>
                <c:pt idx="10">
                  <c:v>778</c:v>
                </c:pt>
                <c:pt idx="11">
                  <c:v>776</c:v>
                </c:pt>
              </c:numCache>
            </c:numRef>
          </c:val>
          <c:extLst xmlns:c16r2="http://schemas.microsoft.com/office/drawing/2015/06/chart">
            <c:ext xmlns:c16="http://schemas.microsoft.com/office/drawing/2014/chart" uri="{C3380CC4-5D6E-409C-BE32-E72D297353CC}">
              <c16:uniqueId val="{00000009-EA67-4180-811F-E9A0A9337482}"/>
            </c:ext>
          </c:extLst>
        </c:ser>
        <c:dLbls>
          <c:showLegendKey val="0"/>
          <c:showVal val="0"/>
          <c:showCatName val="0"/>
          <c:showSerName val="0"/>
          <c:showPercent val="0"/>
          <c:showBubbleSize val="0"/>
        </c:dLbls>
        <c:gapWidth val="100"/>
        <c:axId val="110505344"/>
        <c:axId val="110503808"/>
      </c:barChart>
      <c:valAx>
        <c:axId val="110503808"/>
        <c:scaling>
          <c:orientation val="minMax"/>
        </c:scaling>
        <c:delete val="0"/>
        <c:axPos val="l"/>
        <c:majorGridlines/>
        <c:numFmt formatCode="0" sourceLinked="1"/>
        <c:majorTickMark val="out"/>
        <c:minorTickMark val="none"/>
        <c:tickLblPos val="nextTo"/>
        <c:crossAx val="110505344"/>
        <c:crosses val="autoZero"/>
        <c:crossBetween val="between"/>
      </c:valAx>
      <c:catAx>
        <c:axId val="110505344"/>
        <c:scaling>
          <c:orientation val="minMax"/>
        </c:scaling>
        <c:delete val="0"/>
        <c:axPos val="b"/>
        <c:numFmt formatCode="General" sourceLinked="1"/>
        <c:majorTickMark val="out"/>
        <c:minorTickMark val="none"/>
        <c:tickLblPos val="nextTo"/>
        <c:crossAx val="110503808"/>
        <c:crosses val="autoZero"/>
        <c:auto val="1"/>
        <c:lblAlgn val="ctr"/>
        <c:lblOffset val="100"/>
        <c:noMultiLvlLbl val="0"/>
      </c:catAx>
    </c:plotArea>
    <c:legend>
      <c:legendPos val="r"/>
      <c:layout>
        <c:manualLayout>
          <c:xMode val="edge"/>
          <c:yMode val="edge"/>
          <c:x val="0.78538496621194465"/>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krajských úřadů k 31.12.2022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tx>
            <c:strRef>
              <c:f>Graf1AC!$L$6</c:f>
              <c:strCache>
                <c:ptCount val="1"/>
                <c:pt idx="0">
                  <c:v>KÚ</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829-417B-94EF-94E45E06A22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829-417B-94EF-94E45E06A22E}"/>
              </c:ext>
            </c:extLst>
          </c:dPt>
          <c:dPt>
            <c:idx val="2"/>
            <c:bubble3D val="0"/>
            <c:spPr>
              <a:solidFill>
                <a:srgbClr val="FFCC00"/>
              </a:solidFill>
            </c:spPr>
            <c:extLst xmlns:c16r2="http://schemas.microsoft.com/office/drawing/2015/06/chart">
              <c:ext xmlns:c16="http://schemas.microsoft.com/office/drawing/2014/chart" uri="{C3380CC4-5D6E-409C-BE32-E72D297353CC}">
                <c16:uniqueId val="{00000005-7829-417B-94EF-94E45E06A22E}"/>
              </c:ext>
            </c:extLst>
          </c:dPt>
          <c:dPt>
            <c:idx val="3"/>
            <c:bubble3D val="0"/>
            <c:spPr>
              <a:solidFill>
                <a:srgbClr val="FFFF66"/>
              </a:solidFill>
            </c:spPr>
            <c:extLst xmlns:c16r2="http://schemas.microsoft.com/office/drawing/2015/06/chart">
              <c:ext xmlns:c16="http://schemas.microsoft.com/office/drawing/2014/chart" uri="{C3380CC4-5D6E-409C-BE32-E72D297353CC}">
                <c16:uniqueId val="{00000007-7829-417B-94EF-94E45E06A22E}"/>
              </c:ext>
            </c:extLst>
          </c:dPt>
          <c:dLbls>
            <c:dLbl>
              <c:idx val="0"/>
              <c:layout>
                <c:manualLayout>
                  <c:x val="2.5633680555555882E-2"/>
                  <c:y val="0"/>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29-417B-94EF-94E45E06A22E}"/>
                </c:ext>
              </c:extLst>
            </c:dLbl>
            <c:dLbl>
              <c:idx val="1"/>
              <c:layout>
                <c:manualLayout>
                  <c:x val="6.8350694444445498E-2"/>
                  <c:y val="6.7195767195767199E-3"/>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29-417B-94EF-94E45E06A22E}"/>
                </c:ext>
              </c:extLst>
            </c:dLbl>
            <c:dLbl>
              <c:idx val="3"/>
              <c:layout>
                <c:manualLayout>
                  <c:x val="1.7638888888888933E-2"/>
                  <c:y val="1.00793650793650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29-417B-94EF-94E45E06A22E}"/>
                </c:ext>
              </c:extLst>
            </c:dLbl>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72944.689999999988</c:v>
                </c:pt>
                <c:pt idx="3">
                  <c:v>5926.78</c:v>
                </c:pt>
              </c:numCache>
            </c:numRef>
          </c:val>
          <c:extLst xmlns:c16r2="http://schemas.microsoft.com/office/drawing/2015/06/chart">
            <c:ext xmlns:c16="http://schemas.microsoft.com/office/drawing/2014/chart" uri="{C3380CC4-5D6E-409C-BE32-E72D297353CC}">
              <c16:uniqueId val="{00000008-7829-417B-94EF-94E45E06A2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2022 -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2"/>
          <c:order val="0"/>
          <c:tx>
            <c:strRef>
              <c:f>Graf2!$P$4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1C-403D-BC59-32CA781AC6D5}"/>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1C-403D-BC59-32CA781AC6D5}"/>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1C-403D-BC59-32CA781AC6D5}"/>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1C-403D-BC59-32CA781AC6D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Graf2!$Q$4:$AB$4</c:f>
              <c:numCache>
                <c:formatCode>0</c:formatCode>
                <c:ptCount val="12"/>
                <c:pt idx="0">
                  <c:v>916</c:v>
                </c:pt>
                <c:pt idx="1">
                  <c:v>711</c:v>
                </c:pt>
                <c:pt idx="2">
                  <c:v>700</c:v>
                </c:pt>
                <c:pt idx="3">
                  <c:v>718</c:v>
                </c:pt>
                <c:pt idx="4">
                  <c:v>706</c:v>
                </c:pt>
                <c:pt idx="5">
                  <c:v>712</c:v>
                </c:pt>
                <c:pt idx="6">
                  <c:v>702</c:v>
                </c:pt>
                <c:pt idx="7">
                  <c:v>704</c:v>
                </c:pt>
                <c:pt idx="8">
                  <c:v>715</c:v>
                </c:pt>
                <c:pt idx="9">
                  <c:v>721</c:v>
                </c:pt>
                <c:pt idx="10">
                  <c:v>748</c:v>
                </c:pt>
                <c:pt idx="11">
                  <c:v>733</c:v>
                </c:pt>
              </c:numCache>
            </c:numRef>
          </c:val>
          <c:extLst xmlns:c16r2="http://schemas.microsoft.com/office/drawing/2015/06/chart">
            <c:ext xmlns:c16="http://schemas.microsoft.com/office/drawing/2014/chart" uri="{C3380CC4-5D6E-409C-BE32-E72D297353CC}">
              <c16:uniqueId val="{00000004-421C-403D-BC59-32CA781AC6D5}"/>
            </c:ext>
          </c:extLst>
        </c:ser>
        <c:ser>
          <c:idx val="1"/>
          <c:order val="1"/>
          <c:tx>
            <c:strRef>
              <c:f>Graf2!$P$5</c:f>
              <c:strCache>
                <c:ptCount val="1"/>
                <c:pt idx="0">
                  <c:v>úřední osoby se ZOZ</c:v>
                </c:pt>
              </c:strCache>
            </c:strRef>
          </c:tx>
          <c:spPr>
            <a:solidFill>
              <a:srgbClr val="CC33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1C-403D-BC59-32CA781AC6D5}"/>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1C-403D-BC59-32CA781AC6D5}"/>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1C-403D-BC59-32CA781AC6D5}"/>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1C-403D-BC59-32CA781AC6D5}"/>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Graf2!$Q$3:$AB$3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Graf2!$Q$5:$AB$5</c:f>
              <c:numCache>
                <c:formatCode>0</c:formatCode>
                <c:ptCount val="12"/>
                <c:pt idx="0">
                  <c:v>578</c:v>
                </c:pt>
                <c:pt idx="1">
                  <c:v>571</c:v>
                </c:pt>
                <c:pt idx="2">
                  <c:v>552</c:v>
                </c:pt>
                <c:pt idx="3">
                  <c:v>570</c:v>
                </c:pt>
                <c:pt idx="4">
                  <c:v>593</c:v>
                </c:pt>
                <c:pt idx="5">
                  <c:v>584</c:v>
                </c:pt>
                <c:pt idx="6">
                  <c:v>567</c:v>
                </c:pt>
                <c:pt idx="7">
                  <c:v>558</c:v>
                </c:pt>
                <c:pt idx="8">
                  <c:v>560</c:v>
                </c:pt>
                <c:pt idx="9">
                  <c:v>571</c:v>
                </c:pt>
                <c:pt idx="10">
                  <c:v>595</c:v>
                </c:pt>
                <c:pt idx="11">
                  <c:v>595</c:v>
                </c:pt>
              </c:numCache>
            </c:numRef>
          </c:val>
          <c:extLst xmlns:c16r2="http://schemas.microsoft.com/office/drawing/2015/06/chart">
            <c:ext xmlns:c16="http://schemas.microsoft.com/office/drawing/2014/chart" uri="{C3380CC4-5D6E-409C-BE32-E72D297353CC}">
              <c16:uniqueId val="{00000009-421C-403D-BC59-32CA781AC6D5}"/>
            </c:ext>
          </c:extLst>
        </c:ser>
        <c:dLbls>
          <c:showLegendKey val="0"/>
          <c:showVal val="0"/>
          <c:showCatName val="0"/>
          <c:showSerName val="0"/>
          <c:showPercent val="0"/>
          <c:showBubbleSize val="0"/>
        </c:dLbls>
        <c:gapWidth val="100"/>
        <c:axId val="110443136"/>
        <c:axId val="110441600"/>
      </c:barChart>
      <c:valAx>
        <c:axId val="110441600"/>
        <c:scaling>
          <c:orientation val="minMax"/>
        </c:scaling>
        <c:delete val="0"/>
        <c:axPos val="l"/>
        <c:majorGridlines/>
        <c:numFmt formatCode="0" sourceLinked="1"/>
        <c:majorTickMark val="out"/>
        <c:minorTickMark val="none"/>
        <c:tickLblPos val="nextTo"/>
        <c:crossAx val="110443136"/>
        <c:crosses val="autoZero"/>
        <c:crossBetween val="between"/>
      </c:valAx>
      <c:catAx>
        <c:axId val="110443136"/>
        <c:scaling>
          <c:orientation val="minMax"/>
        </c:scaling>
        <c:delete val="0"/>
        <c:axPos val="b"/>
        <c:numFmt formatCode="General" sourceLinked="1"/>
        <c:majorTickMark val="out"/>
        <c:minorTickMark val="none"/>
        <c:tickLblPos val="nextTo"/>
        <c:crossAx val="110441600"/>
        <c:crosses val="autoZero"/>
        <c:auto val="1"/>
        <c:lblAlgn val="ctr"/>
        <c:lblOffset val="100"/>
        <c:noMultiLvlLbl val="0"/>
      </c:catAx>
    </c:plotArea>
    <c:legend>
      <c:legendPos val="r"/>
      <c:layout>
        <c:manualLayout>
          <c:xMode val="edge"/>
          <c:yMode val="edge"/>
          <c:x val="0.78538496621194465"/>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2022 -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2"/>
          <c:order val="0"/>
          <c:tx>
            <c:strRef>
              <c:f>Graf2!$AD$4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41-44C4-AB1E-164440B642A0}"/>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41-44C4-AB1E-164440B642A0}"/>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41-44C4-AB1E-164440B642A0}"/>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41-44C4-AB1E-164440B642A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Graf2!$AE$4:$AP$4</c:f>
              <c:numCache>
                <c:formatCode>0</c:formatCode>
                <c:ptCount val="12"/>
                <c:pt idx="0">
                  <c:v>147</c:v>
                </c:pt>
                <c:pt idx="1">
                  <c:v>199</c:v>
                </c:pt>
                <c:pt idx="2">
                  <c:v>204</c:v>
                </c:pt>
                <c:pt idx="3">
                  <c:v>167</c:v>
                </c:pt>
                <c:pt idx="4">
                  <c:v>156</c:v>
                </c:pt>
                <c:pt idx="5">
                  <c:v>156</c:v>
                </c:pt>
                <c:pt idx="6">
                  <c:v>147</c:v>
                </c:pt>
                <c:pt idx="7">
                  <c:v>151</c:v>
                </c:pt>
                <c:pt idx="8">
                  <c:v>154</c:v>
                </c:pt>
                <c:pt idx="9">
                  <c:v>145</c:v>
                </c:pt>
                <c:pt idx="10">
                  <c:v>154</c:v>
                </c:pt>
                <c:pt idx="11">
                  <c:v>143</c:v>
                </c:pt>
              </c:numCache>
            </c:numRef>
          </c:val>
          <c:extLst xmlns:c16r2="http://schemas.microsoft.com/office/drawing/2015/06/chart">
            <c:ext xmlns:c16="http://schemas.microsoft.com/office/drawing/2014/chart" uri="{C3380CC4-5D6E-409C-BE32-E72D297353CC}">
              <c16:uniqueId val="{00000004-7941-44C4-AB1E-164440B642A0}"/>
            </c:ext>
          </c:extLst>
        </c:ser>
        <c:ser>
          <c:idx val="1"/>
          <c:order val="1"/>
          <c:tx>
            <c:strRef>
              <c:f>Graf2!$AD$5</c:f>
              <c:strCache>
                <c:ptCount val="1"/>
                <c:pt idx="0">
                  <c:v>úřední osoby se ZOZ</c:v>
                </c:pt>
              </c:strCache>
            </c:strRef>
          </c:tx>
          <c:spPr>
            <a:solidFill>
              <a:srgbClr val="CC33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41-44C4-AB1E-164440B642A0}"/>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41-44C4-AB1E-164440B642A0}"/>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41-44C4-AB1E-164440B642A0}"/>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41-44C4-AB1E-164440B642A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Graf2!$AE$3:$AP$3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Graf2!$AE$5:$AP$5</c:f>
              <c:numCache>
                <c:formatCode>0</c:formatCode>
                <c:ptCount val="12"/>
                <c:pt idx="0">
                  <c:v>73</c:v>
                </c:pt>
                <c:pt idx="1">
                  <c:v>127</c:v>
                </c:pt>
                <c:pt idx="2">
                  <c:v>132</c:v>
                </c:pt>
                <c:pt idx="3">
                  <c:v>102</c:v>
                </c:pt>
                <c:pt idx="4">
                  <c:v>92</c:v>
                </c:pt>
                <c:pt idx="5">
                  <c:v>92</c:v>
                </c:pt>
                <c:pt idx="6">
                  <c:v>95</c:v>
                </c:pt>
                <c:pt idx="7">
                  <c:v>90</c:v>
                </c:pt>
                <c:pt idx="8">
                  <c:v>91</c:v>
                </c:pt>
                <c:pt idx="9">
                  <c:v>87</c:v>
                </c:pt>
                <c:pt idx="10">
                  <c:v>93</c:v>
                </c:pt>
                <c:pt idx="11">
                  <c:v>94</c:v>
                </c:pt>
              </c:numCache>
            </c:numRef>
          </c:val>
          <c:extLst xmlns:c16r2="http://schemas.microsoft.com/office/drawing/2015/06/chart">
            <c:ext xmlns:c16="http://schemas.microsoft.com/office/drawing/2014/chart" uri="{C3380CC4-5D6E-409C-BE32-E72D297353CC}">
              <c16:uniqueId val="{00000009-7941-44C4-AB1E-164440B642A0}"/>
            </c:ext>
          </c:extLst>
        </c:ser>
        <c:dLbls>
          <c:showLegendKey val="0"/>
          <c:showVal val="0"/>
          <c:showCatName val="0"/>
          <c:showSerName val="0"/>
          <c:showPercent val="0"/>
          <c:showBubbleSize val="0"/>
        </c:dLbls>
        <c:gapWidth val="100"/>
        <c:axId val="110577536"/>
        <c:axId val="110576000"/>
      </c:barChart>
      <c:valAx>
        <c:axId val="110576000"/>
        <c:scaling>
          <c:orientation val="minMax"/>
        </c:scaling>
        <c:delete val="0"/>
        <c:axPos val="l"/>
        <c:majorGridlines/>
        <c:numFmt formatCode="0" sourceLinked="1"/>
        <c:majorTickMark val="out"/>
        <c:minorTickMark val="none"/>
        <c:tickLblPos val="nextTo"/>
        <c:crossAx val="110577536"/>
        <c:crosses val="autoZero"/>
        <c:crossBetween val="between"/>
      </c:valAx>
      <c:catAx>
        <c:axId val="110577536"/>
        <c:scaling>
          <c:orientation val="minMax"/>
        </c:scaling>
        <c:delete val="0"/>
        <c:axPos val="b"/>
        <c:numFmt formatCode="General" sourceLinked="1"/>
        <c:majorTickMark val="out"/>
        <c:minorTickMark val="none"/>
        <c:tickLblPos val="nextTo"/>
        <c:crossAx val="110576000"/>
        <c:crosses val="autoZero"/>
        <c:auto val="1"/>
        <c:lblAlgn val="ctr"/>
        <c:lblOffset val="100"/>
        <c:noMultiLvlLbl val="0"/>
      </c:catAx>
    </c:plotArea>
    <c:legend>
      <c:legendPos val="r"/>
      <c:layout>
        <c:manualLayout>
          <c:xMode val="edge"/>
          <c:yMode val="edge"/>
          <c:x val="0.78538496621194465"/>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2022 -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7.6679832496666045E-2"/>
          <c:y val="0.22606991290267819"/>
          <c:w val="0.68601568007882563"/>
          <c:h val="0.6748188192894129"/>
        </c:manualLayout>
      </c:layout>
      <c:barChart>
        <c:barDir val="col"/>
        <c:grouping val="clustered"/>
        <c:varyColors val="0"/>
        <c:ser>
          <c:idx val="2"/>
          <c:order val="0"/>
          <c:tx>
            <c:strRef>
              <c:f>Graf2!$AR$4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8C-45C2-9975-361CD6463FB7}"/>
                </c:ext>
              </c:extLst>
            </c:dLbl>
            <c:dLbl>
              <c:idx val="1"/>
              <c:layout>
                <c:manualLayout>
                  <c:x val="1.0721140047668913E-2"/>
                  <c:y val="1.32669983416252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8C-45C2-9975-361CD6463FB7}"/>
                </c:ext>
              </c:extLst>
            </c:dLbl>
            <c:dLbl>
              <c:idx val="2"/>
              <c:layout>
                <c:manualLayout>
                  <c:x val="8.6081006293741609E-3"/>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88C-45C2-9975-361CD6463FB7}"/>
                </c:ext>
              </c:extLst>
            </c:dLbl>
            <c:dLbl>
              <c:idx val="3"/>
              <c:layout>
                <c:manualLayout>
                  <c:x val="1.506400665060499E-2"/>
                  <c:y val="9.950248756218974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8C-45C2-9975-361CD6463FB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Graf2!$AS$4:$BD$4</c:f>
              <c:numCache>
                <c:formatCode>0</c:formatCode>
                <c:ptCount val="12"/>
                <c:pt idx="0">
                  <c:v>180</c:v>
                </c:pt>
                <c:pt idx="1">
                  <c:v>103</c:v>
                </c:pt>
                <c:pt idx="2">
                  <c:v>92</c:v>
                </c:pt>
                <c:pt idx="3">
                  <c:v>106</c:v>
                </c:pt>
                <c:pt idx="4">
                  <c:v>101</c:v>
                </c:pt>
                <c:pt idx="5">
                  <c:v>102</c:v>
                </c:pt>
                <c:pt idx="6">
                  <c:v>101</c:v>
                </c:pt>
                <c:pt idx="7">
                  <c:v>101</c:v>
                </c:pt>
                <c:pt idx="8">
                  <c:v>101</c:v>
                </c:pt>
                <c:pt idx="9">
                  <c:v>100</c:v>
                </c:pt>
                <c:pt idx="10">
                  <c:v>102</c:v>
                </c:pt>
                <c:pt idx="11">
                  <c:v>99</c:v>
                </c:pt>
              </c:numCache>
            </c:numRef>
          </c:val>
          <c:extLst xmlns:c16r2="http://schemas.microsoft.com/office/drawing/2015/06/chart">
            <c:ext xmlns:c16="http://schemas.microsoft.com/office/drawing/2014/chart" uri="{C3380CC4-5D6E-409C-BE32-E72D297353CC}">
              <c16:uniqueId val="{00000004-C88C-45C2-9975-361CD6463FB7}"/>
            </c:ext>
          </c:extLst>
        </c:ser>
        <c:ser>
          <c:idx val="1"/>
          <c:order val="1"/>
          <c:tx>
            <c:strRef>
              <c:f>Graf2!$AR$5</c:f>
              <c:strCache>
                <c:ptCount val="1"/>
                <c:pt idx="0">
                  <c:v>úřední osoby se ZOZ</c:v>
                </c:pt>
              </c:strCache>
            </c:strRef>
          </c:tx>
          <c:spPr>
            <a:solidFill>
              <a:srgbClr val="CC3300"/>
            </a:solidFill>
          </c:spPr>
          <c:invertIfNegative val="0"/>
          <c:dLbls>
            <c:dLbl>
              <c:idx val="0"/>
              <c:layout>
                <c:manualLayout>
                  <c:x val="1.07601257867185E-2"/>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8C-45C2-9975-361CD6463FB7}"/>
                </c:ext>
              </c:extLst>
            </c:dLbl>
            <c:dLbl>
              <c:idx val="1"/>
              <c:layout>
                <c:manualLayout>
                  <c:x val="2.1520251573435398E-3"/>
                  <c:y val="6.633499170812833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88C-45C2-9975-361CD6463FB7}"/>
                </c:ext>
              </c:extLst>
            </c:dLbl>
            <c:dLbl>
              <c:idx val="2"/>
              <c:layout>
                <c:manualLayout>
                  <c:x val="6.4457389732434124E-3"/>
                  <c:y val="3.2796646687821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88C-45C2-9975-361CD6463FB7}"/>
                </c:ext>
              </c:extLst>
            </c:dLbl>
            <c:dLbl>
              <c:idx val="3"/>
              <c:layout>
                <c:manualLayout>
                  <c:x val="6.456075472030724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88C-45C2-9975-361CD6463FB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Graf2!$AS$3:$BD$3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Graf2!$AS$5:$BD$5</c:f>
              <c:numCache>
                <c:formatCode>0</c:formatCode>
                <c:ptCount val="12"/>
                <c:pt idx="0">
                  <c:v>90</c:v>
                </c:pt>
                <c:pt idx="1">
                  <c:v>91</c:v>
                </c:pt>
                <c:pt idx="2">
                  <c:v>79</c:v>
                </c:pt>
                <c:pt idx="3">
                  <c:v>87</c:v>
                </c:pt>
                <c:pt idx="4">
                  <c:v>91</c:v>
                </c:pt>
                <c:pt idx="5">
                  <c:v>92</c:v>
                </c:pt>
                <c:pt idx="6">
                  <c:v>91</c:v>
                </c:pt>
                <c:pt idx="7">
                  <c:v>90</c:v>
                </c:pt>
                <c:pt idx="8">
                  <c:v>90</c:v>
                </c:pt>
                <c:pt idx="9">
                  <c:v>82</c:v>
                </c:pt>
                <c:pt idx="10">
                  <c:v>90</c:v>
                </c:pt>
                <c:pt idx="11">
                  <c:v>87</c:v>
                </c:pt>
              </c:numCache>
            </c:numRef>
          </c:val>
          <c:extLst xmlns:c16r2="http://schemas.microsoft.com/office/drawing/2015/06/chart">
            <c:ext xmlns:c16="http://schemas.microsoft.com/office/drawing/2014/chart" uri="{C3380CC4-5D6E-409C-BE32-E72D297353CC}">
              <c16:uniqueId val="{00000009-C88C-45C2-9975-361CD6463FB7}"/>
            </c:ext>
          </c:extLst>
        </c:ser>
        <c:dLbls>
          <c:showLegendKey val="0"/>
          <c:showVal val="0"/>
          <c:showCatName val="0"/>
          <c:showSerName val="0"/>
          <c:showPercent val="0"/>
          <c:showBubbleSize val="0"/>
        </c:dLbls>
        <c:gapWidth val="100"/>
        <c:axId val="110650496"/>
        <c:axId val="110607744"/>
      </c:barChart>
      <c:valAx>
        <c:axId val="110607744"/>
        <c:scaling>
          <c:orientation val="minMax"/>
        </c:scaling>
        <c:delete val="0"/>
        <c:axPos val="l"/>
        <c:majorGridlines/>
        <c:numFmt formatCode="0" sourceLinked="1"/>
        <c:majorTickMark val="out"/>
        <c:minorTickMark val="none"/>
        <c:tickLblPos val="nextTo"/>
        <c:crossAx val="110650496"/>
        <c:crosses val="autoZero"/>
        <c:crossBetween val="between"/>
      </c:valAx>
      <c:catAx>
        <c:axId val="110650496"/>
        <c:scaling>
          <c:orientation val="minMax"/>
        </c:scaling>
        <c:delete val="0"/>
        <c:axPos val="b"/>
        <c:numFmt formatCode="General" sourceLinked="1"/>
        <c:majorTickMark val="out"/>
        <c:minorTickMark val="none"/>
        <c:tickLblPos val="nextTo"/>
        <c:crossAx val="110607744"/>
        <c:crosses val="autoZero"/>
        <c:auto val="1"/>
        <c:lblAlgn val="ctr"/>
        <c:lblOffset val="100"/>
        <c:noMultiLvlLbl val="0"/>
      </c:catAx>
    </c:plotArea>
    <c:legend>
      <c:legendPos val="r"/>
      <c:layout>
        <c:manualLayout>
          <c:xMode val="edge"/>
          <c:yMode val="edge"/>
          <c:x val="0.78538496621194465"/>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Graf2!$R$3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34AA-40B6-AC65-FBB8AB578C0A}"/>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34AA-40B6-AC65-FBB8AB578C0A}"/>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Graf2!$R$5:$R$6</c:f>
              <c:numCache>
                <c:formatCode>0</c:formatCode>
                <c:ptCount val="2"/>
                <c:pt idx="0">
                  <c:v>571</c:v>
                </c:pt>
                <c:pt idx="1">
                  <c:v>140</c:v>
                </c:pt>
              </c:numCache>
            </c:numRef>
          </c:val>
          <c:extLst xmlns:c16r2="http://schemas.microsoft.com/office/drawing/2015/06/chart">
            <c:ext xmlns:c16="http://schemas.microsoft.com/office/drawing/2014/chart" uri="{C3380CC4-5D6E-409C-BE32-E72D297353CC}">
              <c16:uniqueId val="{00000004-34AA-40B6-AC65-FBB8AB578C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Graf2!$AF$3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73A5-46D4-9A8F-36C49CF9C8F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73A5-46D4-9A8F-36C49CF9C8F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Graf2!$AF$5:$AF$6</c:f>
              <c:numCache>
                <c:formatCode>0</c:formatCode>
                <c:ptCount val="2"/>
                <c:pt idx="0">
                  <c:v>127</c:v>
                </c:pt>
                <c:pt idx="1">
                  <c:v>72</c:v>
                </c:pt>
              </c:numCache>
            </c:numRef>
          </c:val>
          <c:extLst xmlns:c16r2="http://schemas.microsoft.com/office/drawing/2015/06/chart">
            <c:ext xmlns:c16="http://schemas.microsoft.com/office/drawing/2014/chart" uri="{C3380CC4-5D6E-409C-BE32-E72D297353CC}">
              <c16:uniqueId val="{00000004-73A5-46D4-9A8F-36C49CF9C8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Graf2!$AT$3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882-48FD-8E20-7BE293B0D7CE}"/>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882-48FD-8E20-7BE293B0D7CE}"/>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Graf2!$AT$5:$AT$6</c:f>
              <c:numCache>
                <c:formatCode>0</c:formatCode>
                <c:ptCount val="2"/>
                <c:pt idx="0">
                  <c:v>91</c:v>
                </c:pt>
                <c:pt idx="1">
                  <c:v>12</c:v>
                </c:pt>
              </c:numCache>
            </c:numRef>
          </c:val>
          <c:extLst xmlns:c16r2="http://schemas.microsoft.com/office/drawing/2015/06/chart">
            <c:ext xmlns:c16="http://schemas.microsoft.com/office/drawing/2014/chart" uri="{C3380CC4-5D6E-409C-BE32-E72D297353CC}">
              <c16:uniqueId val="{00000004-E882-48FD-8E20-7BE293B0D7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Graf2!$D$3</c:f>
              <c:strCache>
                <c:ptCount val="1"/>
                <c:pt idx="0">
                  <c:v>2012</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83E6-41EE-AEC8-BD548EB99B6C}"/>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83E6-41EE-AEC8-BD548EB99B6C}"/>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extLst xmlns:c16r2="http://schemas.microsoft.com/office/drawing/2015/06/chart">
            <c:ext xmlns:c16="http://schemas.microsoft.com/office/drawing/2014/chart" uri="{C3380CC4-5D6E-409C-BE32-E72D297353CC}">
              <c16:uniqueId val="{00000004-83E6-41EE-AEC8-BD548EB99B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Graf2!$S$3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B17C-45E6-9CDC-76FDF9AE30D2}"/>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B17C-45E6-9CDC-76FDF9AE30D2}"/>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Graf2!$P$5:$P$6</c:f>
              <c:strCache>
                <c:ptCount val="2"/>
                <c:pt idx="0">
                  <c:v>úřední osoby se ZOZ</c:v>
                </c:pt>
                <c:pt idx="1">
                  <c:v>úřední osoby bez ZOZ</c:v>
                </c:pt>
              </c:strCache>
            </c:strRef>
          </c:cat>
          <c:val>
            <c:numRef>
              <c:f>Graf2!$S$5:$S$6</c:f>
              <c:numCache>
                <c:formatCode>0</c:formatCode>
                <c:ptCount val="2"/>
                <c:pt idx="0">
                  <c:v>552</c:v>
                </c:pt>
                <c:pt idx="1">
                  <c:v>148</c:v>
                </c:pt>
              </c:numCache>
            </c:numRef>
          </c:val>
          <c:extLst xmlns:c16r2="http://schemas.microsoft.com/office/drawing/2015/06/chart">
            <c:ext xmlns:c16="http://schemas.microsoft.com/office/drawing/2014/chart" uri="{C3380CC4-5D6E-409C-BE32-E72D297353CC}">
              <c16:uniqueId val="{00000004-B17C-45E6-9CDC-76FDF9AE30D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Graf2!$AG$3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0226-41B7-8C29-BEBCA5B978C8}"/>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0226-41B7-8C29-BEBCA5B978C8}"/>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Graf2!$AD$5:$AD$6</c:f>
              <c:strCache>
                <c:ptCount val="2"/>
                <c:pt idx="0">
                  <c:v>úřední osoby se ZOZ</c:v>
                </c:pt>
                <c:pt idx="1">
                  <c:v>úřední osoby bez ZOZ</c:v>
                </c:pt>
              </c:strCache>
            </c:strRef>
          </c:cat>
          <c:val>
            <c:numRef>
              <c:f>Graf2!$AG$5:$AG$6</c:f>
              <c:numCache>
                <c:formatCode>0</c:formatCode>
                <c:ptCount val="2"/>
                <c:pt idx="0">
                  <c:v>132</c:v>
                </c:pt>
                <c:pt idx="1">
                  <c:v>72</c:v>
                </c:pt>
              </c:numCache>
            </c:numRef>
          </c:val>
          <c:extLst xmlns:c16r2="http://schemas.microsoft.com/office/drawing/2015/06/chart">
            <c:ext xmlns:c16="http://schemas.microsoft.com/office/drawing/2014/chart" uri="{C3380CC4-5D6E-409C-BE32-E72D297353CC}">
              <c16:uniqueId val="{00000004-0226-41B7-8C29-BEBCA5B978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Graf2!$AU$3</c:f>
              <c:strCache>
                <c:ptCount val="1"/>
                <c:pt idx="0">
                  <c:v>2013</c:v>
                </c:pt>
              </c:strCache>
            </c:strRef>
          </c:tx>
          <c:dPt>
            <c:idx val="0"/>
            <c:bubble3D val="0"/>
            <c:spPr>
              <a:solidFill>
                <a:srgbClr val="CC3300"/>
              </a:solidFill>
            </c:spPr>
            <c:extLst xmlns:c16r2="http://schemas.microsoft.com/office/drawing/2015/06/chart">
              <c:ext xmlns:c16="http://schemas.microsoft.com/office/drawing/2014/chart" uri="{C3380CC4-5D6E-409C-BE32-E72D297353CC}">
                <c16:uniqueId val="{00000001-E84C-4C9A-9185-9E28EE9C677F}"/>
              </c:ext>
            </c:extLst>
          </c:dPt>
          <c:dPt>
            <c:idx val="1"/>
            <c:bubble3D val="0"/>
            <c:spPr>
              <a:solidFill>
                <a:srgbClr val="FF9900"/>
              </a:solidFill>
            </c:spPr>
            <c:extLst xmlns:c16r2="http://schemas.microsoft.com/office/drawing/2015/06/chart">
              <c:ext xmlns:c16="http://schemas.microsoft.com/office/drawing/2014/chart" uri="{C3380CC4-5D6E-409C-BE32-E72D297353CC}">
                <c16:uniqueId val="{00000003-E84C-4C9A-9185-9E28EE9C677F}"/>
              </c:ext>
            </c:extLst>
          </c:dPt>
          <c:dLbls>
            <c:spPr>
              <a:noFill/>
              <a:ln>
                <a:noFill/>
              </a:ln>
              <a:effectLst/>
            </c:sp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Graf2!$AR$5:$AR$6</c:f>
              <c:strCache>
                <c:ptCount val="2"/>
                <c:pt idx="0">
                  <c:v>úřední osoby se ZOZ</c:v>
                </c:pt>
                <c:pt idx="1">
                  <c:v>úřední osoby bez ZOZ</c:v>
                </c:pt>
              </c:strCache>
            </c:strRef>
          </c:cat>
          <c:val>
            <c:numRef>
              <c:f>Graf2!$AU$5:$AU$6</c:f>
              <c:numCache>
                <c:formatCode>0</c:formatCode>
                <c:ptCount val="2"/>
                <c:pt idx="0">
                  <c:v>79</c:v>
                </c:pt>
                <c:pt idx="1">
                  <c:v>13</c:v>
                </c:pt>
              </c:numCache>
            </c:numRef>
          </c:val>
          <c:extLst xmlns:c16r2="http://schemas.microsoft.com/office/drawing/2015/06/chart">
            <c:ext xmlns:c16="http://schemas.microsoft.com/office/drawing/2014/chart" uri="{C3380CC4-5D6E-409C-BE32-E72D297353CC}">
              <c16:uniqueId val="{00000004-E84C-4C9A-9185-9E28EE9C67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13" Type="http://schemas.openxmlformats.org/officeDocument/2006/relationships/chart" Target="../charts/chart325.xml"/><Relationship Id="rId18" Type="http://schemas.openxmlformats.org/officeDocument/2006/relationships/chart" Target="../charts/chart330.xml"/><Relationship Id="rId26" Type="http://schemas.openxmlformats.org/officeDocument/2006/relationships/chart" Target="../charts/chart338.xml"/><Relationship Id="rId39" Type="http://schemas.openxmlformats.org/officeDocument/2006/relationships/chart" Target="../charts/chart351.xml"/><Relationship Id="rId21" Type="http://schemas.openxmlformats.org/officeDocument/2006/relationships/chart" Target="../charts/chart333.xml"/><Relationship Id="rId34" Type="http://schemas.openxmlformats.org/officeDocument/2006/relationships/chart" Target="../charts/chart346.xml"/><Relationship Id="rId42" Type="http://schemas.openxmlformats.org/officeDocument/2006/relationships/chart" Target="../charts/chart354.xml"/><Relationship Id="rId47" Type="http://schemas.openxmlformats.org/officeDocument/2006/relationships/chart" Target="../charts/chart359.xml"/><Relationship Id="rId50" Type="http://schemas.openxmlformats.org/officeDocument/2006/relationships/chart" Target="../charts/chart362.xml"/><Relationship Id="rId55" Type="http://schemas.openxmlformats.org/officeDocument/2006/relationships/chart" Target="../charts/chart367.xml"/><Relationship Id="rId7" Type="http://schemas.openxmlformats.org/officeDocument/2006/relationships/chart" Target="../charts/chart319.xml"/><Relationship Id="rId12" Type="http://schemas.openxmlformats.org/officeDocument/2006/relationships/chart" Target="../charts/chart324.xml"/><Relationship Id="rId17" Type="http://schemas.openxmlformats.org/officeDocument/2006/relationships/chart" Target="../charts/chart329.xml"/><Relationship Id="rId25" Type="http://schemas.openxmlformats.org/officeDocument/2006/relationships/chart" Target="../charts/chart337.xml"/><Relationship Id="rId33" Type="http://schemas.openxmlformats.org/officeDocument/2006/relationships/chart" Target="../charts/chart345.xml"/><Relationship Id="rId38" Type="http://schemas.openxmlformats.org/officeDocument/2006/relationships/chart" Target="../charts/chart350.xml"/><Relationship Id="rId46" Type="http://schemas.openxmlformats.org/officeDocument/2006/relationships/chart" Target="../charts/chart358.xml"/><Relationship Id="rId59" Type="http://schemas.openxmlformats.org/officeDocument/2006/relationships/chart" Target="../charts/chart371.xml"/><Relationship Id="rId2" Type="http://schemas.openxmlformats.org/officeDocument/2006/relationships/chart" Target="../charts/chart314.xml"/><Relationship Id="rId16" Type="http://schemas.openxmlformats.org/officeDocument/2006/relationships/chart" Target="../charts/chart328.xml"/><Relationship Id="rId20" Type="http://schemas.openxmlformats.org/officeDocument/2006/relationships/chart" Target="../charts/chart332.xml"/><Relationship Id="rId29" Type="http://schemas.openxmlformats.org/officeDocument/2006/relationships/chart" Target="../charts/chart341.xml"/><Relationship Id="rId41" Type="http://schemas.openxmlformats.org/officeDocument/2006/relationships/chart" Target="../charts/chart353.xml"/><Relationship Id="rId54" Type="http://schemas.openxmlformats.org/officeDocument/2006/relationships/chart" Target="../charts/chart366.xml"/><Relationship Id="rId1" Type="http://schemas.openxmlformats.org/officeDocument/2006/relationships/chart" Target="../charts/chart313.xml"/><Relationship Id="rId6" Type="http://schemas.openxmlformats.org/officeDocument/2006/relationships/chart" Target="../charts/chart318.xml"/><Relationship Id="rId11" Type="http://schemas.openxmlformats.org/officeDocument/2006/relationships/chart" Target="../charts/chart323.xml"/><Relationship Id="rId24" Type="http://schemas.openxmlformats.org/officeDocument/2006/relationships/chart" Target="../charts/chart336.xml"/><Relationship Id="rId32" Type="http://schemas.openxmlformats.org/officeDocument/2006/relationships/chart" Target="../charts/chart344.xml"/><Relationship Id="rId37" Type="http://schemas.openxmlformats.org/officeDocument/2006/relationships/chart" Target="../charts/chart349.xml"/><Relationship Id="rId40" Type="http://schemas.openxmlformats.org/officeDocument/2006/relationships/chart" Target="../charts/chart352.xml"/><Relationship Id="rId45" Type="http://schemas.openxmlformats.org/officeDocument/2006/relationships/chart" Target="../charts/chart357.xml"/><Relationship Id="rId53" Type="http://schemas.openxmlformats.org/officeDocument/2006/relationships/chart" Target="../charts/chart365.xml"/><Relationship Id="rId58" Type="http://schemas.openxmlformats.org/officeDocument/2006/relationships/chart" Target="../charts/chart370.xml"/><Relationship Id="rId5" Type="http://schemas.openxmlformats.org/officeDocument/2006/relationships/chart" Target="../charts/chart317.xml"/><Relationship Id="rId15" Type="http://schemas.openxmlformats.org/officeDocument/2006/relationships/chart" Target="../charts/chart327.xml"/><Relationship Id="rId23" Type="http://schemas.openxmlformats.org/officeDocument/2006/relationships/chart" Target="../charts/chart335.xml"/><Relationship Id="rId28" Type="http://schemas.openxmlformats.org/officeDocument/2006/relationships/chart" Target="../charts/chart340.xml"/><Relationship Id="rId36" Type="http://schemas.openxmlformats.org/officeDocument/2006/relationships/chart" Target="../charts/chart348.xml"/><Relationship Id="rId49" Type="http://schemas.openxmlformats.org/officeDocument/2006/relationships/chart" Target="../charts/chart361.xml"/><Relationship Id="rId57" Type="http://schemas.openxmlformats.org/officeDocument/2006/relationships/chart" Target="../charts/chart369.xml"/><Relationship Id="rId10" Type="http://schemas.openxmlformats.org/officeDocument/2006/relationships/chart" Target="../charts/chart322.xml"/><Relationship Id="rId19" Type="http://schemas.openxmlformats.org/officeDocument/2006/relationships/chart" Target="../charts/chart331.xml"/><Relationship Id="rId31" Type="http://schemas.openxmlformats.org/officeDocument/2006/relationships/chart" Target="../charts/chart343.xml"/><Relationship Id="rId44" Type="http://schemas.openxmlformats.org/officeDocument/2006/relationships/chart" Target="../charts/chart356.xml"/><Relationship Id="rId52" Type="http://schemas.openxmlformats.org/officeDocument/2006/relationships/chart" Target="../charts/chart364.xml"/><Relationship Id="rId60" Type="http://schemas.openxmlformats.org/officeDocument/2006/relationships/chart" Target="../charts/chart372.xml"/><Relationship Id="rId4" Type="http://schemas.openxmlformats.org/officeDocument/2006/relationships/chart" Target="../charts/chart316.xml"/><Relationship Id="rId9" Type="http://schemas.openxmlformats.org/officeDocument/2006/relationships/chart" Target="../charts/chart321.xml"/><Relationship Id="rId14" Type="http://schemas.openxmlformats.org/officeDocument/2006/relationships/chart" Target="../charts/chart326.xml"/><Relationship Id="rId22" Type="http://schemas.openxmlformats.org/officeDocument/2006/relationships/chart" Target="../charts/chart334.xml"/><Relationship Id="rId27" Type="http://schemas.openxmlformats.org/officeDocument/2006/relationships/chart" Target="../charts/chart339.xml"/><Relationship Id="rId30" Type="http://schemas.openxmlformats.org/officeDocument/2006/relationships/chart" Target="../charts/chart342.xml"/><Relationship Id="rId35" Type="http://schemas.openxmlformats.org/officeDocument/2006/relationships/chart" Target="../charts/chart347.xml"/><Relationship Id="rId43" Type="http://schemas.openxmlformats.org/officeDocument/2006/relationships/chart" Target="../charts/chart355.xml"/><Relationship Id="rId48" Type="http://schemas.openxmlformats.org/officeDocument/2006/relationships/chart" Target="../charts/chart360.xml"/><Relationship Id="rId56" Type="http://schemas.openxmlformats.org/officeDocument/2006/relationships/chart" Target="../charts/chart368.xml"/><Relationship Id="rId8" Type="http://schemas.openxmlformats.org/officeDocument/2006/relationships/chart" Target="../charts/chart320.xml"/><Relationship Id="rId51" Type="http://schemas.openxmlformats.org/officeDocument/2006/relationships/chart" Target="../charts/chart363.xml"/><Relationship Id="rId3" Type="http://schemas.openxmlformats.org/officeDocument/2006/relationships/chart" Target="../charts/chart315.xml"/></Relationships>
</file>

<file path=xl/drawings/_rels/drawing169.xml.rels><?xml version="1.0" encoding="UTF-8" standalone="yes"?>
<Relationships xmlns="http://schemas.openxmlformats.org/package/2006/relationships"><Relationship Id="rId13" Type="http://schemas.openxmlformats.org/officeDocument/2006/relationships/chart" Target="../charts/chart385.xml"/><Relationship Id="rId18" Type="http://schemas.openxmlformats.org/officeDocument/2006/relationships/chart" Target="../charts/chart390.xml"/><Relationship Id="rId26" Type="http://schemas.openxmlformats.org/officeDocument/2006/relationships/chart" Target="../charts/chart398.xml"/><Relationship Id="rId39" Type="http://schemas.openxmlformats.org/officeDocument/2006/relationships/chart" Target="../charts/chart411.xml"/><Relationship Id="rId21" Type="http://schemas.openxmlformats.org/officeDocument/2006/relationships/chart" Target="../charts/chart393.xml"/><Relationship Id="rId34" Type="http://schemas.openxmlformats.org/officeDocument/2006/relationships/chart" Target="../charts/chart406.xml"/><Relationship Id="rId42" Type="http://schemas.openxmlformats.org/officeDocument/2006/relationships/chart" Target="../charts/chart414.xml"/><Relationship Id="rId47" Type="http://schemas.openxmlformats.org/officeDocument/2006/relationships/chart" Target="../charts/chart419.xml"/><Relationship Id="rId50" Type="http://schemas.openxmlformats.org/officeDocument/2006/relationships/chart" Target="../charts/chart422.xml"/><Relationship Id="rId55" Type="http://schemas.openxmlformats.org/officeDocument/2006/relationships/chart" Target="../charts/chart427.xml"/><Relationship Id="rId7" Type="http://schemas.openxmlformats.org/officeDocument/2006/relationships/chart" Target="../charts/chart379.xml"/><Relationship Id="rId12" Type="http://schemas.openxmlformats.org/officeDocument/2006/relationships/chart" Target="../charts/chart384.xml"/><Relationship Id="rId17" Type="http://schemas.openxmlformats.org/officeDocument/2006/relationships/chart" Target="../charts/chart389.xml"/><Relationship Id="rId25" Type="http://schemas.openxmlformats.org/officeDocument/2006/relationships/chart" Target="../charts/chart397.xml"/><Relationship Id="rId33" Type="http://schemas.openxmlformats.org/officeDocument/2006/relationships/chart" Target="../charts/chart405.xml"/><Relationship Id="rId38" Type="http://schemas.openxmlformats.org/officeDocument/2006/relationships/chart" Target="../charts/chart410.xml"/><Relationship Id="rId46" Type="http://schemas.openxmlformats.org/officeDocument/2006/relationships/chart" Target="../charts/chart418.xml"/><Relationship Id="rId59" Type="http://schemas.openxmlformats.org/officeDocument/2006/relationships/chart" Target="../charts/chart431.xml"/><Relationship Id="rId2" Type="http://schemas.openxmlformats.org/officeDocument/2006/relationships/chart" Target="../charts/chart374.xml"/><Relationship Id="rId16" Type="http://schemas.openxmlformats.org/officeDocument/2006/relationships/chart" Target="../charts/chart388.xml"/><Relationship Id="rId20" Type="http://schemas.openxmlformats.org/officeDocument/2006/relationships/chart" Target="../charts/chart392.xml"/><Relationship Id="rId29" Type="http://schemas.openxmlformats.org/officeDocument/2006/relationships/chart" Target="../charts/chart401.xml"/><Relationship Id="rId41" Type="http://schemas.openxmlformats.org/officeDocument/2006/relationships/chart" Target="../charts/chart413.xml"/><Relationship Id="rId54" Type="http://schemas.openxmlformats.org/officeDocument/2006/relationships/chart" Target="../charts/chart426.xml"/><Relationship Id="rId1" Type="http://schemas.openxmlformats.org/officeDocument/2006/relationships/chart" Target="../charts/chart373.xml"/><Relationship Id="rId6" Type="http://schemas.openxmlformats.org/officeDocument/2006/relationships/chart" Target="../charts/chart378.xml"/><Relationship Id="rId11" Type="http://schemas.openxmlformats.org/officeDocument/2006/relationships/chart" Target="../charts/chart383.xml"/><Relationship Id="rId24" Type="http://schemas.openxmlformats.org/officeDocument/2006/relationships/chart" Target="../charts/chart396.xml"/><Relationship Id="rId32" Type="http://schemas.openxmlformats.org/officeDocument/2006/relationships/chart" Target="../charts/chart404.xml"/><Relationship Id="rId37" Type="http://schemas.openxmlformats.org/officeDocument/2006/relationships/chart" Target="../charts/chart409.xml"/><Relationship Id="rId40" Type="http://schemas.openxmlformats.org/officeDocument/2006/relationships/chart" Target="../charts/chart412.xml"/><Relationship Id="rId45" Type="http://schemas.openxmlformats.org/officeDocument/2006/relationships/chart" Target="../charts/chart417.xml"/><Relationship Id="rId53" Type="http://schemas.openxmlformats.org/officeDocument/2006/relationships/chart" Target="../charts/chart425.xml"/><Relationship Id="rId58" Type="http://schemas.openxmlformats.org/officeDocument/2006/relationships/chart" Target="../charts/chart430.xml"/><Relationship Id="rId5" Type="http://schemas.openxmlformats.org/officeDocument/2006/relationships/chart" Target="../charts/chart377.xml"/><Relationship Id="rId15" Type="http://schemas.openxmlformats.org/officeDocument/2006/relationships/chart" Target="../charts/chart387.xml"/><Relationship Id="rId23" Type="http://schemas.openxmlformats.org/officeDocument/2006/relationships/chart" Target="../charts/chart395.xml"/><Relationship Id="rId28" Type="http://schemas.openxmlformats.org/officeDocument/2006/relationships/chart" Target="../charts/chart400.xml"/><Relationship Id="rId36" Type="http://schemas.openxmlformats.org/officeDocument/2006/relationships/chart" Target="../charts/chart408.xml"/><Relationship Id="rId49" Type="http://schemas.openxmlformats.org/officeDocument/2006/relationships/chart" Target="../charts/chart421.xml"/><Relationship Id="rId57" Type="http://schemas.openxmlformats.org/officeDocument/2006/relationships/chart" Target="../charts/chart429.xml"/><Relationship Id="rId10" Type="http://schemas.openxmlformats.org/officeDocument/2006/relationships/chart" Target="../charts/chart382.xml"/><Relationship Id="rId19" Type="http://schemas.openxmlformats.org/officeDocument/2006/relationships/chart" Target="../charts/chart391.xml"/><Relationship Id="rId31" Type="http://schemas.openxmlformats.org/officeDocument/2006/relationships/chart" Target="../charts/chart403.xml"/><Relationship Id="rId44" Type="http://schemas.openxmlformats.org/officeDocument/2006/relationships/chart" Target="../charts/chart416.xml"/><Relationship Id="rId52" Type="http://schemas.openxmlformats.org/officeDocument/2006/relationships/chart" Target="../charts/chart424.xml"/><Relationship Id="rId60" Type="http://schemas.openxmlformats.org/officeDocument/2006/relationships/chart" Target="../charts/chart432.xml"/><Relationship Id="rId4" Type="http://schemas.openxmlformats.org/officeDocument/2006/relationships/chart" Target="../charts/chart376.xml"/><Relationship Id="rId9" Type="http://schemas.openxmlformats.org/officeDocument/2006/relationships/chart" Target="../charts/chart381.xml"/><Relationship Id="rId14" Type="http://schemas.openxmlformats.org/officeDocument/2006/relationships/chart" Target="../charts/chart386.xml"/><Relationship Id="rId22" Type="http://schemas.openxmlformats.org/officeDocument/2006/relationships/chart" Target="../charts/chart394.xml"/><Relationship Id="rId27" Type="http://schemas.openxmlformats.org/officeDocument/2006/relationships/chart" Target="../charts/chart399.xml"/><Relationship Id="rId30" Type="http://schemas.openxmlformats.org/officeDocument/2006/relationships/chart" Target="../charts/chart402.xml"/><Relationship Id="rId35" Type="http://schemas.openxmlformats.org/officeDocument/2006/relationships/chart" Target="../charts/chart407.xml"/><Relationship Id="rId43" Type="http://schemas.openxmlformats.org/officeDocument/2006/relationships/chart" Target="../charts/chart415.xml"/><Relationship Id="rId48" Type="http://schemas.openxmlformats.org/officeDocument/2006/relationships/chart" Target="../charts/chart420.xml"/><Relationship Id="rId56" Type="http://schemas.openxmlformats.org/officeDocument/2006/relationships/chart" Target="../charts/chart428.xml"/><Relationship Id="rId8" Type="http://schemas.openxmlformats.org/officeDocument/2006/relationships/chart" Target="../charts/chart380.xml"/><Relationship Id="rId51" Type="http://schemas.openxmlformats.org/officeDocument/2006/relationships/chart" Target="../charts/chart423.xml"/><Relationship Id="rId3" Type="http://schemas.openxmlformats.org/officeDocument/2006/relationships/chart" Target="../charts/chart375.xml"/></Relationships>
</file>

<file path=xl/drawings/_rels/drawing218.xml.rels><?xml version="1.0" encoding="UTF-8" standalone="yes"?>
<Relationships xmlns="http://schemas.openxmlformats.org/package/2006/relationships"><Relationship Id="rId13" Type="http://schemas.openxmlformats.org/officeDocument/2006/relationships/chart" Target="../charts/chart445.xml"/><Relationship Id="rId18" Type="http://schemas.openxmlformats.org/officeDocument/2006/relationships/chart" Target="../charts/chart450.xml"/><Relationship Id="rId26" Type="http://schemas.openxmlformats.org/officeDocument/2006/relationships/chart" Target="../charts/chart458.xml"/><Relationship Id="rId39" Type="http://schemas.openxmlformats.org/officeDocument/2006/relationships/chart" Target="../charts/chart471.xml"/><Relationship Id="rId21" Type="http://schemas.openxmlformats.org/officeDocument/2006/relationships/chart" Target="../charts/chart453.xml"/><Relationship Id="rId34" Type="http://schemas.openxmlformats.org/officeDocument/2006/relationships/chart" Target="../charts/chart466.xml"/><Relationship Id="rId42" Type="http://schemas.openxmlformats.org/officeDocument/2006/relationships/chart" Target="../charts/chart474.xml"/><Relationship Id="rId47" Type="http://schemas.openxmlformats.org/officeDocument/2006/relationships/chart" Target="../charts/chart479.xml"/><Relationship Id="rId50" Type="http://schemas.openxmlformats.org/officeDocument/2006/relationships/chart" Target="../charts/chart482.xml"/><Relationship Id="rId55" Type="http://schemas.openxmlformats.org/officeDocument/2006/relationships/chart" Target="../charts/chart487.xml"/><Relationship Id="rId7" Type="http://schemas.openxmlformats.org/officeDocument/2006/relationships/chart" Target="../charts/chart439.xml"/><Relationship Id="rId12" Type="http://schemas.openxmlformats.org/officeDocument/2006/relationships/chart" Target="../charts/chart444.xml"/><Relationship Id="rId17" Type="http://schemas.openxmlformats.org/officeDocument/2006/relationships/chart" Target="../charts/chart449.xml"/><Relationship Id="rId25" Type="http://schemas.openxmlformats.org/officeDocument/2006/relationships/chart" Target="../charts/chart457.xml"/><Relationship Id="rId33" Type="http://schemas.openxmlformats.org/officeDocument/2006/relationships/chart" Target="../charts/chart465.xml"/><Relationship Id="rId38" Type="http://schemas.openxmlformats.org/officeDocument/2006/relationships/chart" Target="../charts/chart470.xml"/><Relationship Id="rId46" Type="http://schemas.openxmlformats.org/officeDocument/2006/relationships/chart" Target="../charts/chart478.xml"/><Relationship Id="rId59" Type="http://schemas.openxmlformats.org/officeDocument/2006/relationships/chart" Target="../charts/chart491.xml"/><Relationship Id="rId2" Type="http://schemas.openxmlformats.org/officeDocument/2006/relationships/chart" Target="../charts/chart434.xml"/><Relationship Id="rId16" Type="http://schemas.openxmlformats.org/officeDocument/2006/relationships/chart" Target="../charts/chart448.xml"/><Relationship Id="rId20" Type="http://schemas.openxmlformats.org/officeDocument/2006/relationships/chart" Target="../charts/chart452.xml"/><Relationship Id="rId29" Type="http://schemas.openxmlformats.org/officeDocument/2006/relationships/chart" Target="../charts/chart461.xml"/><Relationship Id="rId41" Type="http://schemas.openxmlformats.org/officeDocument/2006/relationships/chart" Target="../charts/chart473.xml"/><Relationship Id="rId54" Type="http://schemas.openxmlformats.org/officeDocument/2006/relationships/chart" Target="../charts/chart486.xml"/><Relationship Id="rId1" Type="http://schemas.openxmlformats.org/officeDocument/2006/relationships/chart" Target="../charts/chart433.xml"/><Relationship Id="rId6" Type="http://schemas.openxmlformats.org/officeDocument/2006/relationships/chart" Target="../charts/chart438.xml"/><Relationship Id="rId11" Type="http://schemas.openxmlformats.org/officeDocument/2006/relationships/chart" Target="../charts/chart443.xml"/><Relationship Id="rId24" Type="http://schemas.openxmlformats.org/officeDocument/2006/relationships/chart" Target="../charts/chart456.xml"/><Relationship Id="rId32" Type="http://schemas.openxmlformats.org/officeDocument/2006/relationships/chart" Target="../charts/chart464.xml"/><Relationship Id="rId37" Type="http://schemas.openxmlformats.org/officeDocument/2006/relationships/chart" Target="../charts/chart469.xml"/><Relationship Id="rId40" Type="http://schemas.openxmlformats.org/officeDocument/2006/relationships/chart" Target="../charts/chart472.xml"/><Relationship Id="rId45" Type="http://schemas.openxmlformats.org/officeDocument/2006/relationships/chart" Target="../charts/chart477.xml"/><Relationship Id="rId53" Type="http://schemas.openxmlformats.org/officeDocument/2006/relationships/chart" Target="../charts/chart485.xml"/><Relationship Id="rId58" Type="http://schemas.openxmlformats.org/officeDocument/2006/relationships/chart" Target="../charts/chart490.xml"/><Relationship Id="rId5" Type="http://schemas.openxmlformats.org/officeDocument/2006/relationships/chart" Target="../charts/chart437.xml"/><Relationship Id="rId15" Type="http://schemas.openxmlformats.org/officeDocument/2006/relationships/chart" Target="../charts/chart447.xml"/><Relationship Id="rId23" Type="http://schemas.openxmlformats.org/officeDocument/2006/relationships/chart" Target="../charts/chart455.xml"/><Relationship Id="rId28" Type="http://schemas.openxmlformats.org/officeDocument/2006/relationships/chart" Target="../charts/chart460.xml"/><Relationship Id="rId36" Type="http://schemas.openxmlformats.org/officeDocument/2006/relationships/chart" Target="../charts/chart468.xml"/><Relationship Id="rId49" Type="http://schemas.openxmlformats.org/officeDocument/2006/relationships/chart" Target="../charts/chart481.xml"/><Relationship Id="rId57" Type="http://schemas.openxmlformats.org/officeDocument/2006/relationships/chart" Target="../charts/chart489.xml"/><Relationship Id="rId10" Type="http://schemas.openxmlformats.org/officeDocument/2006/relationships/chart" Target="../charts/chart442.xml"/><Relationship Id="rId19" Type="http://schemas.openxmlformats.org/officeDocument/2006/relationships/chart" Target="../charts/chart451.xml"/><Relationship Id="rId31" Type="http://schemas.openxmlformats.org/officeDocument/2006/relationships/chart" Target="../charts/chart463.xml"/><Relationship Id="rId44" Type="http://schemas.openxmlformats.org/officeDocument/2006/relationships/chart" Target="../charts/chart476.xml"/><Relationship Id="rId52" Type="http://schemas.openxmlformats.org/officeDocument/2006/relationships/chart" Target="../charts/chart484.xml"/><Relationship Id="rId60" Type="http://schemas.openxmlformats.org/officeDocument/2006/relationships/chart" Target="../charts/chart492.xml"/><Relationship Id="rId4" Type="http://schemas.openxmlformats.org/officeDocument/2006/relationships/chart" Target="../charts/chart436.xml"/><Relationship Id="rId9" Type="http://schemas.openxmlformats.org/officeDocument/2006/relationships/chart" Target="../charts/chart441.xml"/><Relationship Id="rId14" Type="http://schemas.openxmlformats.org/officeDocument/2006/relationships/chart" Target="../charts/chart446.xml"/><Relationship Id="rId22" Type="http://schemas.openxmlformats.org/officeDocument/2006/relationships/chart" Target="../charts/chart454.xml"/><Relationship Id="rId27" Type="http://schemas.openxmlformats.org/officeDocument/2006/relationships/chart" Target="../charts/chart459.xml"/><Relationship Id="rId30" Type="http://schemas.openxmlformats.org/officeDocument/2006/relationships/chart" Target="../charts/chart462.xml"/><Relationship Id="rId35" Type="http://schemas.openxmlformats.org/officeDocument/2006/relationships/chart" Target="../charts/chart467.xml"/><Relationship Id="rId43" Type="http://schemas.openxmlformats.org/officeDocument/2006/relationships/chart" Target="../charts/chart475.xml"/><Relationship Id="rId48" Type="http://schemas.openxmlformats.org/officeDocument/2006/relationships/chart" Target="../charts/chart480.xml"/><Relationship Id="rId56" Type="http://schemas.openxmlformats.org/officeDocument/2006/relationships/chart" Target="../charts/chart488.xml"/><Relationship Id="rId8" Type="http://schemas.openxmlformats.org/officeDocument/2006/relationships/chart" Target="../charts/chart440.xml"/><Relationship Id="rId51" Type="http://schemas.openxmlformats.org/officeDocument/2006/relationships/chart" Target="../charts/chart483.xml"/><Relationship Id="rId3" Type="http://schemas.openxmlformats.org/officeDocument/2006/relationships/chart" Target="../charts/chart435.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267.xml.rels><?xml version="1.0" encoding="UTF-8" standalone="yes"?>
<Relationships xmlns="http://schemas.openxmlformats.org/package/2006/relationships"><Relationship Id="rId13" Type="http://schemas.openxmlformats.org/officeDocument/2006/relationships/chart" Target="../charts/chart505.xml"/><Relationship Id="rId18" Type="http://schemas.openxmlformats.org/officeDocument/2006/relationships/chart" Target="../charts/chart510.xml"/><Relationship Id="rId26" Type="http://schemas.openxmlformats.org/officeDocument/2006/relationships/chart" Target="../charts/chart518.xml"/><Relationship Id="rId39" Type="http://schemas.openxmlformats.org/officeDocument/2006/relationships/chart" Target="../charts/chart531.xml"/><Relationship Id="rId21" Type="http://schemas.openxmlformats.org/officeDocument/2006/relationships/chart" Target="../charts/chart513.xml"/><Relationship Id="rId34" Type="http://schemas.openxmlformats.org/officeDocument/2006/relationships/chart" Target="../charts/chart526.xml"/><Relationship Id="rId42" Type="http://schemas.openxmlformats.org/officeDocument/2006/relationships/chart" Target="../charts/chart534.xml"/><Relationship Id="rId47" Type="http://schemas.openxmlformats.org/officeDocument/2006/relationships/chart" Target="../charts/chart539.xml"/><Relationship Id="rId50" Type="http://schemas.openxmlformats.org/officeDocument/2006/relationships/chart" Target="../charts/chart542.xml"/><Relationship Id="rId55" Type="http://schemas.openxmlformats.org/officeDocument/2006/relationships/chart" Target="../charts/chart547.xml"/><Relationship Id="rId7" Type="http://schemas.openxmlformats.org/officeDocument/2006/relationships/chart" Target="../charts/chart499.xml"/><Relationship Id="rId12" Type="http://schemas.openxmlformats.org/officeDocument/2006/relationships/chart" Target="../charts/chart504.xml"/><Relationship Id="rId17" Type="http://schemas.openxmlformats.org/officeDocument/2006/relationships/chart" Target="../charts/chart509.xml"/><Relationship Id="rId25" Type="http://schemas.openxmlformats.org/officeDocument/2006/relationships/chart" Target="../charts/chart517.xml"/><Relationship Id="rId33" Type="http://schemas.openxmlformats.org/officeDocument/2006/relationships/chart" Target="../charts/chart525.xml"/><Relationship Id="rId38" Type="http://schemas.openxmlformats.org/officeDocument/2006/relationships/chart" Target="../charts/chart530.xml"/><Relationship Id="rId46" Type="http://schemas.openxmlformats.org/officeDocument/2006/relationships/chart" Target="../charts/chart538.xml"/><Relationship Id="rId59" Type="http://schemas.openxmlformats.org/officeDocument/2006/relationships/chart" Target="../charts/chart551.xml"/><Relationship Id="rId2" Type="http://schemas.openxmlformats.org/officeDocument/2006/relationships/chart" Target="../charts/chart494.xml"/><Relationship Id="rId16" Type="http://schemas.openxmlformats.org/officeDocument/2006/relationships/chart" Target="../charts/chart508.xml"/><Relationship Id="rId20" Type="http://schemas.openxmlformats.org/officeDocument/2006/relationships/chart" Target="../charts/chart512.xml"/><Relationship Id="rId29" Type="http://schemas.openxmlformats.org/officeDocument/2006/relationships/chart" Target="../charts/chart521.xml"/><Relationship Id="rId41" Type="http://schemas.openxmlformats.org/officeDocument/2006/relationships/chart" Target="../charts/chart533.xml"/><Relationship Id="rId54" Type="http://schemas.openxmlformats.org/officeDocument/2006/relationships/chart" Target="../charts/chart546.xml"/><Relationship Id="rId1" Type="http://schemas.openxmlformats.org/officeDocument/2006/relationships/chart" Target="../charts/chart493.xml"/><Relationship Id="rId6" Type="http://schemas.openxmlformats.org/officeDocument/2006/relationships/chart" Target="../charts/chart498.xml"/><Relationship Id="rId11" Type="http://schemas.openxmlformats.org/officeDocument/2006/relationships/chart" Target="../charts/chart503.xml"/><Relationship Id="rId24" Type="http://schemas.openxmlformats.org/officeDocument/2006/relationships/chart" Target="../charts/chart516.xml"/><Relationship Id="rId32" Type="http://schemas.openxmlformats.org/officeDocument/2006/relationships/chart" Target="../charts/chart524.xml"/><Relationship Id="rId37" Type="http://schemas.openxmlformats.org/officeDocument/2006/relationships/chart" Target="../charts/chart529.xml"/><Relationship Id="rId40" Type="http://schemas.openxmlformats.org/officeDocument/2006/relationships/chart" Target="../charts/chart532.xml"/><Relationship Id="rId45" Type="http://schemas.openxmlformats.org/officeDocument/2006/relationships/chart" Target="../charts/chart537.xml"/><Relationship Id="rId53" Type="http://schemas.openxmlformats.org/officeDocument/2006/relationships/chart" Target="../charts/chart545.xml"/><Relationship Id="rId58" Type="http://schemas.openxmlformats.org/officeDocument/2006/relationships/chart" Target="../charts/chart550.xml"/><Relationship Id="rId5" Type="http://schemas.openxmlformats.org/officeDocument/2006/relationships/chart" Target="../charts/chart497.xml"/><Relationship Id="rId15" Type="http://schemas.openxmlformats.org/officeDocument/2006/relationships/chart" Target="../charts/chart507.xml"/><Relationship Id="rId23" Type="http://schemas.openxmlformats.org/officeDocument/2006/relationships/chart" Target="../charts/chart515.xml"/><Relationship Id="rId28" Type="http://schemas.openxmlformats.org/officeDocument/2006/relationships/chart" Target="../charts/chart520.xml"/><Relationship Id="rId36" Type="http://schemas.openxmlformats.org/officeDocument/2006/relationships/chart" Target="../charts/chart528.xml"/><Relationship Id="rId49" Type="http://schemas.openxmlformats.org/officeDocument/2006/relationships/chart" Target="../charts/chart541.xml"/><Relationship Id="rId57" Type="http://schemas.openxmlformats.org/officeDocument/2006/relationships/chart" Target="../charts/chart549.xml"/><Relationship Id="rId10" Type="http://schemas.openxmlformats.org/officeDocument/2006/relationships/chart" Target="../charts/chart502.xml"/><Relationship Id="rId19" Type="http://schemas.openxmlformats.org/officeDocument/2006/relationships/chart" Target="../charts/chart511.xml"/><Relationship Id="rId31" Type="http://schemas.openxmlformats.org/officeDocument/2006/relationships/chart" Target="../charts/chart523.xml"/><Relationship Id="rId44" Type="http://schemas.openxmlformats.org/officeDocument/2006/relationships/chart" Target="../charts/chart536.xml"/><Relationship Id="rId52" Type="http://schemas.openxmlformats.org/officeDocument/2006/relationships/chart" Target="../charts/chart544.xml"/><Relationship Id="rId60" Type="http://schemas.openxmlformats.org/officeDocument/2006/relationships/chart" Target="../charts/chart552.xml"/><Relationship Id="rId4" Type="http://schemas.openxmlformats.org/officeDocument/2006/relationships/chart" Target="../charts/chart496.xml"/><Relationship Id="rId9" Type="http://schemas.openxmlformats.org/officeDocument/2006/relationships/chart" Target="../charts/chart501.xml"/><Relationship Id="rId14" Type="http://schemas.openxmlformats.org/officeDocument/2006/relationships/chart" Target="../charts/chart506.xml"/><Relationship Id="rId22" Type="http://schemas.openxmlformats.org/officeDocument/2006/relationships/chart" Target="../charts/chart514.xml"/><Relationship Id="rId27" Type="http://schemas.openxmlformats.org/officeDocument/2006/relationships/chart" Target="../charts/chart519.xml"/><Relationship Id="rId30" Type="http://schemas.openxmlformats.org/officeDocument/2006/relationships/chart" Target="../charts/chart522.xml"/><Relationship Id="rId35" Type="http://schemas.openxmlformats.org/officeDocument/2006/relationships/chart" Target="../charts/chart527.xml"/><Relationship Id="rId43" Type="http://schemas.openxmlformats.org/officeDocument/2006/relationships/chart" Target="../charts/chart535.xml"/><Relationship Id="rId48" Type="http://schemas.openxmlformats.org/officeDocument/2006/relationships/chart" Target="../charts/chart540.xml"/><Relationship Id="rId56" Type="http://schemas.openxmlformats.org/officeDocument/2006/relationships/chart" Target="../charts/chart548.xml"/><Relationship Id="rId8" Type="http://schemas.openxmlformats.org/officeDocument/2006/relationships/chart" Target="../charts/chart500.xml"/><Relationship Id="rId51" Type="http://schemas.openxmlformats.org/officeDocument/2006/relationships/chart" Target="../charts/chart543.xml"/><Relationship Id="rId3" Type="http://schemas.openxmlformats.org/officeDocument/2006/relationships/chart" Target="../charts/chart495.xml"/></Relationships>
</file>

<file path=xl/drawings/_rels/drawing87.xml.rels><?xml version="1.0" encoding="UTF-8" standalone="yes"?>
<Relationships xmlns="http://schemas.openxmlformats.org/package/2006/relationships"><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3" Type="http://schemas.openxmlformats.org/officeDocument/2006/relationships/chart" Target="../charts/chart87.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50" Type="http://schemas.openxmlformats.org/officeDocument/2006/relationships/chart" Target="../charts/chart134.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29" Type="http://schemas.openxmlformats.org/officeDocument/2006/relationships/chart" Target="../charts/chart113.xml"/><Relationship Id="rId41" Type="http://schemas.openxmlformats.org/officeDocument/2006/relationships/chart" Target="../charts/chart125.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49" Type="http://schemas.openxmlformats.org/officeDocument/2006/relationships/chart" Target="../charts/chart133.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52" Type="http://schemas.openxmlformats.org/officeDocument/2006/relationships/chart" Target="../charts/chart136.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 Id="rId8" Type="http://schemas.openxmlformats.org/officeDocument/2006/relationships/chart" Target="../charts/chart92.xml"/><Relationship Id="rId51" Type="http://schemas.openxmlformats.org/officeDocument/2006/relationships/chart" Target="../charts/chart135.xml"/></Relationships>
</file>

<file path=xl/drawings/_rels/drawing88.xml.rels><?xml version="1.0" encoding="UTF-8" standalone="yes"?>
<Relationships xmlns="http://schemas.openxmlformats.org/package/2006/relationships"><Relationship Id="rId13" Type="http://schemas.openxmlformats.org/officeDocument/2006/relationships/chart" Target="../charts/chart149.xml"/><Relationship Id="rId18" Type="http://schemas.openxmlformats.org/officeDocument/2006/relationships/chart" Target="../charts/chart154.xml"/><Relationship Id="rId26" Type="http://schemas.openxmlformats.org/officeDocument/2006/relationships/chart" Target="../charts/chart162.xml"/><Relationship Id="rId39" Type="http://schemas.openxmlformats.org/officeDocument/2006/relationships/chart" Target="../charts/chart175.xml"/><Relationship Id="rId3" Type="http://schemas.openxmlformats.org/officeDocument/2006/relationships/chart" Target="../charts/chart139.xml"/><Relationship Id="rId21" Type="http://schemas.openxmlformats.org/officeDocument/2006/relationships/chart" Target="../charts/chart157.xml"/><Relationship Id="rId34" Type="http://schemas.openxmlformats.org/officeDocument/2006/relationships/chart" Target="../charts/chart170.xml"/><Relationship Id="rId42" Type="http://schemas.openxmlformats.org/officeDocument/2006/relationships/chart" Target="../charts/chart178.xml"/><Relationship Id="rId47" Type="http://schemas.openxmlformats.org/officeDocument/2006/relationships/chart" Target="../charts/chart183.xml"/><Relationship Id="rId50" Type="http://schemas.openxmlformats.org/officeDocument/2006/relationships/chart" Target="../charts/chart186.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5" Type="http://schemas.openxmlformats.org/officeDocument/2006/relationships/chart" Target="../charts/chart161.xml"/><Relationship Id="rId33" Type="http://schemas.openxmlformats.org/officeDocument/2006/relationships/chart" Target="../charts/chart169.xml"/><Relationship Id="rId38" Type="http://schemas.openxmlformats.org/officeDocument/2006/relationships/chart" Target="../charts/chart174.xml"/><Relationship Id="rId46" Type="http://schemas.openxmlformats.org/officeDocument/2006/relationships/chart" Target="../charts/chart182.xml"/><Relationship Id="rId2" Type="http://schemas.openxmlformats.org/officeDocument/2006/relationships/chart" Target="../charts/chart138.xml"/><Relationship Id="rId16" Type="http://schemas.openxmlformats.org/officeDocument/2006/relationships/chart" Target="../charts/chart152.xml"/><Relationship Id="rId20" Type="http://schemas.openxmlformats.org/officeDocument/2006/relationships/chart" Target="../charts/chart156.xml"/><Relationship Id="rId29" Type="http://schemas.openxmlformats.org/officeDocument/2006/relationships/chart" Target="../charts/chart165.xml"/><Relationship Id="rId41" Type="http://schemas.openxmlformats.org/officeDocument/2006/relationships/chart" Target="../charts/chart177.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24" Type="http://schemas.openxmlformats.org/officeDocument/2006/relationships/chart" Target="../charts/chart160.xml"/><Relationship Id="rId32" Type="http://schemas.openxmlformats.org/officeDocument/2006/relationships/chart" Target="../charts/chart168.xml"/><Relationship Id="rId37" Type="http://schemas.openxmlformats.org/officeDocument/2006/relationships/chart" Target="../charts/chart173.xml"/><Relationship Id="rId40" Type="http://schemas.openxmlformats.org/officeDocument/2006/relationships/chart" Target="../charts/chart176.xml"/><Relationship Id="rId45" Type="http://schemas.openxmlformats.org/officeDocument/2006/relationships/chart" Target="../charts/chart181.xml"/><Relationship Id="rId5" Type="http://schemas.openxmlformats.org/officeDocument/2006/relationships/chart" Target="../charts/chart141.xml"/><Relationship Id="rId15" Type="http://schemas.openxmlformats.org/officeDocument/2006/relationships/chart" Target="../charts/chart151.xml"/><Relationship Id="rId23" Type="http://schemas.openxmlformats.org/officeDocument/2006/relationships/chart" Target="../charts/chart159.xml"/><Relationship Id="rId28" Type="http://schemas.openxmlformats.org/officeDocument/2006/relationships/chart" Target="../charts/chart164.xml"/><Relationship Id="rId36" Type="http://schemas.openxmlformats.org/officeDocument/2006/relationships/chart" Target="../charts/chart172.xml"/><Relationship Id="rId49" Type="http://schemas.openxmlformats.org/officeDocument/2006/relationships/chart" Target="../charts/chart185.xml"/><Relationship Id="rId10" Type="http://schemas.openxmlformats.org/officeDocument/2006/relationships/chart" Target="../charts/chart146.xml"/><Relationship Id="rId19" Type="http://schemas.openxmlformats.org/officeDocument/2006/relationships/chart" Target="../charts/chart155.xml"/><Relationship Id="rId31" Type="http://schemas.openxmlformats.org/officeDocument/2006/relationships/chart" Target="../charts/chart167.xml"/><Relationship Id="rId44" Type="http://schemas.openxmlformats.org/officeDocument/2006/relationships/chart" Target="../charts/chart180.xml"/><Relationship Id="rId52" Type="http://schemas.openxmlformats.org/officeDocument/2006/relationships/chart" Target="../charts/chart188.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 Id="rId22" Type="http://schemas.openxmlformats.org/officeDocument/2006/relationships/chart" Target="../charts/chart158.xml"/><Relationship Id="rId27" Type="http://schemas.openxmlformats.org/officeDocument/2006/relationships/chart" Target="../charts/chart163.xml"/><Relationship Id="rId30" Type="http://schemas.openxmlformats.org/officeDocument/2006/relationships/chart" Target="../charts/chart166.xml"/><Relationship Id="rId35" Type="http://schemas.openxmlformats.org/officeDocument/2006/relationships/chart" Target="../charts/chart171.xml"/><Relationship Id="rId43" Type="http://schemas.openxmlformats.org/officeDocument/2006/relationships/chart" Target="../charts/chart179.xml"/><Relationship Id="rId48" Type="http://schemas.openxmlformats.org/officeDocument/2006/relationships/chart" Target="../charts/chart184.xml"/><Relationship Id="rId8" Type="http://schemas.openxmlformats.org/officeDocument/2006/relationships/chart" Target="../charts/chart144.xml"/><Relationship Id="rId51" Type="http://schemas.openxmlformats.org/officeDocument/2006/relationships/chart" Target="../charts/chart187.xml"/></Relationships>
</file>

<file path=xl/drawings/_rels/drawing89.xml.rels><?xml version="1.0" encoding="UTF-8" standalone="yes"?>
<Relationships xmlns="http://schemas.openxmlformats.org/package/2006/relationships"><Relationship Id="rId13" Type="http://schemas.openxmlformats.org/officeDocument/2006/relationships/chart" Target="../charts/chart201.xml"/><Relationship Id="rId18" Type="http://schemas.openxmlformats.org/officeDocument/2006/relationships/chart" Target="../charts/chart206.xml"/><Relationship Id="rId26" Type="http://schemas.openxmlformats.org/officeDocument/2006/relationships/chart" Target="../charts/chart214.xml"/><Relationship Id="rId39" Type="http://schemas.openxmlformats.org/officeDocument/2006/relationships/chart" Target="../charts/chart227.xml"/><Relationship Id="rId3" Type="http://schemas.openxmlformats.org/officeDocument/2006/relationships/chart" Target="../charts/chart191.xml"/><Relationship Id="rId21" Type="http://schemas.openxmlformats.org/officeDocument/2006/relationships/chart" Target="../charts/chart209.xml"/><Relationship Id="rId34" Type="http://schemas.openxmlformats.org/officeDocument/2006/relationships/chart" Target="../charts/chart222.xml"/><Relationship Id="rId42" Type="http://schemas.openxmlformats.org/officeDocument/2006/relationships/chart" Target="../charts/chart230.xml"/><Relationship Id="rId47" Type="http://schemas.openxmlformats.org/officeDocument/2006/relationships/chart" Target="../charts/chart235.xml"/><Relationship Id="rId50" Type="http://schemas.openxmlformats.org/officeDocument/2006/relationships/chart" Target="../charts/chart238.xml"/><Relationship Id="rId7" Type="http://schemas.openxmlformats.org/officeDocument/2006/relationships/chart" Target="../charts/chart195.xml"/><Relationship Id="rId12" Type="http://schemas.openxmlformats.org/officeDocument/2006/relationships/chart" Target="../charts/chart200.xml"/><Relationship Id="rId17" Type="http://schemas.openxmlformats.org/officeDocument/2006/relationships/chart" Target="../charts/chart205.xml"/><Relationship Id="rId25" Type="http://schemas.openxmlformats.org/officeDocument/2006/relationships/chart" Target="../charts/chart213.xml"/><Relationship Id="rId33" Type="http://schemas.openxmlformats.org/officeDocument/2006/relationships/chart" Target="../charts/chart221.xml"/><Relationship Id="rId38" Type="http://schemas.openxmlformats.org/officeDocument/2006/relationships/chart" Target="../charts/chart226.xml"/><Relationship Id="rId46" Type="http://schemas.openxmlformats.org/officeDocument/2006/relationships/chart" Target="../charts/chart234.xml"/><Relationship Id="rId2" Type="http://schemas.openxmlformats.org/officeDocument/2006/relationships/chart" Target="../charts/chart190.xml"/><Relationship Id="rId16" Type="http://schemas.openxmlformats.org/officeDocument/2006/relationships/chart" Target="../charts/chart204.xml"/><Relationship Id="rId20" Type="http://schemas.openxmlformats.org/officeDocument/2006/relationships/chart" Target="../charts/chart208.xml"/><Relationship Id="rId29" Type="http://schemas.openxmlformats.org/officeDocument/2006/relationships/chart" Target="../charts/chart217.xml"/><Relationship Id="rId41" Type="http://schemas.openxmlformats.org/officeDocument/2006/relationships/chart" Target="../charts/chart229.xml"/><Relationship Id="rId1" Type="http://schemas.openxmlformats.org/officeDocument/2006/relationships/chart" Target="../charts/chart189.xml"/><Relationship Id="rId6" Type="http://schemas.openxmlformats.org/officeDocument/2006/relationships/chart" Target="../charts/chart194.xml"/><Relationship Id="rId11" Type="http://schemas.openxmlformats.org/officeDocument/2006/relationships/chart" Target="../charts/chart199.xml"/><Relationship Id="rId24" Type="http://schemas.openxmlformats.org/officeDocument/2006/relationships/chart" Target="../charts/chart212.xml"/><Relationship Id="rId32" Type="http://schemas.openxmlformats.org/officeDocument/2006/relationships/chart" Target="../charts/chart220.xml"/><Relationship Id="rId37" Type="http://schemas.openxmlformats.org/officeDocument/2006/relationships/chart" Target="../charts/chart225.xml"/><Relationship Id="rId40" Type="http://schemas.openxmlformats.org/officeDocument/2006/relationships/chart" Target="../charts/chart228.xml"/><Relationship Id="rId45" Type="http://schemas.openxmlformats.org/officeDocument/2006/relationships/chart" Target="../charts/chart233.xml"/><Relationship Id="rId5" Type="http://schemas.openxmlformats.org/officeDocument/2006/relationships/chart" Target="../charts/chart193.xml"/><Relationship Id="rId15" Type="http://schemas.openxmlformats.org/officeDocument/2006/relationships/chart" Target="../charts/chart203.xml"/><Relationship Id="rId23" Type="http://schemas.openxmlformats.org/officeDocument/2006/relationships/chart" Target="../charts/chart211.xml"/><Relationship Id="rId28" Type="http://schemas.openxmlformats.org/officeDocument/2006/relationships/chart" Target="../charts/chart216.xml"/><Relationship Id="rId36" Type="http://schemas.openxmlformats.org/officeDocument/2006/relationships/chart" Target="../charts/chart224.xml"/><Relationship Id="rId49" Type="http://schemas.openxmlformats.org/officeDocument/2006/relationships/chart" Target="../charts/chart237.xml"/><Relationship Id="rId10" Type="http://schemas.openxmlformats.org/officeDocument/2006/relationships/chart" Target="../charts/chart198.xml"/><Relationship Id="rId19" Type="http://schemas.openxmlformats.org/officeDocument/2006/relationships/chart" Target="../charts/chart207.xml"/><Relationship Id="rId31" Type="http://schemas.openxmlformats.org/officeDocument/2006/relationships/chart" Target="../charts/chart219.xml"/><Relationship Id="rId44" Type="http://schemas.openxmlformats.org/officeDocument/2006/relationships/chart" Target="../charts/chart232.xml"/><Relationship Id="rId52" Type="http://schemas.openxmlformats.org/officeDocument/2006/relationships/chart" Target="../charts/chart240.xml"/><Relationship Id="rId4" Type="http://schemas.openxmlformats.org/officeDocument/2006/relationships/chart" Target="../charts/chart192.xml"/><Relationship Id="rId9" Type="http://schemas.openxmlformats.org/officeDocument/2006/relationships/chart" Target="../charts/chart197.xml"/><Relationship Id="rId14" Type="http://schemas.openxmlformats.org/officeDocument/2006/relationships/chart" Target="../charts/chart202.xml"/><Relationship Id="rId22" Type="http://schemas.openxmlformats.org/officeDocument/2006/relationships/chart" Target="../charts/chart210.xml"/><Relationship Id="rId27" Type="http://schemas.openxmlformats.org/officeDocument/2006/relationships/chart" Target="../charts/chart215.xml"/><Relationship Id="rId30" Type="http://schemas.openxmlformats.org/officeDocument/2006/relationships/chart" Target="../charts/chart218.xml"/><Relationship Id="rId35" Type="http://schemas.openxmlformats.org/officeDocument/2006/relationships/chart" Target="../charts/chart223.xml"/><Relationship Id="rId43" Type="http://schemas.openxmlformats.org/officeDocument/2006/relationships/chart" Target="../charts/chart231.xml"/><Relationship Id="rId48" Type="http://schemas.openxmlformats.org/officeDocument/2006/relationships/chart" Target="../charts/chart236.xml"/><Relationship Id="rId8" Type="http://schemas.openxmlformats.org/officeDocument/2006/relationships/chart" Target="../charts/chart196.xml"/><Relationship Id="rId51" Type="http://schemas.openxmlformats.org/officeDocument/2006/relationships/chart" Target="../charts/chart239.xml"/></Relationships>
</file>

<file path=xl/drawings/_rels/drawing90.xml.rels><?xml version="1.0" encoding="UTF-8" standalone="yes"?>
<Relationships xmlns="http://schemas.openxmlformats.org/package/2006/relationships"><Relationship Id="rId13" Type="http://schemas.openxmlformats.org/officeDocument/2006/relationships/chart" Target="../charts/chart253.xml"/><Relationship Id="rId18" Type="http://schemas.openxmlformats.org/officeDocument/2006/relationships/chart" Target="../charts/chart258.xml"/><Relationship Id="rId26" Type="http://schemas.openxmlformats.org/officeDocument/2006/relationships/chart" Target="../charts/chart266.xml"/><Relationship Id="rId39" Type="http://schemas.openxmlformats.org/officeDocument/2006/relationships/chart" Target="../charts/chart279.xml"/><Relationship Id="rId3" Type="http://schemas.openxmlformats.org/officeDocument/2006/relationships/chart" Target="../charts/chart243.xml"/><Relationship Id="rId21" Type="http://schemas.openxmlformats.org/officeDocument/2006/relationships/chart" Target="../charts/chart261.xml"/><Relationship Id="rId34" Type="http://schemas.openxmlformats.org/officeDocument/2006/relationships/chart" Target="../charts/chart274.xml"/><Relationship Id="rId42" Type="http://schemas.openxmlformats.org/officeDocument/2006/relationships/chart" Target="../charts/chart282.xml"/><Relationship Id="rId47" Type="http://schemas.openxmlformats.org/officeDocument/2006/relationships/chart" Target="../charts/chart287.xml"/><Relationship Id="rId50" Type="http://schemas.openxmlformats.org/officeDocument/2006/relationships/chart" Target="../charts/chart290.xml"/><Relationship Id="rId7" Type="http://schemas.openxmlformats.org/officeDocument/2006/relationships/chart" Target="../charts/chart247.xml"/><Relationship Id="rId12" Type="http://schemas.openxmlformats.org/officeDocument/2006/relationships/chart" Target="../charts/chart252.xml"/><Relationship Id="rId17" Type="http://schemas.openxmlformats.org/officeDocument/2006/relationships/chart" Target="../charts/chart257.xml"/><Relationship Id="rId25" Type="http://schemas.openxmlformats.org/officeDocument/2006/relationships/chart" Target="../charts/chart265.xml"/><Relationship Id="rId33" Type="http://schemas.openxmlformats.org/officeDocument/2006/relationships/chart" Target="../charts/chart273.xml"/><Relationship Id="rId38" Type="http://schemas.openxmlformats.org/officeDocument/2006/relationships/chart" Target="../charts/chart278.xml"/><Relationship Id="rId46" Type="http://schemas.openxmlformats.org/officeDocument/2006/relationships/chart" Target="../charts/chart286.xml"/><Relationship Id="rId2" Type="http://schemas.openxmlformats.org/officeDocument/2006/relationships/chart" Target="../charts/chart242.xml"/><Relationship Id="rId16" Type="http://schemas.openxmlformats.org/officeDocument/2006/relationships/chart" Target="../charts/chart256.xml"/><Relationship Id="rId20" Type="http://schemas.openxmlformats.org/officeDocument/2006/relationships/chart" Target="../charts/chart260.xml"/><Relationship Id="rId29" Type="http://schemas.openxmlformats.org/officeDocument/2006/relationships/chart" Target="../charts/chart269.xml"/><Relationship Id="rId41" Type="http://schemas.openxmlformats.org/officeDocument/2006/relationships/chart" Target="../charts/chart281.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24" Type="http://schemas.openxmlformats.org/officeDocument/2006/relationships/chart" Target="../charts/chart264.xml"/><Relationship Id="rId32" Type="http://schemas.openxmlformats.org/officeDocument/2006/relationships/chart" Target="../charts/chart272.xml"/><Relationship Id="rId37" Type="http://schemas.openxmlformats.org/officeDocument/2006/relationships/chart" Target="../charts/chart277.xml"/><Relationship Id="rId40" Type="http://schemas.openxmlformats.org/officeDocument/2006/relationships/chart" Target="../charts/chart280.xml"/><Relationship Id="rId45" Type="http://schemas.openxmlformats.org/officeDocument/2006/relationships/chart" Target="../charts/chart285.xml"/><Relationship Id="rId5" Type="http://schemas.openxmlformats.org/officeDocument/2006/relationships/chart" Target="../charts/chart245.xml"/><Relationship Id="rId15" Type="http://schemas.openxmlformats.org/officeDocument/2006/relationships/chart" Target="../charts/chart255.xml"/><Relationship Id="rId23" Type="http://schemas.openxmlformats.org/officeDocument/2006/relationships/chart" Target="../charts/chart263.xml"/><Relationship Id="rId28" Type="http://schemas.openxmlformats.org/officeDocument/2006/relationships/chart" Target="../charts/chart268.xml"/><Relationship Id="rId36" Type="http://schemas.openxmlformats.org/officeDocument/2006/relationships/chart" Target="../charts/chart276.xml"/><Relationship Id="rId49" Type="http://schemas.openxmlformats.org/officeDocument/2006/relationships/chart" Target="../charts/chart289.xml"/><Relationship Id="rId10" Type="http://schemas.openxmlformats.org/officeDocument/2006/relationships/chart" Target="../charts/chart250.xml"/><Relationship Id="rId19" Type="http://schemas.openxmlformats.org/officeDocument/2006/relationships/chart" Target="../charts/chart259.xml"/><Relationship Id="rId31" Type="http://schemas.openxmlformats.org/officeDocument/2006/relationships/chart" Target="../charts/chart271.xml"/><Relationship Id="rId44" Type="http://schemas.openxmlformats.org/officeDocument/2006/relationships/chart" Target="../charts/chart284.xml"/><Relationship Id="rId52" Type="http://schemas.openxmlformats.org/officeDocument/2006/relationships/chart" Target="../charts/chart292.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 Id="rId22" Type="http://schemas.openxmlformats.org/officeDocument/2006/relationships/chart" Target="../charts/chart262.xml"/><Relationship Id="rId27" Type="http://schemas.openxmlformats.org/officeDocument/2006/relationships/chart" Target="../charts/chart267.xml"/><Relationship Id="rId30" Type="http://schemas.openxmlformats.org/officeDocument/2006/relationships/chart" Target="../charts/chart270.xml"/><Relationship Id="rId35" Type="http://schemas.openxmlformats.org/officeDocument/2006/relationships/chart" Target="../charts/chart275.xml"/><Relationship Id="rId43" Type="http://schemas.openxmlformats.org/officeDocument/2006/relationships/chart" Target="../charts/chart283.xml"/><Relationship Id="rId48" Type="http://schemas.openxmlformats.org/officeDocument/2006/relationships/chart" Target="../charts/chart288.xml"/><Relationship Id="rId8" Type="http://schemas.openxmlformats.org/officeDocument/2006/relationships/chart" Target="../charts/chart248.xml"/><Relationship Id="rId51" Type="http://schemas.openxmlformats.org/officeDocument/2006/relationships/chart" Target="../charts/chart291.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300.xml"/><Relationship Id="rId13" Type="http://schemas.openxmlformats.org/officeDocument/2006/relationships/chart" Target="../charts/chart305.xml"/><Relationship Id="rId18" Type="http://schemas.openxmlformats.org/officeDocument/2006/relationships/chart" Target="../charts/chart310.xml"/><Relationship Id="rId3" Type="http://schemas.openxmlformats.org/officeDocument/2006/relationships/chart" Target="../charts/chart295.xml"/><Relationship Id="rId7" Type="http://schemas.openxmlformats.org/officeDocument/2006/relationships/chart" Target="../charts/chart299.xml"/><Relationship Id="rId12" Type="http://schemas.openxmlformats.org/officeDocument/2006/relationships/chart" Target="../charts/chart304.xml"/><Relationship Id="rId17" Type="http://schemas.openxmlformats.org/officeDocument/2006/relationships/chart" Target="../charts/chart309.xml"/><Relationship Id="rId2" Type="http://schemas.openxmlformats.org/officeDocument/2006/relationships/chart" Target="../charts/chart294.xml"/><Relationship Id="rId16" Type="http://schemas.openxmlformats.org/officeDocument/2006/relationships/chart" Target="../charts/chart308.xml"/><Relationship Id="rId20" Type="http://schemas.openxmlformats.org/officeDocument/2006/relationships/chart" Target="../charts/chart312.xml"/><Relationship Id="rId1" Type="http://schemas.openxmlformats.org/officeDocument/2006/relationships/chart" Target="../charts/chart293.xml"/><Relationship Id="rId6" Type="http://schemas.openxmlformats.org/officeDocument/2006/relationships/chart" Target="../charts/chart298.xml"/><Relationship Id="rId11" Type="http://schemas.openxmlformats.org/officeDocument/2006/relationships/chart" Target="../charts/chart303.xml"/><Relationship Id="rId5" Type="http://schemas.openxmlformats.org/officeDocument/2006/relationships/chart" Target="../charts/chart297.xml"/><Relationship Id="rId15" Type="http://schemas.openxmlformats.org/officeDocument/2006/relationships/chart" Target="../charts/chart307.xml"/><Relationship Id="rId10" Type="http://schemas.openxmlformats.org/officeDocument/2006/relationships/chart" Target="../charts/chart302.xml"/><Relationship Id="rId19" Type="http://schemas.openxmlformats.org/officeDocument/2006/relationships/chart" Target="../charts/chart311.xml"/><Relationship Id="rId4" Type="http://schemas.openxmlformats.org/officeDocument/2006/relationships/chart" Target="../charts/chart296.xml"/><Relationship Id="rId9" Type="http://schemas.openxmlformats.org/officeDocument/2006/relationships/chart" Target="../charts/chart301.xml"/><Relationship Id="rId14" Type="http://schemas.openxmlformats.org/officeDocument/2006/relationships/chart" Target="../charts/chart306.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a:extLst>
            <a:ext uri="{FF2B5EF4-FFF2-40B4-BE49-F238E27FC236}">
              <a16:creationId xmlns:a16="http://schemas.microsoft.com/office/drawing/2014/main" xmlns=""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a:extLst>
            <a:ext uri="{FF2B5EF4-FFF2-40B4-BE49-F238E27FC236}">
              <a16:creationId xmlns:a16="http://schemas.microsoft.com/office/drawing/2014/main" xmlns=""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a:extLst>
            <a:ext uri="{FF2B5EF4-FFF2-40B4-BE49-F238E27FC236}">
              <a16:creationId xmlns:a16="http://schemas.microsoft.com/office/drawing/2014/main" xmlns=""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a:extLst>
            <a:ext uri="{FF2B5EF4-FFF2-40B4-BE49-F238E27FC236}">
              <a16:creationId xmlns:a16="http://schemas.microsoft.com/office/drawing/2014/main" xmlns=""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a:extLst>
            <a:ext uri="{FF2B5EF4-FFF2-40B4-BE49-F238E27FC236}">
              <a16:creationId xmlns:a16="http://schemas.microsoft.com/office/drawing/2014/main" xmlns=""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a:extLst>
            <a:ext uri="{FF2B5EF4-FFF2-40B4-BE49-F238E27FC236}">
              <a16:creationId xmlns:a16="http://schemas.microsoft.com/office/drawing/2014/main" xmlns=""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a:extLst>
            <a:ext uri="{FF2B5EF4-FFF2-40B4-BE49-F238E27FC236}">
              <a16:creationId xmlns:a16="http://schemas.microsoft.com/office/drawing/2014/main" xmlns=""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a:extLst>
            <a:ext uri="{FF2B5EF4-FFF2-40B4-BE49-F238E27FC236}">
              <a16:creationId xmlns:a16="http://schemas.microsoft.com/office/drawing/2014/main" xmlns=""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a:extLst>
            <a:ext uri="{FF2B5EF4-FFF2-40B4-BE49-F238E27FC236}">
              <a16:creationId xmlns:a16="http://schemas.microsoft.com/office/drawing/2014/main" xmlns=""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a:extLst>
            <a:ext uri="{FF2B5EF4-FFF2-40B4-BE49-F238E27FC236}">
              <a16:creationId xmlns:a16="http://schemas.microsoft.com/office/drawing/2014/main" xmlns=""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a:extLst>
            <a:ext uri="{FF2B5EF4-FFF2-40B4-BE49-F238E27FC236}">
              <a16:creationId xmlns:a16="http://schemas.microsoft.com/office/drawing/2014/main" xmlns=""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a:extLst>
            <a:ext uri="{FF2B5EF4-FFF2-40B4-BE49-F238E27FC236}">
              <a16:creationId xmlns:a16="http://schemas.microsoft.com/office/drawing/2014/main" xmlns=""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a:extLst>
            <a:ext uri="{FF2B5EF4-FFF2-40B4-BE49-F238E27FC236}">
              <a16:creationId xmlns:a16="http://schemas.microsoft.com/office/drawing/2014/main" xmlns=""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a:extLst>
            <a:ext uri="{FF2B5EF4-FFF2-40B4-BE49-F238E27FC236}">
              <a16:creationId xmlns:a16="http://schemas.microsoft.com/office/drawing/2014/main" xmlns=""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a:extLst>
            <a:ext uri="{FF2B5EF4-FFF2-40B4-BE49-F238E27FC236}">
              <a16:creationId xmlns:a16="http://schemas.microsoft.com/office/drawing/2014/main" xmlns=""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a:extLst>
            <a:ext uri="{FF2B5EF4-FFF2-40B4-BE49-F238E27FC236}">
              <a16:creationId xmlns:a16="http://schemas.microsoft.com/office/drawing/2014/main" xmlns=""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a:extLst>
            <a:ext uri="{FF2B5EF4-FFF2-40B4-BE49-F238E27FC236}">
              <a16:creationId xmlns:a16="http://schemas.microsoft.com/office/drawing/2014/main" xmlns=""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a:extLst>
            <a:ext uri="{FF2B5EF4-FFF2-40B4-BE49-F238E27FC236}">
              <a16:creationId xmlns:a16="http://schemas.microsoft.com/office/drawing/2014/main" xmlns=""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a:extLst>
            <a:ext uri="{FF2B5EF4-FFF2-40B4-BE49-F238E27FC236}">
              <a16:creationId xmlns:a16="http://schemas.microsoft.com/office/drawing/2014/main" xmlns=""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a:extLst>
            <a:ext uri="{FF2B5EF4-FFF2-40B4-BE49-F238E27FC236}">
              <a16:creationId xmlns:a16="http://schemas.microsoft.com/office/drawing/2014/main" xmlns=""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a:extLst>
            <a:ext uri="{FF2B5EF4-FFF2-40B4-BE49-F238E27FC236}">
              <a16:creationId xmlns:a16="http://schemas.microsoft.com/office/drawing/2014/main" xmlns=""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a:extLst>
            <a:ext uri="{FF2B5EF4-FFF2-40B4-BE49-F238E27FC236}">
              <a16:creationId xmlns:a16="http://schemas.microsoft.com/office/drawing/2014/main" xmlns=""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a:extLst>
            <a:ext uri="{FF2B5EF4-FFF2-40B4-BE49-F238E27FC236}">
              <a16:creationId xmlns:a16="http://schemas.microsoft.com/office/drawing/2014/main" xmlns=""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a:extLst>
            <a:ext uri="{FF2B5EF4-FFF2-40B4-BE49-F238E27FC236}">
              <a16:creationId xmlns:a16="http://schemas.microsoft.com/office/drawing/2014/main" xmlns=""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a:extLst>
            <a:ext uri="{FF2B5EF4-FFF2-40B4-BE49-F238E27FC236}">
              <a16:creationId xmlns:a16="http://schemas.microsoft.com/office/drawing/2014/main" xmlns=""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a:extLst>
            <a:ext uri="{FF2B5EF4-FFF2-40B4-BE49-F238E27FC236}">
              <a16:creationId xmlns:a16="http://schemas.microsoft.com/office/drawing/2014/main" xmlns=""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a:extLst>
            <a:ext uri="{FF2B5EF4-FFF2-40B4-BE49-F238E27FC236}">
              <a16:creationId xmlns:a16="http://schemas.microsoft.com/office/drawing/2014/main" xmlns=""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a:extLst>
            <a:ext uri="{FF2B5EF4-FFF2-40B4-BE49-F238E27FC236}">
              <a16:creationId xmlns:a16="http://schemas.microsoft.com/office/drawing/2014/main" xmlns=""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a:extLst>
            <a:ext uri="{FF2B5EF4-FFF2-40B4-BE49-F238E27FC236}">
              <a16:creationId xmlns:a16="http://schemas.microsoft.com/office/drawing/2014/main" xmlns=""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a:extLst>
            <a:ext uri="{FF2B5EF4-FFF2-40B4-BE49-F238E27FC236}">
              <a16:creationId xmlns:a16="http://schemas.microsoft.com/office/drawing/2014/main" xmlns=""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a:extLst>
            <a:ext uri="{FF2B5EF4-FFF2-40B4-BE49-F238E27FC236}">
              <a16:creationId xmlns:a16="http://schemas.microsoft.com/office/drawing/2014/main" xmlns=""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a:extLst>
            <a:ext uri="{FF2B5EF4-FFF2-40B4-BE49-F238E27FC236}">
              <a16:creationId xmlns:a16="http://schemas.microsoft.com/office/drawing/2014/main" xmlns=""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a:extLst>
            <a:ext uri="{FF2B5EF4-FFF2-40B4-BE49-F238E27FC236}">
              <a16:creationId xmlns:a16="http://schemas.microsoft.com/office/drawing/2014/main" xmlns=""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121202</xdr:colOff>
      <xdr:row>50</xdr:row>
      <xdr:rowOff>160500</xdr:rowOff>
    </xdr:to>
    <xdr:graphicFrame macro="">
      <xdr:nvGraphicFramePr>
        <xdr:cNvPr id="36" name="Graf 35">
          <a:extLst>
            <a:ext uri="{FF2B5EF4-FFF2-40B4-BE49-F238E27FC236}">
              <a16:creationId xmlns:a16="http://schemas.microsoft.com/office/drawing/2014/main" xmlns=""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2</xdr:colOff>
      <xdr:row>52</xdr:row>
      <xdr:rowOff>0</xdr:rowOff>
    </xdr:from>
    <xdr:to>
      <xdr:col>41</xdr:col>
      <xdr:colOff>121202</xdr:colOff>
      <xdr:row>71</xdr:row>
      <xdr:rowOff>160500</xdr:rowOff>
    </xdr:to>
    <xdr:graphicFrame macro="">
      <xdr:nvGraphicFramePr>
        <xdr:cNvPr id="37" name="Graf 36">
          <a:extLst>
            <a:ext uri="{FF2B5EF4-FFF2-40B4-BE49-F238E27FC236}">
              <a16:creationId xmlns:a16="http://schemas.microsoft.com/office/drawing/2014/main" xmlns=""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3176</xdr:colOff>
      <xdr:row>73</xdr:row>
      <xdr:rowOff>0</xdr:rowOff>
    </xdr:from>
    <xdr:to>
      <xdr:col>41</xdr:col>
      <xdr:colOff>124376</xdr:colOff>
      <xdr:row>92</xdr:row>
      <xdr:rowOff>160500</xdr:rowOff>
    </xdr:to>
    <xdr:graphicFrame macro="">
      <xdr:nvGraphicFramePr>
        <xdr:cNvPr id="38" name="Graf 37">
          <a:extLst>
            <a:ext uri="{FF2B5EF4-FFF2-40B4-BE49-F238E27FC236}">
              <a16:creationId xmlns:a16="http://schemas.microsoft.com/office/drawing/2014/main" xmlns=""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3176</xdr:colOff>
      <xdr:row>94</xdr:row>
      <xdr:rowOff>0</xdr:rowOff>
    </xdr:from>
    <xdr:to>
      <xdr:col>41</xdr:col>
      <xdr:colOff>124376</xdr:colOff>
      <xdr:row>113</xdr:row>
      <xdr:rowOff>160500</xdr:rowOff>
    </xdr:to>
    <xdr:graphicFrame macro="">
      <xdr:nvGraphicFramePr>
        <xdr:cNvPr id="39" name="Graf 38">
          <a:extLst>
            <a:ext uri="{FF2B5EF4-FFF2-40B4-BE49-F238E27FC236}">
              <a16:creationId xmlns:a16="http://schemas.microsoft.com/office/drawing/2014/main" xmlns=""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41</xdr:col>
      <xdr:colOff>121200</xdr:colOff>
      <xdr:row>28</xdr:row>
      <xdr:rowOff>160500</xdr:rowOff>
    </xdr:to>
    <xdr:graphicFrame macro="">
      <xdr:nvGraphicFramePr>
        <xdr:cNvPr id="40" name="Graf 39">
          <a:extLst>
            <a:ext uri="{FF2B5EF4-FFF2-40B4-BE49-F238E27FC236}">
              <a16:creationId xmlns:a16="http://schemas.microsoft.com/office/drawing/2014/main" xmlns=""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121202</xdr:colOff>
      <xdr:row>50</xdr:row>
      <xdr:rowOff>160500</xdr:rowOff>
    </xdr:to>
    <xdr:graphicFrame macro="">
      <xdr:nvGraphicFramePr>
        <xdr:cNvPr id="35" name="Graf 34">
          <a:extLst>
            <a:ext uri="{FF2B5EF4-FFF2-40B4-BE49-F238E27FC236}">
              <a16:creationId xmlns:a16="http://schemas.microsoft.com/office/drawing/2014/main" xmlns=""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2</xdr:colOff>
      <xdr:row>52</xdr:row>
      <xdr:rowOff>0</xdr:rowOff>
    </xdr:from>
    <xdr:to>
      <xdr:col>48</xdr:col>
      <xdr:colOff>121202</xdr:colOff>
      <xdr:row>71</xdr:row>
      <xdr:rowOff>160500</xdr:rowOff>
    </xdr:to>
    <xdr:graphicFrame macro="">
      <xdr:nvGraphicFramePr>
        <xdr:cNvPr id="41" name="Graf 40">
          <a:extLst>
            <a:ext uri="{FF2B5EF4-FFF2-40B4-BE49-F238E27FC236}">
              <a16:creationId xmlns:a16="http://schemas.microsoft.com/office/drawing/2014/main" xmlns=""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3176</xdr:colOff>
      <xdr:row>73</xdr:row>
      <xdr:rowOff>0</xdr:rowOff>
    </xdr:from>
    <xdr:to>
      <xdr:col>48</xdr:col>
      <xdr:colOff>124376</xdr:colOff>
      <xdr:row>92</xdr:row>
      <xdr:rowOff>160500</xdr:rowOff>
    </xdr:to>
    <xdr:graphicFrame macro="">
      <xdr:nvGraphicFramePr>
        <xdr:cNvPr id="42" name="Graf 41">
          <a:extLst>
            <a:ext uri="{FF2B5EF4-FFF2-40B4-BE49-F238E27FC236}">
              <a16:creationId xmlns:a16="http://schemas.microsoft.com/office/drawing/2014/main" xmlns=""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3176</xdr:colOff>
      <xdr:row>94</xdr:row>
      <xdr:rowOff>0</xdr:rowOff>
    </xdr:from>
    <xdr:to>
      <xdr:col>48</xdr:col>
      <xdr:colOff>124376</xdr:colOff>
      <xdr:row>113</xdr:row>
      <xdr:rowOff>160500</xdr:rowOff>
    </xdr:to>
    <xdr:graphicFrame macro="">
      <xdr:nvGraphicFramePr>
        <xdr:cNvPr id="43" name="Graf 42">
          <a:extLst>
            <a:ext uri="{FF2B5EF4-FFF2-40B4-BE49-F238E27FC236}">
              <a16:creationId xmlns:a16="http://schemas.microsoft.com/office/drawing/2014/main" xmlns=""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48</xdr:col>
      <xdr:colOff>121200</xdr:colOff>
      <xdr:row>28</xdr:row>
      <xdr:rowOff>160500</xdr:rowOff>
    </xdr:to>
    <xdr:graphicFrame macro="">
      <xdr:nvGraphicFramePr>
        <xdr:cNvPr id="44" name="Graf 43">
          <a:extLst>
            <a:ext uri="{FF2B5EF4-FFF2-40B4-BE49-F238E27FC236}">
              <a16:creationId xmlns:a16="http://schemas.microsoft.com/office/drawing/2014/main" xmlns=""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121202</xdr:colOff>
      <xdr:row>50</xdr:row>
      <xdr:rowOff>160500</xdr:rowOff>
    </xdr:to>
    <xdr:graphicFrame macro="">
      <xdr:nvGraphicFramePr>
        <xdr:cNvPr id="47" name="Graf 46">
          <a:extLst>
            <a:ext uri="{FF2B5EF4-FFF2-40B4-BE49-F238E27FC236}">
              <a16:creationId xmlns:a16="http://schemas.microsoft.com/office/drawing/2014/main" xmlns=""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2</xdr:colOff>
      <xdr:row>52</xdr:row>
      <xdr:rowOff>0</xdr:rowOff>
    </xdr:from>
    <xdr:to>
      <xdr:col>55</xdr:col>
      <xdr:colOff>121202</xdr:colOff>
      <xdr:row>71</xdr:row>
      <xdr:rowOff>160500</xdr:rowOff>
    </xdr:to>
    <xdr:graphicFrame macro="">
      <xdr:nvGraphicFramePr>
        <xdr:cNvPr id="48" name="Graf 47">
          <a:extLst>
            <a:ext uri="{FF2B5EF4-FFF2-40B4-BE49-F238E27FC236}">
              <a16:creationId xmlns:a16="http://schemas.microsoft.com/office/drawing/2014/main" xmlns=""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3176</xdr:colOff>
      <xdr:row>73</xdr:row>
      <xdr:rowOff>0</xdr:rowOff>
    </xdr:from>
    <xdr:to>
      <xdr:col>55</xdr:col>
      <xdr:colOff>124376</xdr:colOff>
      <xdr:row>92</xdr:row>
      <xdr:rowOff>160500</xdr:rowOff>
    </xdr:to>
    <xdr:graphicFrame macro="">
      <xdr:nvGraphicFramePr>
        <xdr:cNvPr id="49" name="Graf 48">
          <a:extLst>
            <a:ext uri="{FF2B5EF4-FFF2-40B4-BE49-F238E27FC236}">
              <a16:creationId xmlns:a16="http://schemas.microsoft.com/office/drawing/2014/main" xmlns=""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3176</xdr:colOff>
      <xdr:row>94</xdr:row>
      <xdr:rowOff>0</xdr:rowOff>
    </xdr:from>
    <xdr:to>
      <xdr:col>55</xdr:col>
      <xdr:colOff>124376</xdr:colOff>
      <xdr:row>113</xdr:row>
      <xdr:rowOff>160500</xdr:rowOff>
    </xdr:to>
    <xdr:graphicFrame macro="">
      <xdr:nvGraphicFramePr>
        <xdr:cNvPr id="50" name="Graf 49">
          <a:extLst>
            <a:ext uri="{FF2B5EF4-FFF2-40B4-BE49-F238E27FC236}">
              <a16:creationId xmlns:a16="http://schemas.microsoft.com/office/drawing/2014/main" xmlns=""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55</xdr:col>
      <xdr:colOff>121200</xdr:colOff>
      <xdr:row>28</xdr:row>
      <xdr:rowOff>160500</xdr:rowOff>
    </xdr:to>
    <xdr:graphicFrame macro="">
      <xdr:nvGraphicFramePr>
        <xdr:cNvPr id="51" name="Graf 50">
          <a:extLst>
            <a:ext uri="{FF2B5EF4-FFF2-40B4-BE49-F238E27FC236}">
              <a16:creationId xmlns:a16="http://schemas.microsoft.com/office/drawing/2014/main" xmlns=""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121202</xdr:colOff>
      <xdr:row>50</xdr:row>
      <xdr:rowOff>160500</xdr:rowOff>
    </xdr:to>
    <xdr:graphicFrame macro="">
      <xdr:nvGraphicFramePr>
        <xdr:cNvPr id="52" name="Graf 51">
          <a:extLst>
            <a:ext uri="{FF2B5EF4-FFF2-40B4-BE49-F238E27FC236}">
              <a16:creationId xmlns:a16="http://schemas.microsoft.com/office/drawing/2014/main" xmlns=""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2</xdr:colOff>
      <xdr:row>52</xdr:row>
      <xdr:rowOff>0</xdr:rowOff>
    </xdr:from>
    <xdr:to>
      <xdr:col>62</xdr:col>
      <xdr:colOff>121202</xdr:colOff>
      <xdr:row>71</xdr:row>
      <xdr:rowOff>160500</xdr:rowOff>
    </xdr:to>
    <xdr:graphicFrame macro="">
      <xdr:nvGraphicFramePr>
        <xdr:cNvPr id="53" name="Graf 52">
          <a:extLst>
            <a:ext uri="{FF2B5EF4-FFF2-40B4-BE49-F238E27FC236}">
              <a16:creationId xmlns:a16="http://schemas.microsoft.com/office/drawing/2014/main" xmlns=""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3176</xdr:colOff>
      <xdr:row>73</xdr:row>
      <xdr:rowOff>0</xdr:rowOff>
    </xdr:from>
    <xdr:to>
      <xdr:col>62</xdr:col>
      <xdr:colOff>124376</xdr:colOff>
      <xdr:row>92</xdr:row>
      <xdr:rowOff>160500</xdr:rowOff>
    </xdr:to>
    <xdr:graphicFrame macro="">
      <xdr:nvGraphicFramePr>
        <xdr:cNvPr id="54" name="Graf 53">
          <a:extLst>
            <a:ext uri="{FF2B5EF4-FFF2-40B4-BE49-F238E27FC236}">
              <a16:creationId xmlns:a16="http://schemas.microsoft.com/office/drawing/2014/main" xmlns=""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3176</xdr:colOff>
      <xdr:row>94</xdr:row>
      <xdr:rowOff>0</xdr:rowOff>
    </xdr:from>
    <xdr:to>
      <xdr:col>62</xdr:col>
      <xdr:colOff>124376</xdr:colOff>
      <xdr:row>113</xdr:row>
      <xdr:rowOff>160500</xdr:rowOff>
    </xdr:to>
    <xdr:graphicFrame macro="">
      <xdr:nvGraphicFramePr>
        <xdr:cNvPr id="55" name="Graf 54">
          <a:extLst>
            <a:ext uri="{FF2B5EF4-FFF2-40B4-BE49-F238E27FC236}">
              <a16:creationId xmlns:a16="http://schemas.microsoft.com/office/drawing/2014/main" xmlns="" id="{00000000-0008-0000-0B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62</xdr:col>
      <xdr:colOff>121200</xdr:colOff>
      <xdr:row>28</xdr:row>
      <xdr:rowOff>160500</xdr:rowOff>
    </xdr:to>
    <xdr:graphicFrame macro="">
      <xdr:nvGraphicFramePr>
        <xdr:cNvPr id="56" name="Graf 55">
          <a:extLst>
            <a:ext uri="{FF2B5EF4-FFF2-40B4-BE49-F238E27FC236}">
              <a16:creationId xmlns:a16="http://schemas.microsoft.com/office/drawing/2014/main" xmlns="" id="{00000000-0008-0000-0B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121202</xdr:colOff>
      <xdr:row>50</xdr:row>
      <xdr:rowOff>160500</xdr:rowOff>
    </xdr:to>
    <xdr:graphicFrame macro="">
      <xdr:nvGraphicFramePr>
        <xdr:cNvPr id="59" name="Graf 58">
          <a:extLst>
            <a:ext uri="{FF2B5EF4-FFF2-40B4-BE49-F238E27FC236}">
              <a16:creationId xmlns:a16="http://schemas.microsoft.com/office/drawing/2014/main" xmlns="" id="{00000000-0008-0000-0B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2</xdr:colOff>
      <xdr:row>52</xdr:row>
      <xdr:rowOff>0</xdr:rowOff>
    </xdr:from>
    <xdr:to>
      <xdr:col>69</xdr:col>
      <xdr:colOff>121202</xdr:colOff>
      <xdr:row>71</xdr:row>
      <xdr:rowOff>160500</xdr:rowOff>
    </xdr:to>
    <xdr:graphicFrame macro="">
      <xdr:nvGraphicFramePr>
        <xdr:cNvPr id="60" name="Graf 59">
          <a:extLst>
            <a:ext uri="{FF2B5EF4-FFF2-40B4-BE49-F238E27FC236}">
              <a16:creationId xmlns:a16="http://schemas.microsoft.com/office/drawing/2014/main" xmlns="" id="{00000000-0008-0000-0B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3176</xdr:colOff>
      <xdr:row>73</xdr:row>
      <xdr:rowOff>0</xdr:rowOff>
    </xdr:from>
    <xdr:to>
      <xdr:col>69</xdr:col>
      <xdr:colOff>124376</xdr:colOff>
      <xdr:row>92</xdr:row>
      <xdr:rowOff>160500</xdr:rowOff>
    </xdr:to>
    <xdr:graphicFrame macro="">
      <xdr:nvGraphicFramePr>
        <xdr:cNvPr id="61" name="Graf 60">
          <a:extLst>
            <a:ext uri="{FF2B5EF4-FFF2-40B4-BE49-F238E27FC236}">
              <a16:creationId xmlns:a16="http://schemas.microsoft.com/office/drawing/2014/main" xmlns="" id="{00000000-0008-0000-0B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3176</xdr:colOff>
      <xdr:row>94</xdr:row>
      <xdr:rowOff>0</xdr:rowOff>
    </xdr:from>
    <xdr:to>
      <xdr:col>69</xdr:col>
      <xdr:colOff>124376</xdr:colOff>
      <xdr:row>113</xdr:row>
      <xdr:rowOff>160500</xdr:rowOff>
    </xdr:to>
    <xdr:graphicFrame macro="">
      <xdr:nvGraphicFramePr>
        <xdr:cNvPr id="62" name="Graf 61">
          <a:extLst>
            <a:ext uri="{FF2B5EF4-FFF2-40B4-BE49-F238E27FC236}">
              <a16:creationId xmlns:a16="http://schemas.microsoft.com/office/drawing/2014/main" xmlns="" id="{00000000-0008-0000-0B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69</xdr:col>
      <xdr:colOff>121200</xdr:colOff>
      <xdr:row>28</xdr:row>
      <xdr:rowOff>160500</xdr:rowOff>
    </xdr:to>
    <xdr:graphicFrame macro="">
      <xdr:nvGraphicFramePr>
        <xdr:cNvPr id="63" name="Graf 62">
          <a:extLst>
            <a:ext uri="{FF2B5EF4-FFF2-40B4-BE49-F238E27FC236}">
              <a16:creationId xmlns:a16="http://schemas.microsoft.com/office/drawing/2014/main" xmlns="" id="{00000000-0008-0000-0B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121202</xdr:colOff>
      <xdr:row>50</xdr:row>
      <xdr:rowOff>160500</xdr:rowOff>
    </xdr:to>
    <xdr:graphicFrame macro="">
      <xdr:nvGraphicFramePr>
        <xdr:cNvPr id="58" name="Graf 57">
          <a:extLst>
            <a:ext uri="{FF2B5EF4-FFF2-40B4-BE49-F238E27FC236}">
              <a16:creationId xmlns:a16="http://schemas.microsoft.com/office/drawing/2014/main" xmlns="" id="{00000000-0008-0000-0B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2</xdr:colOff>
      <xdr:row>52</xdr:row>
      <xdr:rowOff>0</xdr:rowOff>
    </xdr:from>
    <xdr:to>
      <xdr:col>76</xdr:col>
      <xdr:colOff>121202</xdr:colOff>
      <xdr:row>71</xdr:row>
      <xdr:rowOff>160500</xdr:rowOff>
    </xdr:to>
    <xdr:graphicFrame macro="">
      <xdr:nvGraphicFramePr>
        <xdr:cNvPr id="64" name="Graf 63">
          <a:extLst>
            <a:ext uri="{FF2B5EF4-FFF2-40B4-BE49-F238E27FC236}">
              <a16:creationId xmlns:a16="http://schemas.microsoft.com/office/drawing/2014/main" xmlns="" id="{00000000-0008-0000-0B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3176</xdr:colOff>
      <xdr:row>73</xdr:row>
      <xdr:rowOff>0</xdr:rowOff>
    </xdr:from>
    <xdr:to>
      <xdr:col>76</xdr:col>
      <xdr:colOff>124376</xdr:colOff>
      <xdr:row>92</xdr:row>
      <xdr:rowOff>160500</xdr:rowOff>
    </xdr:to>
    <xdr:graphicFrame macro="">
      <xdr:nvGraphicFramePr>
        <xdr:cNvPr id="65" name="Graf 64">
          <a:extLst>
            <a:ext uri="{FF2B5EF4-FFF2-40B4-BE49-F238E27FC236}">
              <a16:creationId xmlns:a16="http://schemas.microsoft.com/office/drawing/2014/main" xmlns="" id="{00000000-0008-0000-0B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3176</xdr:colOff>
      <xdr:row>94</xdr:row>
      <xdr:rowOff>0</xdr:rowOff>
    </xdr:from>
    <xdr:to>
      <xdr:col>76</xdr:col>
      <xdr:colOff>124376</xdr:colOff>
      <xdr:row>113</xdr:row>
      <xdr:rowOff>160500</xdr:rowOff>
    </xdr:to>
    <xdr:graphicFrame macro="">
      <xdr:nvGraphicFramePr>
        <xdr:cNvPr id="66" name="Graf 65">
          <a:extLst>
            <a:ext uri="{FF2B5EF4-FFF2-40B4-BE49-F238E27FC236}">
              <a16:creationId xmlns:a16="http://schemas.microsoft.com/office/drawing/2014/main" xmlns="" id="{00000000-0008-0000-0B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76</xdr:col>
      <xdr:colOff>121200</xdr:colOff>
      <xdr:row>28</xdr:row>
      <xdr:rowOff>160500</xdr:rowOff>
    </xdr:to>
    <xdr:graphicFrame macro="">
      <xdr:nvGraphicFramePr>
        <xdr:cNvPr id="67" name="Graf 66">
          <a:extLst>
            <a:ext uri="{FF2B5EF4-FFF2-40B4-BE49-F238E27FC236}">
              <a16:creationId xmlns:a16="http://schemas.microsoft.com/office/drawing/2014/main" xmlns="" id="{00000000-0008-0000-0B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2</xdr:colOff>
      <xdr:row>31</xdr:row>
      <xdr:rowOff>0</xdr:rowOff>
    </xdr:from>
    <xdr:to>
      <xdr:col>83</xdr:col>
      <xdr:colOff>121202</xdr:colOff>
      <xdr:row>50</xdr:row>
      <xdr:rowOff>160500</xdr:rowOff>
    </xdr:to>
    <xdr:graphicFrame macro="">
      <xdr:nvGraphicFramePr>
        <xdr:cNvPr id="69" name="Graf 68">
          <a:extLst>
            <a:ext uri="{FF2B5EF4-FFF2-40B4-BE49-F238E27FC236}">
              <a16:creationId xmlns:a16="http://schemas.microsoft.com/office/drawing/2014/main" xmlns="" id="{00000000-0008-0000-0B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2</xdr:colOff>
      <xdr:row>52</xdr:row>
      <xdr:rowOff>0</xdr:rowOff>
    </xdr:from>
    <xdr:to>
      <xdr:col>83</xdr:col>
      <xdr:colOff>121202</xdr:colOff>
      <xdr:row>71</xdr:row>
      <xdr:rowOff>160500</xdr:rowOff>
    </xdr:to>
    <xdr:graphicFrame macro="">
      <xdr:nvGraphicFramePr>
        <xdr:cNvPr id="70" name="Graf 69">
          <a:extLst>
            <a:ext uri="{FF2B5EF4-FFF2-40B4-BE49-F238E27FC236}">
              <a16:creationId xmlns:a16="http://schemas.microsoft.com/office/drawing/2014/main" xmlns="" id="{00000000-0008-0000-0B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3176</xdr:colOff>
      <xdr:row>73</xdr:row>
      <xdr:rowOff>0</xdr:rowOff>
    </xdr:from>
    <xdr:to>
      <xdr:col>83</xdr:col>
      <xdr:colOff>124376</xdr:colOff>
      <xdr:row>92</xdr:row>
      <xdr:rowOff>160500</xdr:rowOff>
    </xdr:to>
    <xdr:graphicFrame macro="">
      <xdr:nvGraphicFramePr>
        <xdr:cNvPr id="71" name="Graf 70">
          <a:extLst>
            <a:ext uri="{FF2B5EF4-FFF2-40B4-BE49-F238E27FC236}">
              <a16:creationId xmlns:a16="http://schemas.microsoft.com/office/drawing/2014/main" xmlns="" id="{00000000-0008-0000-0B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3176</xdr:colOff>
      <xdr:row>94</xdr:row>
      <xdr:rowOff>0</xdr:rowOff>
    </xdr:from>
    <xdr:to>
      <xdr:col>83</xdr:col>
      <xdr:colOff>124376</xdr:colOff>
      <xdr:row>113</xdr:row>
      <xdr:rowOff>160500</xdr:rowOff>
    </xdr:to>
    <xdr:graphicFrame macro="">
      <xdr:nvGraphicFramePr>
        <xdr:cNvPr id="72" name="Graf 71">
          <a:extLst>
            <a:ext uri="{FF2B5EF4-FFF2-40B4-BE49-F238E27FC236}">
              <a16:creationId xmlns:a16="http://schemas.microsoft.com/office/drawing/2014/main" xmlns="" id="{00000000-0008-0000-0B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0</xdr:colOff>
      <xdr:row>9</xdr:row>
      <xdr:rowOff>0</xdr:rowOff>
    </xdr:from>
    <xdr:to>
      <xdr:col>83</xdr:col>
      <xdr:colOff>121200</xdr:colOff>
      <xdr:row>28</xdr:row>
      <xdr:rowOff>160500</xdr:rowOff>
    </xdr:to>
    <xdr:graphicFrame macro="">
      <xdr:nvGraphicFramePr>
        <xdr:cNvPr id="73" name="Graf 72">
          <a:extLst>
            <a:ext uri="{FF2B5EF4-FFF2-40B4-BE49-F238E27FC236}">
              <a16:creationId xmlns:a16="http://schemas.microsoft.com/office/drawing/2014/main" xmlns="" id="{00000000-0008-0000-0B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a:extLst>
            <a:ext uri="{FF2B5EF4-FFF2-40B4-BE49-F238E27FC236}">
              <a16:creationId xmlns:a16="http://schemas.microsoft.com/office/drawing/2014/main" xmlns=""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a:extLst>
            <a:ext uri="{FF2B5EF4-FFF2-40B4-BE49-F238E27FC236}">
              <a16:creationId xmlns:a16="http://schemas.microsoft.com/office/drawing/2014/main" xmlns=""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a:extLst>
            <a:ext uri="{FF2B5EF4-FFF2-40B4-BE49-F238E27FC236}">
              <a16:creationId xmlns:a16="http://schemas.microsoft.com/office/drawing/2014/main" xmlns=""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a:extLst>
            <a:ext uri="{FF2B5EF4-FFF2-40B4-BE49-F238E27FC236}">
              <a16:creationId xmlns:a16="http://schemas.microsoft.com/office/drawing/2014/main" xmlns=""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a:extLst>
            <a:ext uri="{FF2B5EF4-FFF2-40B4-BE49-F238E27FC236}">
              <a16:creationId xmlns:a16="http://schemas.microsoft.com/office/drawing/2014/main" xmlns=""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a:extLst>
            <a:ext uri="{FF2B5EF4-FFF2-40B4-BE49-F238E27FC236}">
              <a16:creationId xmlns:a16="http://schemas.microsoft.com/office/drawing/2014/main" xmlns=""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a:extLst>
            <a:ext uri="{FF2B5EF4-FFF2-40B4-BE49-F238E27FC236}">
              <a16:creationId xmlns:a16="http://schemas.microsoft.com/office/drawing/2014/main" xmlns=""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a:extLst>
            <a:ext uri="{FF2B5EF4-FFF2-40B4-BE49-F238E27FC236}">
              <a16:creationId xmlns:a16="http://schemas.microsoft.com/office/drawing/2014/main" xmlns=""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a:extLst>
            <a:ext uri="{FF2B5EF4-FFF2-40B4-BE49-F238E27FC236}">
              <a16:creationId xmlns:a16="http://schemas.microsoft.com/office/drawing/2014/main" xmlns=""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a:extLst>
            <a:ext uri="{FF2B5EF4-FFF2-40B4-BE49-F238E27FC236}">
              <a16:creationId xmlns:a16="http://schemas.microsoft.com/office/drawing/2014/main" xmlns=""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a:extLst>
            <a:ext uri="{FF2B5EF4-FFF2-40B4-BE49-F238E27FC236}">
              <a16:creationId xmlns:a16="http://schemas.microsoft.com/office/drawing/2014/main" xmlns=""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a:extLst>
            <a:ext uri="{FF2B5EF4-FFF2-40B4-BE49-F238E27FC236}">
              <a16:creationId xmlns:a16="http://schemas.microsoft.com/office/drawing/2014/main" xmlns=""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a:extLst>
            <a:ext uri="{FF2B5EF4-FFF2-40B4-BE49-F238E27FC236}">
              <a16:creationId xmlns:a16="http://schemas.microsoft.com/office/drawing/2014/main" xmlns=""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a:extLst>
            <a:ext uri="{FF2B5EF4-FFF2-40B4-BE49-F238E27FC236}">
              <a16:creationId xmlns:a16="http://schemas.microsoft.com/office/drawing/2014/main" xmlns=""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a:extLst>
            <a:ext uri="{FF2B5EF4-FFF2-40B4-BE49-F238E27FC236}">
              <a16:creationId xmlns:a16="http://schemas.microsoft.com/office/drawing/2014/main" xmlns=""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a:extLst>
            <a:ext uri="{FF2B5EF4-FFF2-40B4-BE49-F238E27FC236}">
              <a16:creationId xmlns:a16="http://schemas.microsoft.com/office/drawing/2014/main" xmlns=""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a:extLst>
            <a:ext uri="{FF2B5EF4-FFF2-40B4-BE49-F238E27FC236}">
              <a16:creationId xmlns:a16="http://schemas.microsoft.com/office/drawing/2014/main" xmlns=""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a:extLst>
            <a:ext uri="{FF2B5EF4-FFF2-40B4-BE49-F238E27FC236}">
              <a16:creationId xmlns:a16="http://schemas.microsoft.com/office/drawing/2014/main" xmlns=""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a:extLst>
            <a:ext uri="{FF2B5EF4-FFF2-40B4-BE49-F238E27FC236}">
              <a16:creationId xmlns:a16="http://schemas.microsoft.com/office/drawing/2014/main" xmlns=""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a:extLst>
            <a:ext uri="{FF2B5EF4-FFF2-40B4-BE49-F238E27FC236}">
              <a16:creationId xmlns:a16="http://schemas.microsoft.com/office/drawing/2014/main" xmlns=""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a:extLst>
            <a:ext uri="{FF2B5EF4-FFF2-40B4-BE49-F238E27FC236}">
              <a16:creationId xmlns:a16="http://schemas.microsoft.com/office/drawing/2014/main" xmlns=""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a:extLst>
            <a:ext uri="{FF2B5EF4-FFF2-40B4-BE49-F238E27FC236}">
              <a16:creationId xmlns:a16="http://schemas.microsoft.com/office/drawing/2014/main" xmlns=""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1</xdr:colOff>
      <xdr:row>31</xdr:row>
      <xdr:rowOff>0</xdr:rowOff>
    </xdr:from>
    <xdr:to>
      <xdr:col>35</xdr:col>
      <xdr:colOff>502201</xdr:colOff>
      <xdr:row>50</xdr:row>
      <xdr:rowOff>160500</xdr:rowOff>
    </xdr:to>
    <xdr:graphicFrame macro="">
      <xdr:nvGraphicFramePr>
        <xdr:cNvPr id="36" name="Graf 35">
          <a:extLst>
            <a:ext uri="{FF2B5EF4-FFF2-40B4-BE49-F238E27FC236}">
              <a16:creationId xmlns:a16="http://schemas.microsoft.com/office/drawing/2014/main" xmlns=""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52</xdr:row>
      <xdr:rowOff>0</xdr:rowOff>
    </xdr:from>
    <xdr:to>
      <xdr:col>35</xdr:col>
      <xdr:colOff>502200</xdr:colOff>
      <xdr:row>71</xdr:row>
      <xdr:rowOff>160500</xdr:rowOff>
    </xdr:to>
    <xdr:graphicFrame macro="">
      <xdr:nvGraphicFramePr>
        <xdr:cNvPr id="37" name="Graf 36">
          <a:extLst>
            <a:ext uri="{FF2B5EF4-FFF2-40B4-BE49-F238E27FC236}">
              <a16:creationId xmlns:a16="http://schemas.microsoft.com/office/drawing/2014/main" xmlns=""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xdr:colOff>
      <xdr:row>73</xdr:row>
      <xdr:rowOff>0</xdr:rowOff>
    </xdr:from>
    <xdr:to>
      <xdr:col>35</xdr:col>
      <xdr:colOff>502201</xdr:colOff>
      <xdr:row>92</xdr:row>
      <xdr:rowOff>160500</xdr:rowOff>
    </xdr:to>
    <xdr:graphicFrame macro="">
      <xdr:nvGraphicFramePr>
        <xdr:cNvPr id="38" name="Graf 37">
          <a:extLst>
            <a:ext uri="{FF2B5EF4-FFF2-40B4-BE49-F238E27FC236}">
              <a16:creationId xmlns:a16="http://schemas.microsoft.com/office/drawing/2014/main" xmlns=""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94</xdr:row>
      <xdr:rowOff>0</xdr:rowOff>
    </xdr:from>
    <xdr:to>
      <xdr:col>35</xdr:col>
      <xdr:colOff>502200</xdr:colOff>
      <xdr:row>113</xdr:row>
      <xdr:rowOff>160500</xdr:rowOff>
    </xdr:to>
    <xdr:graphicFrame macro="">
      <xdr:nvGraphicFramePr>
        <xdr:cNvPr id="39" name="Graf 38">
          <a:extLst>
            <a:ext uri="{FF2B5EF4-FFF2-40B4-BE49-F238E27FC236}">
              <a16:creationId xmlns:a16="http://schemas.microsoft.com/office/drawing/2014/main" xmlns=""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1</xdr:colOff>
      <xdr:row>9</xdr:row>
      <xdr:rowOff>0</xdr:rowOff>
    </xdr:from>
    <xdr:to>
      <xdr:col>35</xdr:col>
      <xdr:colOff>502201</xdr:colOff>
      <xdr:row>28</xdr:row>
      <xdr:rowOff>160500</xdr:rowOff>
    </xdr:to>
    <xdr:graphicFrame macro="">
      <xdr:nvGraphicFramePr>
        <xdr:cNvPr id="40" name="Graf 39">
          <a:extLst>
            <a:ext uri="{FF2B5EF4-FFF2-40B4-BE49-F238E27FC236}">
              <a16:creationId xmlns:a16="http://schemas.microsoft.com/office/drawing/2014/main" xmlns=""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1</xdr:colOff>
      <xdr:row>31</xdr:row>
      <xdr:rowOff>0</xdr:rowOff>
    </xdr:from>
    <xdr:to>
      <xdr:col>41</xdr:col>
      <xdr:colOff>502201</xdr:colOff>
      <xdr:row>50</xdr:row>
      <xdr:rowOff>160500</xdr:rowOff>
    </xdr:to>
    <xdr:graphicFrame macro="">
      <xdr:nvGraphicFramePr>
        <xdr:cNvPr id="35" name="Graf 34">
          <a:extLst>
            <a:ext uri="{FF2B5EF4-FFF2-40B4-BE49-F238E27FC236}">
              <a16:creationId xmlns:a16="http://schemas.microsoft.com/office/drawing/2014/main" xmlns=""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52</xdr:row>
      <xdr:rowOff>0</xdr:rowOff>
    </xdr:from>
    <xdr:to>
      <xdr:col>41</xdr:col>
      <xdr:colOff>502200</xdr:colOff>
      <xdr:row>71</xdr:row>
      <xdr:rowOff>160500</xdr:rowOff>
    </xdr:to>
    <xdr:graphicFrame macro="">
      <xdr:nvGraphicFramePr>
        <xdr:cNvPr id="41" name="Graf 40">
          <a:extLst>
            <a:ext uri="{FF2B5EF4-FFF2-40B4-BE49-F238E27FC236}">
              <a16:creationId xmlns:a16="http://schemas.microsoft.com/office/drawing/2014/main" xmlns=""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37</xdr:col>
      <xdr:colOff>1</xdr:colOff>
      <xdr:row>73</xdr:row>
      <xdr:rowOff>0</xdr:rowOff>
    </xdr:from>
    <xdr:to>
      <xdr:col>41</xdr:col>
      <xdr:colOff>502201</xdr:colOff>
      <xdr:row>92</xdr:row>
      <xdr:rowOff>160500</xdr:rowOff>
    </xdr:to>
    <xdr:graphicFrame macro="">
      <xdr:nvGraphicFramePr>
        <xdr:cNvPr id="42" name="Graf 41">
          <a:extLst>
            <a:ext uri="{FF2B5EF4-FFF2-40B4-BE49-F238E27FC236}">
              <a16:creationId xmlns:a16="http://schemas.microsoft.com/office/drawing/2014/main" xmlns=""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94</xdr:row>
      <xdr:rowOff>0</xdr:rowOff>
    </xdr:from>
    <xdr:to>
      <xdr:col>41</xdr:col>
      <xdr:colOff>502200</xdr:colOff>
      <xdr:row>113</xdr:row>
      <xdr:rowOff>160500</xdr:rowOff>
    </xdr:to>
    <xdr:graphicFrame macro="">
      <xdr:nvGraphicFramePr>
        <xdr:cNvPr id="43" name="Graf 42">
          <a:extLst>
            <a:ext uri="{FF2B5EF4-FFF2-40B4-BE49-F238E27FC236}">
              <a16:creationId xmlns:a16="http://schemas.microsoft.com/office/drawing/2014/main" xmlns=""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1</xdr:colOff>
      <xdr:row>9</xdr:row>
      <xdr:rowOff>0</xdr:rowOff>
    </xdr:from>
    <xdr:to>
      <xdr:col>41</xdr:col>
      <xdr:colOff>502201</xdr:colOff>
      <xdr:row>28</xdr:row>
      <xdr:rowOff>160500</xdr:rowOff>
    </xdr:to>
    <xdr:graphicFrame macro="">
      <xdr:nvGraphicFramePr>
        <xdr:cNvPr id="44" name="Graf 43">
          <a:extLst>
            <a:ext uri="{FF2B5EF4-FFF2-40B4-BE49-F238E27FC236}">
              <a16:creationId xmlns:a16="http://schemas.microsoft.com/office/drawing/2014/main" xmlns=""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43</xdr:col>
      <xdr:colOff>1</xdr:colOff>
      <xdr:row>31</xdr:row>
      <xdr:rowOff>0</xdr:rowOff>
    </xdr:from>
    <xdr:to>
      <xdr:col>47</xdr:col>
      <xdr:colOff>502201</xdr:colOff>
      <xdr:row>50</xdr:row>
      <xdr:rowOff>160500</xdr:rowOff>
    </xdr:to>
    <xdr:graphicFrame macro="">
      <xdr:nvGraphicFramePr>
        <xdr:cNvPr id="47" name="Graf 46">
          <a:extLst>
            <a:ext uri="{FF2B5EF4-FFF2-40B4-BE49-F238E27FC236}">
              <a16:creationId xmlns:a16="http://schemas.microsoft.com/office/drawing/2014/main" xmlns=""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43</xdr:col>
      <xdr:colOff>0</xdr:colOff>
      <xdr:row>52</xdr:row>
      <xdr:rowOff>0</xdr:rowOff>
    </xdr:from>
    <xdr:to>
      <xdr:col>47</xdr:col>
      <xdr:colOff>502200</xdr:colOff>
      <xdr:row>71</xdr:row>
      <xdr:rowOff>160500</xdr:rowOff>
    </xdr:to>
    <xdr:graphicFrame macro="">
      <xdr:nvGraphicFramePr>
        <xdr:cNvPr id="48" name="Graf 47">
          <a:extLst>
            <a:ext uri="{FF2B5EF4-FFF2-40B4-BE49-F238E27FC236}">
              <a16:creationId xmlns:a16="http://schemas.microsoft.com/office/drawing/2014/main" xmlns=""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1</xdr:colOff>
      <xdr:row>73</xdr:row>
      <xdr:rowOff>0</xdr:rowOff>
    </xdr:from>
    <xdr:to>
      <xdr:col>47</xdr:col>
      <xdr:colOff>502201</xdr:colOff>
      <xdr:row>92</xdr:row>
      <xdr:rowOff>160500</xdr:rowOff>
    </xdr:to>
    <xdr:graphicFrame macro="">
      <xdr:nvGraphicFramePr>
        <xdr:cNvPr id="49" name="Graf 48">
          <a:extLst>
            <a:ext uri="{FF2B5EF4-FFF2-40B4-BE49-F238E27FC236}">
              <a16:creationId xmlns:a16="http://schemas.microsoft.com/office/drawing/2014/main" xmlns=""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94</xdr:row>
      <xdr:rowOff>0</xdr:rowOff>
    </xdr:from>
    <xdr:to>
      <xdr:col>47</xdr:col>
      <xdr:colOff>502200</xdr:colOff>
      <xdr:row>113</xdr:row>
      <xdr:rowOff>160500</xdr:rowOff>
    </xdr:to>
    <xdr:graphicFrame macro="">
      <xdr:nvGraphicFramePr>
        <xdr:cNvPr id="50" name="Graf 49">
          <a:extLst>
            <a:ext uri="{FF2B5EF4-FFF2-40B4-BE49-F238E27FC236}">
              <a16:creationId xmlns:a16="http://schemas.microsoft.com/office/drawing/2014/main" xmlns=""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43</xdr:col>
      <xdr:colOff>1</xdr:colOff>
      <xdr:row>9</xdr:row>
      <xdr:rowOff>0</xdr:rowOff>
    </xdr:from>
    <xdr:to>
      <xdr:col>47</xdr:col>
      <xdr:colOff>502201</xdr:colOff>
      <xdr:row>28</xdr:row>
      <xdr:rowOff>160500</xdr:rowOff>
    </xdr:to>
    <xdr:graphicFrame macro="">
      <xdr:nvGraphicFramePr>
        <xdr:cNvPr id="51" name="Graf 50">
          <a:extLst>
            <a:ext uri="{FF2B5EF4-FFF2-40B4-BE49-F238E27FC236}">
              <a16:creationId xmlns:a16="http://schemas.microsoft.com/office/drawing/2014/main" xmlns=""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31</xdr:row>
      <xdr:rowOff>0</xdr:rowOff>
    </xdr:from>
    <xdr:to>
      <xdr:col>53</xdr:col>
      <xdr:colOff>502201</xdr:colOff>
      <xdr:row>50</xdr:row>
      <xdr:rowOff>160500</xdr:rowOff>
    </xdr:to>
    <xdr:graphicFrame macro="">
      <xdr:nvGraphicFramePr>
        <xdr:cNvPr id="52" name="Graf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52</xdr:row>
      <xdr:rowOff>0</xdr:rowOff>
    </xdr:from>
    <xdr:to>
      <xdr:col>53</xdr:col>
      <xdr:colOff>502200</xdr:colOff>
      <xdr:row>71</xdr:row>
      <xdr:rowOff>160500</xdr:rowOff>
    </xdr:to>
    <xdr:graphicFrame macro="">
      <xdr:nvGraphicFramePr>
        <xdr:cNvPr id="53" name="Graf 52">
          <a:extLst>
            <a:ext uri="{FF2B5EF4-FFF2-40B4-BE49-F238E27FC236}">
              <a16:creationId xmlns:a16="http://schemas.microsoft.com/office/drawing/2014/main" xmlns=""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xdr:colOff>
      <xdr:row>73</xdr:row>
      <xdr:rowOff>0</xdr:rowOff>
    </xdr:from>
    <xdr:to>
      <xdr:col>53</xdr:col>
      <xdr:colOff>502201</xdr:colOff>
      <xdr:row>92</xdr:row>
      <xdr:rowOff>160500</xdr:rowOff>
    </xdr:to>
    <xdr:graphicFrame macro="">
      <xdr:nvGraphicFramePr>
        <xdr:cNvPr id="54" name="Graf 53">
          <a:extLst>
            <a:ext uri="{FF2B5EF4-FFF2-40B4-BE49-F238E27FC236}">
              <a16:creationId xmlns:a16="http://schemas.microsoft.com/office/drawing/2014/main" xmlns=""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49</xdr:col>
      <xdr:colOff>0</xdr:colOff>
      <xdr:row>94</xdr:row>
      <xdr:rowOff>0</xdr:rowOff>
    </xdr:from>
    <xdr:to>
      <xdr:col>53</xdr:col>
      <xdr:colOff>502200</xdr:colOff>
      <xdr:row>113</xdr:row>
      <xdr:rowOff>160500</xdr:rowOff>
    </xdr:to>
    <xdr:graphicFrame macro="">
      <xdr:nvGraphicFramePr>
        <xdr:cNvPr id="55" name="Graf 54">
          <a:extLst>
            <a:ext uri="{FF2B5EF4-FFF2-40B4-BE49-F238E27FC236}">
              <a16:creationId xmlns:a16="http://schemas.microsoft.com/office/drawing/2014/main" xmlns=""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1</xdr:colOff>
      <xdr:row>9</xdr:row>
      <xdr:rowOff>0</xdr:rowOff>
    </xdr:from>
    <xdr:to>
      <xdr:col>53</xdr:col>
      <xdr:colOff>502201</xdr:colOff>
      <xdr:row>28</xdr:row>
      <xdr:rowOff>160500</xdr:rowOff>
    </xdr:to>
    <xdr:graphicFrame macro="">
      <xdr:nvGraphicFramePr>
        <xdr:cNvPr id="56" name="Graf 55">
          <a:extLst>
            <a:ext uri="{FF2B5EF4-FFF2-40B4-BE49-F238E27FC236}">
              <a16:creationId xmlns:a16="http://schemas.microsoft.com/office/drawing/2014/main" xmlns=""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55</xdr:col>
      <xdr:colOff>1</xdr:colOff>
      <xdr:row>31</xdr:row>
      <xdr:rowOff>0</xdr:rowOff>
    </xdr:from>
    <xdr:to>
      <xdr:col>59</xdr:col>
      <xdr:colOff>502201</xdr:colOff>
      <xdr:row>50</xdr:row>
      <xdr:rowOff>160500</xdr:rowOff>
    </xdr:to>
    <xdr:graphicFrame macro="">
      <xdr:nvGraphicFramePr>
        <xdr:cNvPr id="59" name="Graf 58">
          <a:extLst>
            <a:ext uri="{FF2B5EF4-FFF2-40B4-BE49-F238E27FC236}">
              <a16:creationId xmlns:a16="http://schemas.microsoft.com/office/drawing/2014/main" xmlns=""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55</xdr:col>
      <xdr:colOff>0</xdr:colOff>
      <xdr:row>52</xdr:row>
      <xdr:rowOff>0</xdr:rowOff>
    </xdr:from>
    <xdr:to>
      <xdr:col>59</xdr:col>
      <xdr:colOff>502200</xdr:colOff>
      <xdr:row>71</xdr:row>
      <xdr:rowOff>160500</xdr:rowOff>
    </xdr:to>
    <xdr:graphicFrame macro="">
      <xdr:nvGraphicFramePr>
        <xdr:cNvPr id="60" name="Graf 59">
          <a:extLst>
            <a:ext uri="{FF2B5EF4-FFF2-40B4-BE49-F238E27FC236}">
              <a16:creationId xmlns:a16="http://schemas.microsoft.com/office/drawing/2014/main" xmlns=""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55</xdr:col>
      <xdr:colOff>1</xdr:colOff>
      <xdr:row>73</xdr:row>
      <xdr:rowOff>0</xdr:rowOff>
    </xdr:from>
    <xdr:to>
      <xdr:col>59</xdr:col>
      <xdr:colOff>502201</xdr:colOff>
      <xdr:row>92</xdr:row>
      <xdr:rowOff>160500</xdr:rowOff>
    </xdr:to>
    <xdr:graphicFrame macro="">
      <xdr:nvGraphicFramePr>
        <xdr:cNvPr id="61" name="Graf 60">
          <a:extLst>
            <a:ext uri="{FF2B5EF4-FFF2-40B4-BE49-F238E27FC236}">
              <a16:creationId xmlns:a16="http://schemas.microsoft.com/office/drawing/2014/main" xmlns="" id="{00000000-0008-0000-0C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55</xdr:col>
      <xdr:colOff>0</xdr:colOff>
      <xdr:row>94</xdr:row>
      <xdr:rowOff>0</xdr:rowOff>
    </xdr:from>
    <xdr:to>
      <xdr:col>59</xdr:col>
      <xdr:colOff>502200</xdr:colOff>
      <xdr:row>113</xdr:row>
      <xdr:rowOff>160500</xdr:rowOff>
    </xdr:to>
    <xdr:graphicFrame macro="">
      <xdr:nvGraphicFramePr>
        <xdr:cNvPr id="62" name="Graf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55</xdr:col>
      <xdr:colOff>1</xdr:colOff>
      <xdr:row>9</xdr:row>
      <xdr:rowOff>0</xdr:rowOff>
    </xdr:from>
    <xdr:to>
      <xdr:col>59</xdr:col>
      <xdr:colOff>502201</xdr:colOff>
      <xdr:row>28</xdr:row>
      <xdr:rowOff>160500</xdr:rowOff>
    </xdr:to>
    <xdr:graphicFrame macro="">
      <xdr:nvGraphicFramePr>
        <xdr:cNvPr id="63" name="Graf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61</xdr:col>
      <xdr:colOff>1</xdr:colOff>
      <xdr:row>31</xdr:row>
      <xdr:rowOff>0</xdr:rowOff>
    </xdr:from>
    <xdr:to>
      <xdr:col>65</xdr:col>
      <xdr:colOff>502201</xdr:colOff>
      <xdr:row>50</xdr:row>
      <xdr:rowOff>160500</xdr:rowOff>
    </xdr:to>
    <xdr:graphicFrame macro="">
      <xdr:nvGraphicFramePr>
        <xdr:cNvPr id="58" name="Graf 57">
          <a:extLst>
            <a:ext uri="{FF2B5EF4-FFF2-40B4-BE49-F238E27FC236}">
              <a16:creationId xmlns:a16="http://schemas.microsoft.com/office/drawing/2014/main" xmlns=""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61</xdr:col>
      <xdr:colOff>0</xdr:colOff>
      <xdr:row>52</xdr:row>
      <xdr:rowOff>0</xdr:rowOff>
    </xdr:from>
    <xdr:to>
      <xdr:col>65</xdr:col>
      <xdr:colOff>502200</xdr:colOff>
      <xdr:row>71</xdr:row>
      <xdr:rowOff>160500</xdr:rowOff>
    </xdr:to>
    <xdr:graphicFrame macro="">
      <xdr:nvGraphicFramePr>
        <xdr:cNvPr id="64" name="Graf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61</xdr:col>
      <xdr:colOff>1</xdr:colOff>
      <xdr:row>73</xdr:row>
      <xdr:rowOff>0</xdr:rowOff>
    </xdr:from>
    <xdr:to>
      <xdr:col>65</xdr:col>
      <xdr:colOff>502201</xdr:colOff>
      <xdr:row>92</xdr:row>
      <xdr:rowOff>160500</xdr:rowOff>
    </xdr:to>
    <xdr:graphicFrame macro="">
      <xdr:nvGraphicFramePr>
        <xdr:cNvPr id="65" name="Graf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61</xdr:col>
      <xdr:colOff>0</xdr:colOff>
      <xdr:row>94</xdr:row>
      <xdr:rowOff>0</xdr:rowOff>
    </xdr:from>
    <xdr:to>
      <xdr:col>65</xdr:col>
      <xdr:colOff>502200</xdr:colOff>
      <xdr:row>113</xdr:row>
      <xdr:rowOff>160500</xdr:rowOff>
    </xdr:to>
    <xdr:graphicFrame macro="">
      <xdr:nvGraphicFramePr>
        <xdr:cNvPr id="66" name="Graf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61</xdr:col>
      <xdr:colOff>1</xdr:colOff>
      <xdr:row>9</xdr:row>
      <xdr:rowOff>0</xdr:rowOff>
    </xdr:from>
    <xdr:to>
      <xdr:col>65</xdr:col>
      <xdr:colOff>502201</xdr:colOff>
      <xdr:row>28</xdr:row>
      <xdr:rowOff>160500</xdr:rowOff>
    </xdr:to>
    <xdr:graphicFrame macro="">
      <xdr:nvGraphicFramePr>
        <xdr:cNvPr id="67" name="Graf 66">
          <a:extLst>
            <a:ext uri="{FF2B5EF4-FFF2-40B4-BE49-F238E27FC236}">
              <a16:creationId xmlns:a16="http://schemas.microsoft.com/office/drawing/2014/main" xmlns=""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67</xdr:col>
      <xdr:colOff>1</xdr:colOff>
      <xdr:row>31</xdr:row>
      <xdr:rowOff>0</xdr:rowOff>
    </xdr:from>
    <xdr:to>
      <xdr:col>71</xdr:col>
      <xdr:colOff>502201</xdr:colOff>
      <xdr:row>50</xdr:row>
      <xdr:rowOff>160500</xdr:rowOff>
    </xdr:to>
    <xdr:graphicFrame macro="">
      <xdr:nvGraphicFramePr>
        <xdr:cNvPr id="69" name="Graf 68">
          <a:extLst>
            <a:ext uri="{FF2B5EF4-FFF2-40B4-BE49-F238E27FC236}">
              <a16:creationId xmlns:a16="http://schemas.microsoft.com/office/drawing/2014/main" xmlns=""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67</xdr:col>
      <xdr:colOff>0</xdr:colOff>
      <xdr:row>52</xdr:row>
      <xdr:rowOff>0</xdr:rowOff>
    </xdr:from>
    <xdr:to>
      <xdr:col>71</xdr:col>
      <xdr:colOff>502200</xdr:colOff>
      <xdr:row>71</xdr:row>
      <xdr:rowOff>160500</xdr:rowOff>
    </xdr:to>
    <xdr:graphicFrame macro="">
      <xdr:nvGraphicFramePr>
        <xdr:cNvPr id="70" name="Graf 69">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67</xdr:col>
      <xdr:colOff>1</xdr:colOff>
      <xdr:row>73</xdr:row>
      <xdr:rowOff>0</xdr:rowOff>
    </xdr:from>
    <xdr:to>
      <xdr:col>71</xdr:col>
      <xdr:colOff>502201</xdr:colOff>
      <xdr:row>92</xdr:row>
      <xdr:rowOff>160500</xdr:rowOff>
    </xdr:to>
    <xdr:graphicFrame macro="">
      <xdr:nvGraphicFramePr>
        <xdr:cNvPr id="71" name="Graf 70">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67</xdr:col>
      <xdr:colOff>0</xdr:colOff>
      <xdr:row>94</xdr:row>
      <xdr:rowOff>0</xdr:rowOff>
    </xdr:from>
    <xdr:to>
      <xdr:col>71</xdr:col>
      <xdr:colOff>502200</xdr:colOff>
      <xdr:row>113</xdr:row>
      <xdr:rowOff>160500</xdr:rowOff>
    </xdr:to>
    <xdr:graphicFrame macro="">
      <xdr:nvGraphicFramePr>
        <xdr:cNvPr id="72" name="Graf 71">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67</xdr:col>
      <xdr:colOff>1</xdr:colOff>
      <xdr:row>9</xdr:row>
      <xdr:rowOff>0</xdr:rowOff>
    </xdr:from>
    <xdr:to>
      <xdr:col>71</xdr:col>
      <xdr:colOff>502201</xdr:colOff>
      <xdr:row>28</xdr:row>
      <xdr:rowOff>160500</xdr:rowOff>
    </xdr:to>
    <xdr:graphicFrame macro="">
      <xdr:nvGraphicFramePr>
        <xdr:cNvPr id="73" name="Graf 72">
          <a:extLst>
            <a:ext uri="{FF2B5EF4-FFF2-40B4-BE49-F238E27FC236}">
              <a16:creationId xmlns:a16="http://schemas.microsoft.com/office/drawing/2014/main" xmlns=""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a:extLst>
            <a:ext uri="{FF2B5EF4-FFF2-40B4-BE49-F238E27FC236}">
              <a16:creationId xmlns:a16="http://schemas.microsoft.com/office/drawing/2014/main" xmlns=""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a:extLst>
            <a:ext uri="{FF2B5EF4-FFF2-40B4-BE49-F238E27FC236}">
              <a16:creationId xmlns:a16="http://schemas.microsoft.com/office/drawing/2014/main" xmlns=""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a:extLst>
            <a:ext uri="{FF2B5EF4-FFF2-40B4-BE49-F238E27FC236}">
              <a16:creationId xmlns:a16="http://schemas.microsoft.com/office/drawing/2014/main" xmlns=""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a:extLst>
            <a:ext uri="{FF2B5EF4-FFF2-40B4-BE49-F238E27FC236}">
              <a16:creationId xmlns:a16="http://schemas.microsoft.com/office/drawing/2014/main" xmlns=""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a:extLst>
            <a:ext uri="{FF2B5EF4-FFF2-40B4-BE49-F238E27FC236}">
              <a16:creationId xmlns:a16="http://schemas.microsoft.com/office/drawing/2014/main" xmlns=""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a:extLst>
            <a:ext uri="{FF2B5EF4-FFF2-40B4-BE49-F238E27FC236}">
              <a16:creationId xmlns:a16="http://schemas.microsoft.com/office/drawing/2014/main" xmlns=""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a:extLst>
            <a:ext uri="{FF2B5EF4-FFF2-40B4-BE49-F238E27FC236}">
              <a16:creationId xmlns:a16="http://schemas.microsoft.com/office/drawing/2014/main" xmlns=""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a:extLst>
            <a:ext uri="{FF2B5EF4-FFF2-40B4-BE49-F238E27FC236}">
              <a16:creationId xmlns:a16="http://schemas.microsoft.com/office/drawing/2014/main" xmlns=""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a:extLst>
            <a:ext uri="{FF2B5EF4-FFF2-40B4-BE49-F238E27FC236}">
              <a16:creationId xmlns:a16="http://schemas.microsoft.com/office/drawing/2014/main" xmlns=""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a:extLst>
            <a:ext uri="{FF2B5EF4-FFF2-40B4-BE49-F238E27FC236}">
              <a16:creationId xmlns:a16="http://schemas.microsoft.com/office/drawing/2014/main" xmlns=""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a:extLst>
            <a:ext uri="{FF2B5EF4-FFF2-40B4-BE49-F238E27FC236}">
              <a16:creationId xmlns:a16="http://schemas.microsoft.com/office/drawing/2014/main" xmlns=""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a:extLst>
            <a:ext uri="{FF2B5EF4-FFF2-40B4-BE49-F238E27FC236}">
              <a16:creationId xmlns:a16="http://schemas.microsoft.com/office/drawing/2014/main" xmlns=""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a:extLst>
            <a:ext uri="{FF2B5EF4-FFF2-40B4-BE49-F238E27FC236}">
              <a16:creationId xmlns:a16="http://schemas.microsoft.com/office/drawing/2014/main" xmlns=""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a:extLst>
            <a:ext uri="{FF2B5EF4-FFF2-40B4-BE49-F238E27FC236}">
              <a16:creationId xmlns:a16="http://schemas.microsoft.com/office/drawing/2014/main" xmlns=""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a:extLst>
            <a:ext uri="{FF2B5EF4-FFF2-40B4-BE49-F238E27FC236}">
              <a16:creationId xmlns:a16="http://schemas.microsoft.com/office/drawing/2014/main" xmlns=""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a:extLst>
            <a:ext uri="{FF2B5EF4-FFF2-40B4-BE49-F238E27FC236}">
              <a16:creationId xmlns:a16="http://schemas.microsoft.com/office/drawing/2014/main" xmlns=""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a:extLst>
            <a:ext uri="{FF2B5EF4-FFF2-40B4-BE49-F238E27FC236}">
              <a16:creationId xmlns:a16="http://schemas.microsoft.com/office/drawing/2014/main" xmlns=""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a:extLst>
            <a:ext uri="{FF2B5EF4-FFF2-40B4-BE49-F238E27FC236}">
              <a16:creationId xmlns:a16="http://schemas.microsoft.com/office/drawing/2014/main" xmlns=""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a:extLst>
            <a:ext uri="{FF2B5EF4-FFF2-40B4-BE49-F238E27FC236}">
              <a16:creationId xmlns:a16="http://schemas.microsoft.com/office/drawing/2014/main" xmlns=""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a:extLst>
            <a:ext uri="{FF2B5EF4-FFF2-40B4-BE49-F238E27FC236}">
              <a16:creationId xmlns:a16="http://schemas.microsoft.com/office/drawing/2014/main" xmlns=""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a:extLst>
            <a:ext uri="{FF2B5EF4-FFF2-40B4-BE49-F238E27FC236}">
              <a16:creationId xmlns:a16="http://schemas.microsoft.com/office/drawing/2014/main" xmlns=""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83102</xdr:colOff>
      <xdr:row>50</xdr:row>
      <xdr:rowOff>160500</xdr:rowOff>
    </xdr:to>
    <xdr:graphicFrame macro="">
      <xdr:nvGraphicFramePr>
        <xdr:cNvPr id="35" name="Graf 34">
          <a:extLst>
            <a:ext uri="{FF2B5EF4-FFF2-40B4-BE49-F238E27FC236}">
              <a16:creationId xmlns:a16="http://schemas.microsoft.com/office/drawing/2014/main" xmlns=""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52</xdr:row>
      <xdr:rowOff>0</xdr:rowOff>
    </xdr:from>
    <xdr:to>
      <xdr:col>41</xdr:col>
      <xdr:colOff>83100</xdr:colOff>
      <xdr:row>71</xdr:row>
      <xdr:rowOff>160500</xdr:rowOff>
    </xdr:to>
    <xdr:graphicFrame macro="">
      <xdr:nvGraphicFramePr>
        <xdr:cNvPr id="36" name="Graf 35">
          <a:extLst>
            <a:ext uri="{FF2B5EF4-FFF2-40B4-BE49-F238E27FC236}">
              <a16:creationId xmlns:a16="http://schemas.microsoft.com/office/drawing/2014/main" xmlns=""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2</xdr:colOff>
      <xdr:row>73</xdr:row>
      <xdr:rowOff>0</xdr:rowOff>
    </xdr:from>
    <xdr:to>
      <xdr:col>41</xdr:col>
      <xdr:colOff>83102</xdr:colOff>
      <xdr:row>92</xdr:row>
      <xdr:rowOff>160500</xdr:rowOff>
    </xdr:to>
    <xdr:graphicFrame macro="">
      <xdr:nvGraphicFramePr>
        <xdr:cNvPr id="37" name="Graf 36">
          <a:extLst>
            <a:ext uri="{FF2B5EF4-FFF2-40B4-BE49-F238E27FC236}">
              <a16:creationId xmlns:a16="http://schemas.microsoft.com/office/drawing/2014/main" xmlns=""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94</xdr:row>
      <xdr:rowOff>0</xdr:rowOff>
    </xdr:from>
    <xdr:to>
      <xdr:col>41</xdr:col>
      <xdr:colOff>83100</xdr:colOff>
      <xdr:row>113</xdr:row>
      <xdr:rowOff>160500</xdr:rowOff>
    </xdr:to>
    <xdr:graphicFrame macro="">
      <xdr:nvGraphicFramePr>
        <xdr:cNvPr id="38" name="Graf 37">
          <a:extLst>
            <a:ext uri="{FF2B5EF4-FFF2-40B4-BE49-F238E27FC236}">
              <a16:creationId xmlns:a16="http://schemas.microsoft.com/office/drawing/2014/main" xmlns=""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2</xdr:colOff>
      <xdr:row>9</xdr:row>
      <xdr:rowOff>0</xdr:rowOff>
    </xdr:from>
    <xdr:to>
      <xdr:col>41</xdr:col>
      <xdr:colOff>83102</xdr:colOff>
      <xdr:row>28</xdr:row>
      <xdr:rowOff>160500</xdr:rowOff>
    </xdr:to>
    <xdr:graphicFrame macro="">
      <xdr:nvGraphicFramePr>
        <xdr:cNvPr id="39" name="Graf 38">
          <a:extLst>
            <a:ext uri="{FF2B5EF4-FFF2-40B4-BE49-F238E27FC236}">
              <a16:creationId xmlns:a16="http://schemas.microsoft.com/office/drawing/2014/main" xmlns=""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83102</xdr:colOff>
      <xdr:row>50</xdr:row>
      <xdr:rowOff>160500</xdr:rowOff>
    </xdr:to>
    <xdr:graphicFrame macro="">
      <xdr:nvGraphicFramePr>
        <xdr:cNvPr id="40" name="Graf 39">
          <a:extLst>
            <a:ext uri="{FF2B5EF4-FFF2-40B4-BE49-F238E27FC236}">
              <a16:creationId xmlns:a16="http://schemas.microsoft.com/office/drawing/2014/main" xmlns=""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0</xdr:colOff>
      <xdr:row>52</xdr:row>
      <xdr:rowOff>0</xdr:rowOff>
    </xdr:from>
    <xdr:to>
      <xdr:col>48</xdr:col>
      <xdr:colOff>83100</xdr:colOff>
      <xdr:row>71</xdr:row>
      <xdr:rowOff>160500</xdr:rowOff>
    </xdr:to>
    <xdr:graphicFrame macro="">
      <xdr:nvGraphicFramePr>
        <xdr:cNvPr id="41" name="Graf 40">
          <a:extLst>
            <a:ext uri="{FF2B5EF4-FFF2-40B4-BE49-F238E27FC236}">
              <a16:creationId xmlns:a16="http://schemas.microsoft.com/office/drawing/2014/main" xmlns=""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2</xdr:colOff>
      <xdr:row>73</xdr:row>
      <xdr:rowOff>0</xdr:rowOff>
    </xdr:from>
    <xdr:to>
      <xdr:col>48</xdr:col>
      <xdr:colOff>83102</xdr:colOff>
      <xdr:row>92</xdr:row>
      <xdr:rowOff>160500</xdr:rowOff>
    </xdr:to>
    <xdr:graphicFrame macro="">
      <xdr:nvGraphicFramePr>
        <xdr:cNvPr id="42" name="Graf 41">
          <a:extLst>
            <a:ext uri="{FF2B5EF4-FFF2-40B4-BE49-F238E27FC236}">
              <a16:creationId xmlns:a16="http://schemas.microsoft.com/office/drawing/2014/main" xmlns=""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94</xdr:row>
      <xdr:rowOff>0</xdr:rowOff>
    </xdr:from>
    <xdr:to>
      <xdr:col>48</xdr:col>
      <xdr:colOff>83100</xdr:colOff>
      <xdr:row>113</xdr:row>
      <xdr:rowOff>160500</xdr:rowOff>
    </xdr:to>
    <xdr:graphicFrame macro="">
      <xdr:nvGraphicFramePr>
        <xdr:cNvPr id="43" name="Graf 42">
          <a:extLst>
            <a:ext uri="{FF2B5EF4-FFF2-40B4-BE49-F238E27FC236}">
              <a16:creationId xmlns:a16="http://schemas.microsoft.com/office/drawing/2014/main" xmlns=""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2</xdr:colOff>
      <xdr:row>9</xdr:row>
      <xdr:rowOff>0</xdr:rowOff>
    </xdr:from>
    <xdr:to>
      <xdr:col>48</xdr:col>
      <xdr:colOff>83102</xdr:colOff>
      <xdr:row>28</xdr:row>
      <xdr:rowOff>160500</xdr:rowOff>
    </xdr:to>
    <xdr:graphicFrame macro="">
      <xdr:nvGraphicFramePr>
        <xdr:cNvPr id="44" name="Graf 43">
          <a:extLst>
            <a:ext uri="{FF2B5EF4-FFF2-40B4-BE49-F238E27FC236}">
              <a16:creationId xmlns:a16="http://schemas.microsoft.com/office/drawing/2014/main" xmlns=""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83102</xdr:colOff>
      <xdr:row>50</xdr:row>
      <xdr:rowOff>160500</xdr:rowOff>
    </xdr:to>
    <xdr:graphicFrame macro="">
      <xdr:nvGraphicFramePr>
        <xdr:cNvPr id="47" name="Graf 46">
          <a:extLst>
            <a:ext uri="{FF2B5EF4-FFF2-40B4-BE49-F238E27FC236}">
              <a16:creationId xmlns:a16="http://schemas.microsoft.com/office/drawing/2014/main" xmlns=""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0</xdr:colOff>
      <xdr:row>52</xdr:row>
      <xdr:rowOff>0</xdr:rowOff>
    </xdr:from>
    <xdr:to>
      <xdr:col>55</xdr:col>
      <xdr:colOff>83100</xdr:colOff>
      <xdr:row>71</xdr:row>
      <xdr:rowOff>160500</xdr:rowOff>
    </xdr:to>
    <xdr:graphicFrame macro="">
      <xdr:nvGraphicFramePr>
        <xdr:cNvPr id="48" name="Graf 47">
          <a:extLst>
            <a:ext uri="{FF2B5EF4-FFF2-40B4-BE49-F238E27FC236}">
              <a16:creationId xmlns:a16="http://schemas.microsoft.com/office/drawing/2014/main" xmlns=""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2</xdr:colOff>
      <xdr:row>73</xdr:row>
      <xdr:rowOff>0</xdr:rowOff>
    </xdr:from>
    <xdr:to>
      <xdr:col>55</xdr:col>
      <xdr:colOff>83102</xdr:colOff>
      <xdr:row>92</xdr:row>
      <xdr:rowOff>160500</xdr:rowOff>
    </xdr:to>
    <xdr:graphicFrame macro="">
      <xdr:nvGraphicFramePr>
        <xdr:cNvPr id="49" name="Graf 48">
          <a:extLst>
            <a:ext uri="{FF2B5EF4-FFF2-40B4-BE49-F238E27FC236}">
              <a16:creationId xmlns:a16="http://schemas.microsoft.com/office/drawing/2014/main" xmlns=""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94</xdr:row>
      <xdr:rowOff>0</xdr:rowOff>
    </xdr:from>
    <xdr:to>
      <xdr:col>55</xdr:col>
      <xdr:colOff>83100</xdr:colOff>
      <xdr:row>113</xdr:row>
      <xdr:rowOff>160500</xdr:rowOff>
    </xdr:to>
    <xdr:graphicFrame macro="">
      <xdr:nvGraphicFramePr>
        <xdr:cNvPr id="50" name="Graf 49">
          <a:extLst>
            <a:ext uri="{FF2B5EF4-FFF2-40B4-BE49-F238E27FC236}">
              <a16:creationId xmlns:a16="http://schemas.microsoft.com/office/drawing/2014/main" xmlns=""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2</xdr:colOff>
      <xdr:row>9</xdr:row>
      <xdr:rowOff>0</xdr:rowOff>
    </xdr:from>
    <xdr:to>
      <xdr:col>55</xdr:col>
      <xdr:colOff>83102</xdr:colOff>
      <xdr:row>28</xdr:row>
      <xdr:rowOff>160500</xdr:rowOff>
    </xdr:to>
    <xdr:graphicFrame macro="">
      <xdr:nvGraphicFramePr>
        <xdr:cNvPr id="51" name="Graf 50">
          <a:extLst>
            <a:ext uri="{FF2B5EF4-FFF2-40B4-BE49-F238E27FC236}">
              <a16:creationId xmlns:a16="http://schemas.microsoft.com/office/drawing/2014/main" xmlns=""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83102</xdr:colOff>
      <xdr:row>50</xdr:row>
      <xdr:rowOff>160500</xdr:rowOff>
    </xdr:to>
    <xdr:graphicFrame macro="">
      <xdr:nvGraphicFramePr>
        <xdr:cNvPr id="52" name="Graf 51">
          <a:extLst>
            <a:ext uri="{FF2B5EF4-FFF2-40B4-BE49-F238E27FC236}">
              <a16:creationId xmlns:a16="http://schemas.microsoft.com/office/drawing/2014/main" xmlns=""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0</xdr:colOff>
      <xdr:row>52</xdr:row>
      <xdr:rowOff>0</xdr:rowOff>
    </xdr:from>
    <xdr:to>
      <xdr:col>62</xdr:col>
      <xdr:colOff>83100</xdr:colOff>
      <xdr:row>71</xdr:row>
      <xdr:rowOff>160500</xdr:rowOff>
    </xdr:to>
    <xdr:graphicFrame macro="">
      <xdr:nvGraphicFramePr>
        <xdr:cNvPr id="53" name="Graf 52">
          <a:extLst>
            <a:ext uri="{FF2B5EF4-FFF2-40B4-BE49-F238E27FC236}">
              <a16:creationId xmlns:a16="http://schemas.microsoft.com/office/drawing/2014/main" xmlns=""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2</xdr:colOff>
      <xdr:row>73</xdr:row>
      <xdr:rowOff>0</xdr:rowOff>
    </xdr:from>
    <xdr:to>
      <xdr:col>62</xdr:col>
      <xdr:colOff>83102</xdr:colOff>
      <xdr:row>92</xdr:row>
      <xdr:rowOff>160500</xdr:rowOff>
    </xdr:to>
    <xdr:graphicFrame macro="">
      <xdr:nvGraphicFramePr>
        <xdr:cNvPr id="54" name="Graf 53">
          <a:extLst>
            <a:ext uri="{FF2B5EF4-FFF2-40B4-BE49-F238E27FC236}">
              <a16:creationId xmlns:a16="http://schemas.microsoft.com/office/drawing/2014/main" xmlns=""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94</xdr:row>
      <xdr:rowOff>0</xdr:rowOff>
    </xdr:from>
    <xdr:to>
      <xdr:col>62</xdr:col>
      <xdr:colOff>83100</xdr:colOff>
      <xdr:row>113</xdr:row>
      <xdr:rowOff>160500</xdr:rowOff>
    </xdr:to>
    <xdr:graphicFrame macro="">
      <xdr:nvGraphicFramePr>
        <xdr:cNvPr id="55" name="Graf 54">
          <a:extLst>
            <a:ext uri="{FF2B5EF4-FFF2-40B4-BE49-F238E27FC236}">
              <a16:creationId xmlns:a16="http://schemas.microsoft.com/office/drawing/2014/main" xmlns=""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2</xdr:colOff>
      <xdr:row>9</xdr:row>
      <xdr:rowOff>0</xdr:rowOff>
    </xdr:from>
    <xdr:to>
      <xdr:col>62</xdr:col>
      <xdr:colOff>83102</xdr:colOff>
      <xdr:row>28</xdr:row>
      <xdr:rowOff>160500</xdr:rowOff>
    </xdr:to>
    <xdr:graphicFrame macro="">
      <xdr:nvGraphicFramePr>
        <xdr:cNvPr id="56" name="Graf 55">
          <a:extLst>
            <a:ext uri="{FF2B5EF4-FFF2-40B4-BE49-F238E27FC236}">
              <a16:creationId xmlns:a16="http://schemas.microsoft.com/office/drawing/2014/main" xmlns=""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83102</xdr:colOff>
      <xdr:row>50</xdr:row>
      <xdr:rowOff>160500</xdr:rowOff>
    </xdr:to>
    <xdr:graphicFrame macro="">
      <xdr:nvGraphicFramePr>
        <xdr:cNvPr id="59" name="Graf 58">
          <a:extLst>
            <a:ext uri="{FF2B5EF4-FFF2-40B4-BE49-F238E27FC236}">
              <a16:creationId xmlns:a16="http://schemas.microsoft.com/office/drawing/2014/main" xmlns=""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52</xdr:row>
      <xdr:rowOff>0</xdr:rowOff>
    </xdr:from>
    <xdr:to>
      <xdr:col>69</xdr:col>
      <xdr:colOff>83100</xdr:colOff>
      <xdr:row>71</xdr:row>
      <xdr:rowOff>160500</xdr:rowOff>
    </xdr:to>
    <xdr:graphicFrame macro="">
      <xdr:nvGraphicFramePr>
        <xdr:cNvPr id="60" name="Graf 59">
          <a:extLst>
            <a:ext uri="{FF2B5EF4-FFF2-40B4-BE49-F238E27FC236}">
              <a16:creationId xmlns:a16="http://schemas.microsoft.com/office/drawing/2014/main" xmlns=""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2</xdr:colOff>
      <xdr:row>73</xdr:row>
      <xdr:rowOff>0</xdr:rowOff>
    </xdr:from>
    <xdr:to>
      <xdr:col>69</xdr:col>
      <xdr:colOff>83102</xdr:colOff>
      <xdr:row>92</xdr:row>
      <xdr:rowOff>160500</xdr:rowOff>
    </xdr:to>
    <xdr:graphicFrame macro="">
      <xdr:nvGraphicFramePr>
        <xdr:cNvPr id="61" name="Graf 60">
          <a:extLst>
            <a:ext uri="{FF2B5EF4-FFF2-40B4-BE49-F238E27FC236}">
              <a16:creationId xmlns:a16="http://schemas.microsoft.com/office/drawing/2014/main" xmlns=""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94</xdr:row>
      <xdr:rowOff>0</xdr:rowOff>
    </xdr:from>
    <xdr:to>
      <xdr:col>69</xdr:col>
      <xdr:colOff>83100</xdr:colOff>
      <xdr:row>113</xdr:row>
      <xdr:rowOff>160500</xdr:rowOff>
    </xdr:to>
    <xdr:graphicFrame macro="">
      <xdr:nvGraphicFramePr>
        <xdr:cNvPr id="62" name="Graf 61">
          <a:extLst>
            <a:ext uri="{FF2B5EF4-FFF2-40B4-BE49-F238E27FC236}">
              <a16:creationId xmlns:a16="http://schemas.microsoft.com/office/drawing/2014/main" xmlns="" id="{00000000-0008-0000-0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2</xdr:colOff>
      <xdr:row>9</xdr:row>
      <xdr:rowOff>0</xdr:rowOff>
    </xdr:from>
    <xdr:to>
      <xdr:col>69</xdr:col>
      <xdr:colOff>83102</xdr:colOff>
      <xdr:row>28</xdr:row>
      <xdr:rowOff>160500</xdr:rowOff>
    </xdr:to>
    <xdr:graphicFrame macro="">
      <xdr:nvGraphicFramePr>
        <xdr:cNvPr id="63" name="Graf 62">
          <a:extLst>
            <a:ext uri="{FF2B5EF4-FFF2-40B4-BE49-F238E27FC236}">
              <a16:creationId xmlns:a16="http://schemas.microsoft.com/office/drawing/2014/main" xmlns="" id="{00000000-0008-0000-0D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83102</xdr:colOff>
      <xdr:row>50</xdr:row>
      <xdr:rowOff>160500</xdr:rowOff>
    </xdr:to>
    <xdr:graphicFrame macro="">
      <xdr:nvGraphicFramePr>
        <xdr:cNvPr id="58" name="Graf 57">
          <a:extLst>
            <a:ext uri="{FF2B5EF4-FFF2-40B4-BE49-F238E27FC236}">
              <a16:creationId xmlns:a16="http://schemas.microsoft.com/office/drawing/2014/main" xmlns=""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0</xdr:colOff>
      <xdr:row>52</xdr:row>
      <xdr:rowOff>0</xdr:rowOff>
    </xdr:from>
    <xdr:to>
      <xdr:col>76</xdr:col>
      <xdr:colOff>83100</xdr:colOff>
      <xdr:row>71</xdr:row>
      <xdr:rowOff>160500</xdr:rowOff>
    </xdr:to>
    <xdr:graphicFrame macro="">
      <xdr:nvGraphicFramePr>
        <xdr:cNvPr id="64" name="Graf 63">
          <a:extLst>
            <a:ext uri="{FF2B5EF4-FFF2-40B4-BE49-F238E27FC236}">
              <a16:creationId xmlns:a16="http://schemas.microsoft.com/office/drawing/2014/main" xmlns=""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2</xdr:colOff>
      <xdr:row>73</xdr:row>
      <xdr:rowOff>0</xdr:rowOff>
    </xdr:from>
    <xdr:to>
      <xdr:col>76</xdr:col>
      <xdr:colOff>83102</xdr:colOff>
      <xdr:row>92</xdr:row>
      <xdr:rowOff>160500</xdr:rowOff>
    </xdr:to>
    <xdr:graphicFrame macro="">
      <xdr:nvGraphicFramePr>
        <xdr:cNvPr id="65" name="Graf 64">
          <a:extLst>
            <a:ext uri="{FF2B5EF4-FFF2-40B4-BE49-F238E27FC236}">
              <a16:creationId xmlns:a16="http://schemas.microsoft.com/office/drawing/2014/main" xmlns=""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94</xdr:row>
      <xdr:rowOff>0</xdr:rowOff>
    </xdr:from>
    <xdr:to>
      <xdr:col>76</xdr:col>
      <xdr:colOff>83100</xdr:colOff>
      <xdr:row>113</xdr:row>
      <xdr:rowOff>160500</xdr:rowOff>
    </xdr:to>
    <xdr:graphicFrame macro="">
      <xdr:nvGraphicFramePr>
        <xdr:cNvPr id="66" name="Graf 65">
          <a:extLst>
            <a:ext uri="{FF2B5EF4-FFF2-40B4-BE49-F238E27FC236}">
              <a16:creationId xmlns:a16="http://schemas.microsoft.com/office/drawing/2014/main" xmlns=""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2</xdr:colOff>
      <xdr:row>9</xdr:row>
      <xdr:rowOff>0</xdr:rowOff>
    </xdr:from>
    <xdr:to>
      <xdr:col>76</xdr:col>
      <xdr:colOff>83102</xdr:colOff>
      <xdr:row>28</xdr:row>
      <xdr:rowOff>160500</xdr:rowOff>
    </xdr:to>
    <xdr:graphicFrame macro="">
      <xdr:nvGraphicFramePr>
        <xdr:cNvPr id="67" name="Graf 66">
          <a:extLst>
            <a:ext uri="{FF2B5EF4-FFF2-40B4-BE49-F238E27FC236}">
              <a16:creationId xmlns:a16="http://schemas.microsoft.com/office/drawing/2014/main" xmlns=""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2</xdr:colOff>
      <xdr:row>31</xdr:row>
      <xdr:rowOff>0</xdr:rowOff>
    </xdr:from>
    <xdr:to>
      <xdr:col>83</xdr:col>
      <xdr:colOff>83102</xdr:colOff>
      <xdr:row>50</xdr:row>
      <xdr:rowOff>160500</xdr:rowOff>
    </xdr:to>
    <xdr:graphicFrame macro="">
      <xdr:nvGraphicFramePr>
        <xdr:cNvPr id="69" name="Graf 68">
          <a:extLst>
            <a:ext uri="{FF2B5EF4-FFF2-40B4-BE49-F238E27FC236}">
              <a16:creationId xmlns:a16="http://schemas.microsoft.com/office/drawing/2014/main" xmlns=""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0</xdr:colOff>
      <xdr:row>52</xdr:row>
      <xdr:rowOff>0</xdr:rowOff>
    </xdr:from>
    <xdr:to>
      <xdr:col>83</xdr:col>
      <xdr:colOff>83100</xdr:colOff>
      <xdr:row>71</xdr:row>
      <xdr:rowOff>160500</xdr:rowOff>
    </xdr:to>
    <xdr:graphicFrame macro="">
      <xdr:nvGraphicFramePr>
        <xdr:cNvPr id="70" name="Graf 69">
          <a:extLst>
            <a:ext uri="{FF2B5EF4-FFF2-40B4-BE49-F238E27FC236}">
              <a16:creationId xmlns:a16="http://schemas.microsoft.com/office/drawing/2014/main" xmlns=""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2</xdr:colOff>
      <xdr:row>73</xdr:row>
      <xdr:rowOff>0</xdr:rowOff>
    </xdr:from>
    <xdr:to>
      <xdr:col>83</xdr:col>
      <xdr:colOff>83102</xdr:colOff>
      <xdr:row>92</xdr:row>
      <xdr:rowOff>160500</xdr:rowOff>
    </xdr:to>
    <xdr:graphicFrame macro="">
      <xdr:nvGraphicFramePr>
        <xdr:cNvPr id="71" name="Graf 70">
          <a:extLst>
            <a:ext uri="{FF2B5EF4-FFF2-40B4-BE49-F238E27FC236}">
              <a16:creationId xmlns:a16="http://schemas.microsoft.com/office/drawing/2014/main" xmlns=""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0</xdr:colOff>
      <xdr:row>94</xdr:row>
      <xdr:rowOff>0</xdr:rowOff>
    </xdr:from>
    <xdr:to>
      <xdr:col>83</xdr:col>
      <xdr:colOff>83100</xdr:colOff>
      <xdr:row>113</xdr:row>
      <xdr:rowOff>160500</xdr:rowOff>
    </xdr:to>
    <xdr:graphicFrame macro="">
      <xdr:nvGraphicFramePr>
        <xdr:cNvPr id="72" name="Graf 71">
          <a:extLst>
            <a:ext uri="{FF2B5EF4-FFF2-40B4-BE49-F238E27FC236}">
              <a16:creationId xmlns:a16="http://schemas.microsoft.com/office/drawing/2014/main" xmlns=""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2</xdr:colOff>
      <xdr:row>9</xdr:row>
      <xdr:rowOff>0</xdr:rowOff>
    </xdr:from>
    <xdr:to>
      <xdr:col>83</xdr:col>
      <xdr:colOff>83102</xdr:colOff>
      <xdr:row>28</xdr:row>
      <xdr:rowOff>160500</xdr:rowOff>
    </xdr:to>
    <xdr:graphicFrame macro="">
      <xdr:nvGraphicFramePr>
        <xdr:cNvPr id="73" name="Graf 72">
          <a:extLst>
            <a:ext uri="{FF2B5EF4-FFF2-40B4-BE49-F238E27FC236}">
              <a16:creationId xmlns:a16="http://schemas.microsoft.com/office/drawing/2014/main" xmlns=""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a:extLst>
            <a:ext uri="{FF2B5EF4-FFF2-40B4-BE49-F238E27FC236}">
              <a16:creationId xmlns:a16="http://schemas.microsoft.com/office/drawing/2014/main" xmlns=""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a:extLst>
            <a:ext uri="{FF2B5EF4-FFF2-40B4-BE49-F238E27FC236}">
              <a16:creationId xmlns:a16="http://schemas.microsoft.com/office/drawing/2014/main" xmlns=""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a:extLst>
            <a:ext uri="{FF2B5EF4-FFF2-40B4-BE49-F238E27FC236}">
              <a16:creationId xmlns:a16="http://schemas.microsoft.com/office/drawing/2014/main" xmlns=""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a:extLst>
            <a:ext uri="{FF2B5EF4-FFF2-40B4-BE49-F238E27FC236}">
              <a16:creationId xmlns:a16="http://schemas.microsoft.com/office/drawing/2014/main" xmlns=""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a:extLst>
            <a:ext uri="{FF2B5EF4-FFF2-40B4-BE49-F238E27FC236}">
              <a16:creationId xmlns:a16="http://schemas.microsoft.com/office/drawing/2014/main" xmlns=""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a:extLst>
            <a:ext uri="{FF2B5EF4-FFF2-40B4-BE49-F238E27FC236}">
              <a16:creationId xmlns:a16="http://schemas.microsoft.com/office/drawing/2014/main" xmlns=""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a:extLst>
            <a:ext uri="{FF2B5EF4-FFF2-40B4-BE49-F238E27FC236}">
              <a16:creationId xmlns:a16="http://schemas.microsoft.com/office/drawing/2014/main" xmlns=""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a:extLst>
            <a:ext uri="{FF2B5EF4-FFF2-40B4-BE49-F238E27FC236}">
              <a16:creationId xmlns:a16="http://schemas.microsoft.com/office/drawing/2014/main" xmlns=""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a:extLst>
            <a:ext uri="{FF2B5EF4-FFF2-40B4-BE49-F238E27FC236}">
              <a16:creationId xmlns:a16="http://schemas.microsoft.com/office/drawing/2014/main" xmlns=""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a:extLst>
            <a:ext uri="{FF2B5EF4-FFF2-40B4-BE49-F238E27FC236}">
              <a16:creationId xmlns:a16="http://schemas.microsoft.com/office/drawing/2014/main" xmlns=""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a:extLst>
            <a:ext uri="{FF2B5EF4-FFF2-40B4-BE49-F238E27FC236}">
              <a16:creationId xmlns:a16="http://schemas.microsoft.com/office/drawing/2014/main" xmlns=""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a:extLst>
            <a:ext uri="{FF2B5EF4-FFF2-40B4-BE49-F238E27FC236}">
              <a16:creationId xmlns:a16="http://schemas.microsoft.com/office/drawing/2014/main" xmlns=""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a:extLst>
            <a:ext uri="{FF2B5EF4-FFF2-40B4-BE49-F238E27FC236}">
              <a16:creationId xmlns:a16="http://schemas.microsoft.com/office/drawing/2014/main" xmlns=""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a:extLst>
            <a:ext uri="{FF2B5EF4-FFF2-40B4-BE49-F238E27FC236}">
              <a16:creationId xmlns:a16="http://schemas.microsoft.com/office/drawing/2014/main" xmlns=""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a:extLst>
            <a:ext uri="{FF2B5EF4-FFF2-40B4-BE49-F238E27FC236}">
              <a16:creationId xmlns:a16="http://schemas.microsoft.com/office/drawing/2014/main" xmlns=""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a:extLst>
            <a:ext uri="{FF2B5EF4-FFF2-40B4-BE49-F238E27FC236}">
              <a16:creationId xmlns:a16="http://schemas.microsoft.com/office/drawing/2014/main" xmlns=""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a:extLst>
            <a:ext uri="{FF2B5EF4-FFF2-40B4-BE49-F238E27FC236}">
              <a16:creationId xmlns:a16="http://schemas.microsoft.com/office/drawing/2014/main" xmlns=""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a:extLst>
            <a:ext uri="{FF2B5EF4-FFF2-40B4-BE49-F238E27FC236}">
              <a16:creationId xmlns:a16="http://schemas.microsoft.com/office/drawing/2014/main" xmlns=""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a:extLst>
            <a:ext uri="{FF2B5EF4-FFF2-40B4-BE49-F238E27FC236}">
              <a16:creationId xmlns:a16="http://schemas.microsoft.com/office/drawing/2014/main" xmlns=""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a:extLst>
            <a:ext uri="{FF2B5EF4-FFF2-40B4-BE49-F238E27FC236}">
              <a16:creationId xmlns:a16="http://schemas.microsoft.com/office/drawing/2014/main" xmlns=""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a:extLst>
            <a:ext uri="{FF2B5EF4-FFF2-40B4-BE49-F238E27FC236}">
              <a16:creationId xmlns:a16="http://schemas.microsoft.com/office/drawing/2014/main" xmlns=""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a:extLst>
            <a:ext uri="{FF2B5EF4-FFF2-40B4-BE49-F238E27FC236}">
              <a16:creationId xmlns:a16="http://schemas.microsoft.com/office/drawing/2014/main" xmlns=""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a:extLst>
            <a:ext uri="{FF2B5EF4-FFF2-40B4-BE49-F238E27FC236}">
              <a16:creationId xmlns:a16="http://schemas.microsoft.com/office/drawing/2014/main" xmlns=""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a:extLst>
            <a:ext uri="{FF2B5EF4-FFF2-40B4-BE49-F238E27FC236}">
              <a16:creationId xmlns:a16="http://schemas.microsoft.com/office/drawing/2014/main" xmlns=""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a:extLst>
            <a:ext uri="{FF2B5EF4-FFF2-40B4-BE49-F238E27FC236}">
              <a16:creationId xmlns:a16="http://schemas.microsoft.com/office/drawing/2014/main" xmlns=""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a:extLst>
            <a:ext uri="{FF2B5EF4-FFF2-40B4-BE49-F238E27FC236}">
              <a16:creationId xmlns:a16="http://schemas.microsoft.com/office/drawing/2014/main" xmlns=""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a:extLst>
            <a:ext uri="{FF2B5EF4-FFF2-40B4-BE49-F238E27FC236}">
              <a16:creationId xmlns:a16="http://schemas.microsoft.com/office/drawing/2014/main" xmlns=""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a:extLst>
            <a:ext uri="{FF2B5EF4-FFF2-40B4-BE49-F238E27FC236}">
              <a16:creationId xmlns:a16="http://schemas.microsoft.com/office/drawing/2014/main" xmlns=""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a:extLst>
            <a:ext uri="{FF2B5EF4-FFF2-40B4-BE49-F238E27FC236}">
              <a16:creationId xmlns:a16="http://schemas.microsoft.com/office/drawing/2014/main" xmlns=""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a:extLst>
            <a:ext uri="{FF2B5EF4-FFF2-40B4-BE49-F238E27FC236}">
              <a16:creationId xmlns:a16="http://schemas.microsoft.com/office/drawing/2014/main" xmlns=""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a:extLst>
            <a:ext uri="{FF2B5EF4-FFF2-40B4-BE49-F238E27FC236}">
              <a16:creationId xmlns:a16="http://schemas.microsoft.com/office/drawing/2014/main" xmlns=""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a:extLst>
            <a:ext uri="{FF2B5EF4-FFF2-40B4-BE49-F238E27FC236}">
              <a16:creationId xmlns:a16="http://schemas.microsoft.com/office/drawing/2014/main" xmlns=""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a:extLst>
            <a:ext uri="{FF2B5EF4-FFF2-40B4-BE49-F238E27FC236}">
              <a16:creationId xmlns:a16="http://schemas.microsoft.com/office/drawing/2014/main" xmlns=""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a:extLst>
            <a:ext uri="{FF2B5EF4-FFF2-40B4-BE49-F238E27FC236}">
              <a16:creationId xmlns:a16="http://schemas.microsoft.com/office/drawing/2014/main" xmlns=""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a:extLst>
            <a:ext uri="{FF2B5EF4-FFF2-40B4-BE49-F238E27FC236}">
              <a16:creationId xmlns:a16="http://schemas.microsoft.com/office/drawing/2014/main" xmlns=""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a:extLst>
            <a:ext uri="{FF2B5EF4-FFF2-40B4-BE49-F238E27FC236}">
              <a16:creationId xmlns:a16="http://schemas.microsoft.com/office/drawing/2014/main" xmlns=""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a:extLst>
            <a:ext uri="{FF2B5EF4-FFF2-40B4-BE49-F238E27FC236}">
              <a16:creationId xmlns:a16="http://schemas.microsoft.com/office/drawing/2014/main" xmlns=""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a:extLst>
            <a:ext uri="{FF2B5EF4-FFF2-40B4-BE49-F238E27FC236}">
              <a16:creationId xmlns:a16="http://schemas.microsoft.com/office/drawing/2014/main" xmlns=""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a:extLst>
            <a:ext uri="{FF2B5EF4-FFF2-40B4-BE49-F238E27FC236}">
              <a16:creationId xmlns:a16="http://schemas.microsoft.com/office/drawing/2014/main" xmlns=""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a:extLst>
            <a:ext uri="{FF2B5EF4-FFF2-40B4-BE49-F238E27FC236}">
              <a16:creationId xmlns:a16="http://schemas.microsoft.com/office/drawing/2014/main" xmlns=""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a:extLst>
            <a:ext uri="{FF2B5EF4-FFF2-40B4-BE49-F238E27FC236}">
              <a16:creationId xmlns:a16="http://schemas.microsoft.com/office/drawing/2014/main" xmlns=""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a:extLst>
            <a:ext uri="{FF2B5EF4-FFF2-40B4-BE49-F238E27FC236}">
              <a16:creationId xmlns:a16="http://schemas.microsoft.com/office/drawing/2014/main" xmlns=""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a:extLst>
            <a:ext uri="{FF2B5EF4-FFF2-40B4-BE49-F238E27FC236}">
              <a16:creationId xmlns:a16="http://schemas.microsoft.com/office/drawing/2014/main" xmlns=""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a:extLst>
            <a:ext uri="{FF2B5EF4-FFF2-40B4-BE49-F238E27FC236}">
              <a16:creationId xmlns:a16="http://schemas.microsoft.com/office/drawing/2014/main" xmlns=""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a:extLst>
            <a:ext uri="{FF2B5EF4-FFF2-40B4-BE49-F238E27FC236}">
              <a16:creationId xmlns:a16="http://schemas.microsoft.com/office/drawing/2014/main" xmlns=""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a:extLst>
            <a:ext uri="{FF2B5EF4-FFF2-40B4-BE49-F238E27FC236}">
              <a16:creationId xmlns:a16="http://schemas.microsoft.com/office/drawing/2014/main" xmlns=""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a:extLst>
            <a:ext uri="{FF2B5EF4-FFF2-40B4-BE49-F238E27FC236}">
              <a16:creationId xmlns:a16="http://schemas.microsoft.com/office/drawing/2014/main" xmlns=""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a:extLst>
            <a:ext uri="{FF2B5EF4-FFF2-40B4-BE49-F238E27FC236}">
              <a16:creationId xmlns:a16="http://schemas.microsoft.com/office/drawing/2014/main" xmlns=""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a:extLst>
            <a:ext uri="{FF2B5EF4-FFF2-40B4-BE49-F238E27FC236}">
              <a16:creationId xmlns:a16="http://schemas.microsoft.com/office/drawing/2014/main" xmlns=""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a:extLst>
            <a:ext uri="{FF2B5EF4-FFF2-40B4-BE49-F238E27FC236}">
              <a16:creationId xmlns:a16="http://schemas.microsoft.com/office/drawing/2014/main" xmlns=""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a:extLst>
            <a:ext uri="{FF2B5EF4-FFF2-40B4-BE49-F238E27FC236}">
              <a16:creationId xmlns:a16="http://schemas.microsoft.com/office/drawing/2014/main" xmlns=""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a:extLst>
            <a:ext uri="{FF2B5EF4-FFF2-40B4-BE49-F238E27FC236}">
              <a16:creationId xmlns:a16="http://schemas.microsoft.com/office/drawing/2014/main" xmlns=""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a:extLst>
            <a:ext uri="{FF2B5EF4-FFF2-40B4-BE49-F238E27FC236}">
              <a16:creationId xmlns:a16="http://schemas.microsoft.com/office/drawing/2014/main" xmlns=""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a:extLst>
            <a:ext uri="{FF2B5EF4-FFF2-40B4-BE49-F238E27FC236}">
              <a16:creationId xmlns:a16="http://schemas.microsoft.com/office/drawing/2014/main" xmlns=""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a:extLst>
            <a:ext uri="{FF2B5EF4-FFF2-40B4-BE49-F238E27FC236}">
              <a16:creationId xmlns:a16="http://schemas.microsoft.com/office/drawing/2014/main" xmlns=""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a:extLst>
            <a:ext uri="{FF2B5EF4-FFF2-40B4-BE49-F238E27FC236}">
              <a16:creationId xmlns:a16="http://schemas.microsoft.com/office/drawing/2014/main" xmlns=""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a:extLst>
            <a:ext uri="{FF2B5EF4-FFF2-40B4-BE49-F238E27FC236}">
              <a16:creationId xmlns:a16="http://schemas.microsoft.com/office/drawing/2014/main" xmlns=""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a:extLst>
            <a:ext uri="{FF2B5EF4-FFF2-40B4-BE49-F238E27FC236}">
              <a16:creationId xmlns:a16="http://schemas.microsoft.com/office/drawing/2014/main" xmlns=""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a:extLst>
            <a:ext uri="{FF2B5EF4-FFF2-40B4-BE49-F238E27FC236}">
              <a16:creationId xmlns:a16="http://schemas.microsoft.com/office/drawing/2014/main" xmlns=""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a:extLst>
            <a:ext uri="{FF2B5EF4-FFF2-40B4-BE49-F238E27FC236}">
              <a16:creationId xmlns:a16="http://schemas.microsoft.com/office/drawing/2014/main" xmlns=""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a:extLst>
            <a:ext uri="{FF2B5EF4-FFF2-40B4-BE49-F238E27FC236}">
              <a16:creationId xmlns:a16="http://schemas.microsoft.com/office/drawing/2014/main" xmlns=""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a:extLst>
            <a:ext uri="{FF2B5EF4-FFF2-40B4-BE49-F238E27FC236}">
              <a16:creationId xmlns:a16="http://schemas.microsoft.com/office/drawing/2014/main" xmlns=""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a:extLst>
            <a:ext uri="{FF2B5EF4-FFF2-40B4-BE49-F238E27FC236}">
              <a16:creationId xmlns:a16="http://schemas.microsoft.com/office/drawing/2014/main" xmlns=""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a:extLst>
            <a:ext uri="{FF2B5EF4-FFF2-40B4-BE49-F238E27FC236}">
              <a16:creationId xmlns:a16="http://schemas.microsoft.com/office/drawing/2014/main" xmlns=""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a:extLst>
            <a:ext uri="{FF2B5EF4-FFF2-40B4-BE49-F238E27FC236}">
              <a16:creationId xmlns:a16="http://schemas.microsoft.com/office/drawing/2014/main" xmlns=""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a:extLst>
            <a:ext uri="{FF2B5EF4-FFF2-40B4-BE49-F238E27FC236}">
              <a16:creationId xmlns:a16="http://schemas.microsoft.com/office/drawing/2014/main" xmlns=""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a:extLst>
            <a:ext uri="{FF2B5EF4-FFF2-40B4-BE49-F238E27FC236}">
              <a16:creationId xmlns:a16="http://schemas.microsoft.com/office/drawing/2014/main" xmlns=""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a:extLst>
            <a:ext uri="{FF2B5EF4-FFF2-40B4-BE49-F238E27FC236}">
              <a16:creationId xmlns:a16="http://schemas.microsoft.com/office/drawing/2014/main" xmlns=""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a:extLst>
            <a:ext uri="{FF2B5EF4-FFF2-40B4-BE49-F238E27FC236}">
              <a16:creationId xmlns:a16="http://schemas.microsoft.com/office/drawing/2014/main" xmlns=""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a:extLst>
            <a:ext uri="{FF2B5EF4-FFF2-40B4-BE49-F238E27FC236}">
              <a16:creationId xmlns:a16="http://schemas.microsoft.com/office/drawing/2014/main" xmlns=""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a:extLst>
            <a:ext uri="{FF2B5EF4-FFF2-40B4-BE49-F238E27FC236}">
              <a16:creationId xmlns:a16="http://schemas.microsoft.com/office/drawing/2014/main" xmlns=""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a:extLst>
            <a:ext uri="{FF2B5EF4-FFF2-40B4-BE49-F238E27FC236}">
              <a16:creationId xmlns:a16="http://schemas.microsoft.com/office/drawing/2014/main" xmlns=""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a:extLst>
            <a:ext uri="{FF2B5EF4-FFF2-40B4-BE49-F238E27FC236}">
              <a16:creationId xmlns:a16="http://schemas.microsoft.com/office/drawing/2014/main" xmlns=""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a:extLst>
            <a:ext uri="{FF2B5EF4-FFF2-40B4-BE49-F238E27FC236}">
              <a16:creationId xmlns:a16="http://schemas.microsoft.com/office/drawing/2014/main" xmlns=""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a:extLst>
            <a:ext uri="{FF2B5EF4-FFF2-40B4-BE49-F238E27FC236}">
              <a16:creationId xmlns:a16="http://schemas.microsoft.com/office/drawing/2014/main" xmlns=""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a:extLst>
            <a:ext uri="{FF2B5EF4-FFF2-40B4-BE49-F238E27FC236}">
              <a16:creationId xmlns:a16="http://schemas.microsoft.com/office/drawing/2014/main" xmlns=""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a:extLst>
            <a:ext uri="{FF2B5EF4-FFF2-40B4-BE49-F238E27FC236}">
              <a16:creationId xmlns:a16="http://schemas.microsoft.com/office/drawing/2014/main" xmlns="" id="{00000000-0008-0000-0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a:extLst>
            <a:ext uri="{FF2B5EF4-FFF2-40B4-BE49-F238E27FC236}">
              <a16:creationId xmlns:a16="http://schemas.microsoft.com/office/drawing/2014/main" xmlns="" id="{00000000-0008-0000-0E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a:extLst>
            <a:ext uri="{FF2B5EF4-FFF2-40B4-BE49-F238E27FC236}">
              <a16:creationId xmlns:a16="http://schemas.microsoft.com/office/drawing/2014/main" xmlns=""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0</xdr:colOff>
      <xdr:row>52</xdr:row>
      <xdr:rowOff>9525</xdr:rowOff>
    </xdr:from>
    <xdr:to>
      <xdr:col>40</xdr:col>
      <xdr:colOff>664125</xdr:colOff>
      <xdr:row>71</xdr:row>
      <xdr:rowOff>170025</xdr:rowOff>
    </xdr:to>
    <xdr:graphicFrame macro="">
      <xdr:nvGraphicFramePr>
        <xdr:cNvPr id="38" name="Graf 37">
          <a:extLst>
            <a:ext uri="{FF2B5EF4-FFF2-40B4-BE49-F238E27FC236}">
              <a16:creationId xmlns:a16="http://schemas.microsoft.com/office/drawing/2014/main" xmlns="" id="{00000000-0008-0000-0E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15875</xdr:colOff>
      <xdr:row>73</xdr:row>
      <xdr:rowOff>9525</xdr:rowOff>
    </xdr:from>
    <xdr:to>
      <xdr:col>40</xdr:col>
      <xdr:colOff>680000</xdr:colOff>
      <xdr:row>92</xdr:row>
      <xdr:rowOff>170025</xdr:rowOff>
    </xdr:to>
    <xdr:graphicFrame macro="">
      <xdr:nvGraphicFramePr>
        <xdr:cNvPr id="39" name="Graf 38">
          <a:extLst>
            <a:ext uri="{FF2B5EF4-FFF2-40B4-BE49-F238E27FC236}">
              <a16:creationId xmlns:a16="http://schemas.microsoft.com/office/drawing/2014/main" xmlns=""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0</xdr:colOff>
      <xdr:row>94</xdr:row>
      <xdr:rowOff>23812</xdr:rowOff>
    </xdr:from>
    <xdr:to>
      <xdr:col>40</xdr:col>
      <xdr:colOff>664125</xdr:colOff>
      <xdr:row>113</xdr:row>
      <xdr:rowOff>184312</xdr:rowOff>
    </xdr:to>
    <xdr:graphicFrame macro="">
      <xdr:nvGraphicFramePr>
        <xdr:cNvPr id="40" name="Graf 39">
          <a:extLst>
            <a:ext uri="{FF2B5EF4-FFF2-40B4-BE49-F238E27FC236}">
              <a16:creationId xmlns:a16="http://schemas.microsoft.com/office/drawing/2014/main" xmlns=""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31</xdr:row>
      <xdr:rowOff>9525</xdr:rowOff>
    </xdr:from>
    <xdr:to>
      <xdr:col>40</xdr:col>
      <xdr:colOff>664125</xdr:colOff>
      <xdr:row>50</xdr:row>
      <xdr:rowOff>170025</xdr:rowOff>
    </xdr:to>
    <xdr:graphicFrame macro="">
      <xdr:nvGraphicFramePr>
        <xdr:cNvPr id="41" name="Graf 40">
          <a:extLst>
            <a:ext uri="{FF2B5EF4-FFF2-40B4-BE49-F238E27FC236}">
              <a16:creationId xmlns:a16="http://schemas.microsoft.com/office/drawing/2014/main" xmlns=""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40</xdr:col>
      <xdr:colOff>662838</xdr:colOff>
      <xdr:row>28</xdr:row>
      <xdr:rowOff>160500</xdr:rowOff>
    </xdr:to>
    <xdr:graphicFrame macro="">
      <xdr:nvGraphicFramePr>
        <xdr:cNvPr id="42" name="Graf 41">
          <a:extLst>
            <a:ext uri="{FF2B5EF4-FFF2-40B4-BE49-F238E27FC236}">
              <a16:creationId xmlns:a16="http://schemas.microsoft.com/office/drawing/2014/main" xmlns=""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52</xdr:row>
      <xdr:rowOff>9525</xdr:rowOff>
    </xdr:from>
    <xdr:to>
      <xdr:col>47</xdr:col>
      <xdr:colOff>664125</xdr:colOff>
      <xdr:row>71</xdr:row>
      <xdr:rowOff>170025</xdr:rowOff>
    </xdr:to>
    <xdr:graphicFrame macro="">
      <xdr:nvGraphicFramePr>
        <xdr:cNvPr id="43" name="Graf 42">
          <a:extLst>
            <a:ext uri="{FF2B5EF4-FFF2-40B4-BE49-F238E27FC236}">
              <a16:creationId xmlns:a16="http://schemas.microsoft.com/office/drawing/2014/main" xmlns=""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15875</xdr:colOff>
      <xdr:row>73</xdr:row>
      <xdr:rowOff>9525</xdr:rowOff>
    </xdr:from>
    <xdr:to>
      <xdr:col>47</xdr:col>
      <xdr:colOff>680000</xdr:colOff>
      <xdr:row>92</xdr:row>
      <xdr:rowOff>170025</xdr:rowOff>
    </xdr:to>
    <xdr:graphicFrame macro="">
      <xdr:nvGraphicFramePr>
        <xdr:cNvPr id="44" name="Graf 43">
          <a:extLst>
            <a:ext uri="{FF2B5EF4-FFF2-40B4-BE49-F238E27FC236}">
              <a16:creationId xmlns:a16="http://schemas.microsoft.com/office/drawing/2014/main" xmlns=""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0</xdr:colOff>
      <xdr:row>94</xdr:row>
      <xdr:rowOff>23812</xdr:rowOff>
    </xdr:from>
    <xdr:to>
      <xdr:col>47</xdr:col>
      <xdr:colOff>664125</xdr:colOff>
      <xdr:row>113</xdr:row>
      <xdr:rowOff>184312</xdr:rowOff>
    </xdr:to>
    <xdr:graphicFrame macro="">
      <xdr:nvGraphicFramePr>
        <xdr:cNvPr id="45" name="Graf 44">
          <a:extLst>
            <a:ext uri="{FF2B5EF4-FFF2-40B4-BE49-F238E27FC236}">
              <a16:creationId xmlns:a16="http://schemas.microsoft.com/office/drawing/2014/main" xmlns="" id="{00000000-0008-0000-0E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31</xdr:row>
      <xdr:rowOff>9525</xdr:rowOff>
    </xdr:from>
    <xdr:to>
      <xdr:col>47</xdr:col>
      <xdr:colOff>664125</xdr:colOff>
      <xdr:row>50</xdr:row>
      <xdr:rowOff>170025</xdr:rowOff>
    </xdr:to>
    <xdr:graphicFrame macro="">
      <xdr:nvGraphicFramePr>
        <xdr:cNvPr id="46" name="Graf 45">
          <a:extLst>
            <a:ext uri="{FF2B5EF4-FFF2-40B4-BE49-F238E27FC236}">
              <a16:creationId xmlns:a16="http://schemas.microsoft.com/office/drawing/2014/main" xmlns=""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47</xdr:col>
      <xdr:colOff>662838</xdr:colOff>
      <xdr:row>28</xdr:row>
      <xdr:rowOff>160500</xdr:rowOff>
    </xdr:to>
    <xdr:graphicFrame macro="">
      <xdr:nvGraphicFramePr>
        <xdr:cNvPr id="47" name="Graf 46">
          <a:extLst>
            <a:ext uri="{FF2B5EF4-FFF2-40B4-BE49-F238E27FC236}">
              <a16:creationId xmlns:a16="http://schemas.microsoft.com/office/drawing/2014/main" xmlns=""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0</xdr:colOff>
      <xdr:row>52</xdr:row>
      <xdr:rowOff>9525</xdr:rowOff>
    </xdr:from>
    <xdr:to>
      <xdr:col>54</xdr:col>
      <xdr:colOff>664125</xdr:colOff>
      <xdr:row>71</xdr:row>
      <xdr:rowOff>170025</xdr:rowOff>
    </xdr:to>
    <xdr:graphicFrame macro="">
      <xdr:nvGraphicFramePr>
        <xdr:cNvPr id="49" name="Graf 48">
          <a:extLst>
            <a:ext uri="{FF2B5EF4-FFF2-40B4-BE49-F238E27FC236}">
              <a16:creationId xmlns:a16="http://schemas.microsoft.com/office/drawing/2014/main" xmlns=""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15875</xdr:colOff>
      <xdr:row>73</xdr:row>
      <xdr:rowOff>9525</xdr:rowOff>
    </xdr:from>
    <xdr:to>
      <xdr:col>54</xdr:col>
      <xdr:colOff>680000</xdr:colOff>
      <xdr:row>92</xdr:row>
      <xdr:rowOff>170025</xdr:rowOff>
    </xdr:to>
    <xdr:graphicFrame macro="">
      <xdr:nvGraphicFramePr>
        <xdr:cNvPr id="50" name="Graf 49">
          <a:extLst>
            <a:ext uri="{FF2B5EF4-FFF2-40B4-BE49-F238E27FC236}">
              <a16:creationId xmlns:a16="http://schemas.microsoft.com/office/drawing/2014/main" xmlns=""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0</xdr:colOff>
      <xdr:row>94</xdr:row>
      <xdr:rowOff>23812</xdr:rowOff>
    </xdr:from>
    <xdr:to>
      <xdr:col>54</xdr:col>
      <xdr:colOff>664125</xdr:colOff>
      <xdr:row>113</xdr:row>
      <xdr:rowOff>184312</xdr:rowOff>
    </xdr:to>
    <xdr:graphicFrame macro="">
      <xdr:nvGraphicFramePr>
        <xdr:cNvPr id="51" name="Graf 50">
          <a:extLst>
            <a:ext uri="{FF2B5EF4-FFF2-40B4-BE49-F238E27FC236}">
              <a16:creationId xmlns:a16="http://schemas.microsoft.com/office/drawing/2014/main" xmlns="" id="{00000000-0008-0000-0E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31</xdr:row>
      <xdr:rowOff>9525</xdr:rowOff>
    </xdr:from>
    <xdr:to>
      <xdr:col>54</xdr:col>
      <xdr:colOff>664125</xdr:colOff>
      <xdr:row>50</xdr:row>
      <xdr:rowOff>170025</xdr:rowOff>
    </xdr:to>
    <xdr:graphicFrame macro="">
      <xdr:nvGraphicFramePr>
        <xdr:cNvPr id="52" name="Graf 51">
          <a:extLst>
            <a:ext uri="{FF2B5EF4-FFF2-40B4-BE49-F238E27FC236}">
              <a16:creationId xmlns:a16="http://schemas.microsoft.com/office/drawing/2014/main" xmlns="" id="{00000000-0008-0000-0E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54</xdr:col>
      <xdr:colOff>662838</xdr:colOff>
      <xdr:row>28</xdr:row>
      <xdr:rowOff>160500</xdr:rowOff>
    </xdr:to>
    <xdr:graphicFrame macro="">
      <xdr:nvGraphicFramePr>
        <xdr:cNvPr id="53" name="Graf 52">
          <a:extLst>
            <a:ext uri="{FF2B5EF4-FFF2-40B4-BE49-F238E27FC236}">
              <a16:creationId xmlns:a16="http://schemas.microsoft.com/office/drawing/2014/main" xmlns="" id="{00000000-0008-0000-0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0</xdr:colOff>
      <xdr:row>52</xdr:row>
      <xdr:rowOff>9525</xdr:rowOff>
    </xdr:from>
    <xdr:to>
      <xdr:col>61</xdr:col>
      <xdr:colOff>664125</xdr:colOff>
      <xdr:row>71</xdr:row>
      <xdr:rowOff>170025</xdr:rowOff>
    </xdr:to>
    <xdr:graphicFrame macro="">
      <xdr:nvGraphicFramePr>
        <xdr:cNvPr id="55" name="Graf 54">
          <a:extLst>
            <a:ext uri="{FF2B5EF4-FFF2-40B4-BE49-F238E27FC236}">
              <a16:creationId xmlns:a16="http://schemas.microsoft.com/office/drawing/2014/main" xmlns=""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15875</xdr:colOff>
      <xdr:row>73</xdr:row>
      <xdr:rowOff>9525</xdr:rowOff>
    </xdr:from>
    <xdr:to>
      <xdr:col>61</xdr:col>
      <xdr:colOff>680000</xdr:colOff>
      <xdr:row>92</xdr:row>
      <xdr:rowOff>170025</xdr:rowOff>
    </xdr:to>
    <xdr:graphicFrame macro="">
      <xdr:nvGraphicFramePr>
        <xdr:cNvPr id="56" name="Graf 55">
          <a:extLst>
            <a:ext uri="{FF2B5EF4-FFF2-40B4-BE49-F238E27FC236}">
              <a16:creationId xmlns:a16="http://schemas.microsoft.com/office/drawing/2014/main" xmlns="" id="{00000000-0008-0000-0E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94</xdr:row>
      <xdr:rowOff>23812</xdr:rowOff>
    </xdr:from>
    <xdr:to>
      <xdr:col>61</xdr:col>
      <xdr:colOff>664125</xdr:colOff>
      <xdr:row>113</xdr:row>
      <xdr:rowOff>184312</xdr:rowOff>
    </xdr:to>
    <xdr:graphicFrame macro="">
      <xdr:nvGraphicFramePr>
        <xdr:cNvPr id="57" name="Graf 56">
          <a:extLst>
            <a:ext uri="{FF2B5EF4-FFF2-40B4-BE49-F238E27FC236}">
              <a16:creationId xmlns:a16="http://schemas.microsoft.com/office/drawing/2014/main" xmlns=""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31</xdr:row>
      <xdr:rowOff>9525</xdr:rowOff>
    </xdr:from>
    <xdr:to>
      <xdr:col>61</xdr:col>
      <xdr:colOff>664125</xdr:colOff>
      <xdr:row>50</xdr:row>
      <xdr:rowOff>170025</xdr:rowOff>
    </xdr:to>
    <xdr:graphicFrame macro="">
      <xdr:nvGraphicFramePr>
        <xdr:cNvPr id="58" name="Graf 57">
          <a:extLst>
            <a:ext uri="{FF2B5EF4-FFF2-40B4-BE49-F238E27FC236}">
              <a16:creationId xmlns:a16="http://schemas.microsoft.com/office/drawing/2014/main" xmlns="" id="{00000000-0008-0000-0E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61</xdr:col>
      <xdr:colOff>662838</xdr:colOff>
      <xdr:row>28</xdr:row>
      <xdr:rowOff>160500</xdr:rowOff>
    </xdr:to>
    <xdr:graphicFrame macro="">
      <xdr:nvGraphicFramePr>
        <xdr:cNvPr id="59" name="Graf 58">
          <a:extLst>
            <a:ext uri="{FF2B5EF4-FFF2-40B4-BE49-F238E27FC236}">
              <a16:creationId xmlns:a16="http://schemas.microsoft.com/office/drawing/2014/main" xmlns="" id="{00000000-0008-0000-0E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52</xdr:row>
      <xdr:rowOff>9525</xdr:rowOff>
    </xdr:from>
    <xdr:to>
      <xdr:col>68</xdr:col>
      <xdr:colOff>664125</xdr:colOff>
      <xdr:row>71</xdr:row>
      <xdr:rowOff>170025</xdr:rowOff>
    </xdr:to>
    <xdr:graphicFrame macro="">
      <xdr:nvGraphicFramePr>
        <xdr:cNvPr id="60" name="Graf 59">
          <a:extLst>
            <a:ext uri="{FF2B5EF4-FFF2-40B4-BE49-F238E27FC236}">
              <a16:creationId xmlns:a16="http://schemas.microsoft.com/office/drawing/2014/main" xmlns="" id="{00000000-0008-0000-0E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15875</xdr:colOff>
      <xdr:row>73</xdr:row>
      <xdr:rowOff>9525</xdr:rowOff>
    </xdr:from>
    <xdr:to>
      <xdr:col>68</xdr:col>
      <xdr:colOff>680000</xdr:colOff>
      <xdr:row>92</xdr:row>
      <xdr:rowOff>170025</xdr:rowOff>
    </xdr:to>
    <xdr:graphicFrame macro="">
      <xdr:nvGraphicFramePr>
        <xdr:cNvPr id="61" name="Graf 60">
          <a:extLst>
            <a:ext uri="{FF2B5EF4-FFF2-40B4-BE49-F238E27FC236}">
              <a16:creationId xmlns:a16="http://schemas.microsoft.com/office/drawing/2014/main" xmlns="" id="{00000000-0008-0000-0E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94</xdr:row>
      <xdr:rowOff>23812</xdr:rowOff>
    </xdr:from>
    <xdr:to>
      <xdr:col>68</xdr:col>
      <xdr:colOff>664125</xdr:colOff>
      <xdr:row>113</xdr:row>
      <xdr:rowOff>184312</xdr:rowOff>
    </xdr:to>
    <xdr:graphicFrame macro="">
      <xdr:nvGraphicFramePr>
        <xdr:cNvPr id="62" name="Graf 61">
          <a:extLst>
            <a:ext uri="{FF2B5EF4-FFF2-40B4-BE49-F238E27FC236}">
              <a16:creationId xmlns:a16="http://schemas.microsoft.com/office/drawing/2014/main" xmlns="" id="{00000000-0008-0000-0E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31</xdr:row>
      <xdr:rowOff>9525</xdr:rowOff>
    </xdr:from>
    <xdr:to>
      <xdr:col>68</xdr:col>
      <xdr:colOff>664125</xdr:colOff>
      <xdr:row>50</xdr:row>
      <xdr:rowOff>170025</xdr:rowOff>
    </xdr:to>
    <xdr:graphicFrame macro="">
      <xdr:nvGraphicFramePr>
        <xdr:cNvPr id="63" name="Graf 62">
          <a:extLst>
            <a:ext uri="{FF2B5EF4-FFF2-40B4-BE49-F238E27FC236}">
              <a16:creationId xmlns:a16="http://schemas.microsoft.com/office/drawing/2014/main" xmlns="" id="{00000000-0008-0000-0E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68</xdr:col>
      <xdr:colOff>662838</xdr:colOff>
      <xdr:row>28</xdr:row>
      <xdr:rowOff>160500</xdr:rowOff>
    </xdr:to>
    <xdr:graphicFrame macro="">
      <xdr:nvGraphicFramePr>
        <xdr:cNvPr id="64" name="Graf 63">
          <a:extLst>
            <a:ext uri="{FF2B5EF4-FFF2-40B4-BE49-F238E27FC236}">
              <a16:creationId xmlns:a16="http://schemas.microsoft.com/office/drawing/2014/main" xmlns="" id="{00000000-0008-0000-0E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0</xdr:colOff>
      <xdr:row>52</xdr:row>
      <xdr:rowOff>9525</xdr:rowOff>
    </xdr:from>
    <xdr:to>
      <xdr:col>75</xdr:col>
      <xdr:colOff>664125</xdr:colOff>
      <xdr:row>71</xdr:row>
      <xdr:rowOff>170025</xdr:rowOff>
    </xdr:to>
    <xdr:graphicFrame macro="">
      <xdr:nvGraphicFramePr>
        <xdr:cNvPr id="65" name="Graf 64">
          <a:extLst>
            <a:ext uri="{FF2B5EF4-FFF2-40B4-BE49-F238E27FC236}">
              <a16:creationId xmlns:a16="http://schemas.microsoft.com/office/drawing/2014/main" xmlns=""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15875</xdr:colOff>
      <xdr:row>73</xdr:row>
      <xdr:rowOff>9525</xdr:rowOff>
    </xdr:from>
    <xdr:to>
      <xdr:col>75</xdr:col>
      <xdr:colOff>680000</xdr:colOff>
      <xdr:row>92</xdr:row>
      <xdr:rowOff>170025</xdr:rowOff>
    </xdr:to>
    <xdr:graphicFrame macro="">
      <xdr:nvGraphicFramePr>
        <xdr:cNvPr id="66" name="Graf 65">
          <a:extLst>
            <a:ext uri="{FF2B5EF4-FFF2-40B4-BE49-F238E27FC236}">
              <a16:creationId xmlns:a16="http://schemas.microsoft.com/office/drawing/2014/main" xmlns=""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0</xdr:colOff>
      <xdr:row>94</xdr:row>
      <xdr:rowOff>23812</xdr:rowOff>
    </xdr:from>
    <xdr:to>
      <xdr:col>75</xdr:col>
      <xdr:colOff>664125</xdr:colOff>
      <xdr:row>113</xdr:row>
      <xdr:rowOff>184312</xdr:rowOff>
    </xdr:to>
    <xdr:graphicFrame macro="">
      <xdr:nvGraphicFramePr>
        <xdr:cNvPr id="67" name="Graf 66">
          <a:extLst>
            <a:ext uri="{FF2B5EF4-FFF2-40B4-BE49-F238E27FC236}">
              <a16:creationId xmlns:a16="http://schemas.microsoft.com/office/drawing/2014/main" xmlns=""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31</xdr:row>
      <xdr:rowOff>9525</xdr:rowOff>
    </xdr:from>
    <xdr:to>
      <xdr:col>75</xdr:col>
      <xdr:colOff>664125</xdr:colOff>
      <xdr:row>50</xdr:row>
      <xdr:rowOff>170025</xdr:rowOff>
    </xdr:to>
    <xdr:graphicFrame macro="">
      <xdr:nvGraphicFramePr>
        <xdr:cNvPr id="68" name="Graf 67">
          <a:extLst>
            <a:ext uri="{FF2B5EF4-FFF2-40B4-BE49-F238E27FC236}">
              <a16:creationId xmlns:a16="http://schemas.microsoft.com/office/drawing/2014/main" xmlns=""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75</xdr:col>
      <xdr:colOff>662838</xdr:colOff>
      <xdr:row>28</xdr:row>
      <xdr:rowOff>160500</xdr:rowOff>
    </xdr:to>
    <xdr:graphicFrame macro="">
      <xdr:nvGraphicFramePr>
        <xdr:cNvPr id="69" name="Graf 68">
          <a:extLst>
            <a:ext uri="{FF2B5EF4-FFF2-40B4-BE49-F238E27FC236}">
              <a16:creationId xmlns:a16="http://schemas.microsoft.com/office/drawing/2014/main" xmlns=""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0</xdr:colOff>
      <xdr:row>52</xdr:row>
      <xdr:rowOff>9525</xdr:rowOff>
    </xdr:from>
    <xdr:to>
      <xdr:col>82</xdr:col>
      <xdr:colOff>664125</xdr:colOff>
      <xdr:row>71</xdr:row>
      <xdr:rowOff>170025</xdr:rowOff>
    </xdr:to>
    <xdr:graphicFrame macro="">
      <xdr:nvGraphicFramePr>
        <xdr:cNvPr id="71" name="Graf 70">
          <a:extLst>
            <a:ext uri="{FF2B5EF4-FFF2-40B4-BE49-F238E27FC236}">
              <a16:creationId xmlns:a16="http://schemas.microsoft.com/office/drawing/2014/main" xmlns=""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15875</xdr:colOff>
      <xdr:row>73</xdr:row>
      <xdr:rowOff>9525</xdr:rowOff>
    </xdr:from>
    <xdr:to>
      <xdr:col>82</xdr:col>
      <xdr:colOff>680000</xdr:colOff>
      <xdr:row>92</xdr:row>
      <xdr:rowOff>170025</xdr:rowOff>
    </xdr:to>
    <xdr:graphicFrame macro="">
      <xdr:nvGraphicFramePr>
        <xdr:cNvPr id="72" name="Graf 71">
          <a:extLst>
            <a:ext uri="{FF2B5EF4-FFF2-40B4-BE49-F238E27FC236}">
              <a16:creationId xmlns:a16="http://schemas.microsoft.com/office/drawing/2014/main" xmlns=""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0</xdr:colOff>
      <xdr:row>94</xdr:row>
      <xdr:rowOff>23812</xdr:rowOff>
    </xdr:from>
    <xdr:to>
      <xdr:col>82</xdr:col>
      <xdr:colOff>664125</xdr:colOff>
      <xdr:row>113</xdr:row>
      <xdr:rowOff>184312</xdr:rowOff>
    </xdr:to>
    <xdr:graphicFrame macro="">
      <xdr:nvGraphicFramePr>
        <xdr:cNvPr id="73" name="Graf 72">
          <a:extLst>
            <a:ext uri="{FF2B5EF4-FFF2-40B4-BE49-F238E27FC236}">
              <a16:creationId xmlns:a16="http://schemas.microsoft.com/office/drawing/2014/main" xmlns=""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0</xdr:colOff>
      <xdr:row>31</xdr:row>
      <xdr:rowOff>9525</xdr:rowOff>
    </xdr:from>
    <xdr:to>
      <xdr:col>82</xdr:col>
      <xdr:colOff>664125</xdr:colOff>
      <xdr:row>50</xdr:row>
      <xdr:rowOff>170025</xdr:rowOff>
    </xdr:to>
    <xdr:graphicFrame macro="">
      <xdr:nvGraphicFramePr>
        <xdr:cNvPr id="74" name="Graf 73">
          <a:extLst>
            <a:ext uri="{FF2B5EF4-FFF2-40B4-BE49-F238E27FC236}">
              <a16:creationId xmlns:a16="http://schemas.microsoft.com/office/drawing/2014/main" xmlns=""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0</xdr:colOff>
      <xdr:row>9</xdr:row>
      <xdr:rowOff>0</xdr:rowOff>
    </xdr:from>
    <xdr:to>
      <xdr:col>82</xdr:col>
      <xdr:colOff>662838</xdr:colOff>
      <xdr:row>28</xdr:row>
      <xdr:rowOff>160500</xdr:rowOff>
    </xdr:to>
    <xdr:graphicFrame macro="">
      <xdr:nvGraphicFramePr>
        <xdr:cNvPr id="75" name="Graf 74">
          <a:extLst>
            <a:ext uri="{FF2B5EF4-FFF2-40B4-BE49-F238E27FC236}">
              <a16:creationId xmlns:a16="http://schemas.microsoft.com/office/drawing/2014/main" xmlns=""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15</xdr:col>
      <xdr:colOff>0</xdr:colOff>
      <xdr:row>31</xdr:row>
      <xdr:rowOff>0</xdr:rowOff>
    </xdr:from>
    <xdr:to>
      <xdr:col>22</xdr:col>
      <xdr:colOff>330750</xdr:colOff>
      <xdr:row>50</xdr:row>
      <xdr:rowOff>160500</xdr:rowOff>
    </xdr:to>
    <xdr:graphicFrame macro="">
      <xdr:nvGraphicFramePr>
        <xdr:cNvPr id="18" name="Graf 17">
          <a:extLst>
            <a:ext uri="{FF2B5EF4-FFF2-40B4-BE49-F238E27FC236}">
              <a16:creationId xmlns:a16="http://schemas.microsoft.com/office/drawing/2014/main" xmlns=""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31</xdr:row>
      <xdr:rowOff>0</xdr:rowOff>
    </xdr:from>
    <xdr:to>
      <xdr:col>36</xdr:col>
      <xdr:colOff>321225</xdr:colOff>
      <xdr:row>50</xdr:row>
      <xdr:rowOff>160500</xdr:rowOff>
    </xdr:to>
    <xdr:graphicFrame macro="">
      <xdr:nvGraphicFramePr>
        <xdr:cNvPr id="21" name="Graf 20">
          <a:extLst>
            <a:ext uri="{FF2B5EF4-FFF2-40B4-BE49-F238E27FC236}">
              <a16:creationId xmlns:a16="http://schemas.microsoft.com/office/drawing/2014/main" xmlns=""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31</xdr:row>
      <xdr:rowOff>0</xdr:rowOff>
    </xdr:from>
    <xdr:to>
      <xdr:col>50</xdr:col>
      <xdr:colOff>330750</xdr:colOff>
      <xdr:row>50</xdr:row>
      <xdr:rowOff>160500</xdr:rowOff>
    </xdr:to>
    <xdr:graphicFrame macro="">
      <xdr:nvGraphicFramePr>
        <xdr:cNvPr id="22" name="Graf 21">
          <a:extLst>
            <a:ext uri="{FF2B5EF4-FFF2-40B4-BE49-F238E27FC236}">
              <a16:creationId xmlns:a16="http://schemas.microsoft.com/office/drawing/2014/main" xmlns=""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a:extLst>
            <a:ext uri="{FF2B5EF4-FFF2-40B4-BE49-F238E27FC236}">
              <a16:creationId xmlns:a16="http://schemas.microsoft.com/office/drawing/2014/main" xmlns=""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a:extLst>
            <a:ext uri="{FF2B5EF4-FFF2-40B4-BE49-F238E27FC236}">
              <a16:creationId xmlns:a16="http://schemas.microsoft.com/office/drawing/2014/main" xmlns=""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9</xdr:row>
      <xdr:rowOff>0</xdr:rowOff>
    </xdr:from>
    <xdr:to>
      <xdr:col>22</xdr:col>
      <xdr:colOff>330750</xdr:colOff>
      <xdr:row>28</xdr:row>
      <xdr:rowOff>160500</xdr:rowOff>
    </xdr:to>
    <xdr:graphicFrame macro="">
      <xdr:nvGraphicFramePr>
        <xdr:cNvPr id="9" name="Graf 8">
          <a:extLst>
            <a:ext uri="{FF2B5EF4-FFF2-40B4-BE49-F238E27FC236}">
              <a16:creationId xmlns:a16="http://schemas.microsoft.com/office/drawing/2014/main" xmlns=""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9</xdr:row>
      <xdr:rowOff>30000</xdr:rowOff>
    </xdr:from>
    <xdr:to>
      <xdr:col>36</xdr:col>
      <xdr:colOff>321225</xdr:colOff>
      <xdr:row>29</xdr:row>
      <xdr:rowOff>0</xdr:rowOff>
    </xdr:to>
    <xdr:graphicFrame macro="">
      <xdr:nvGraphicFramePr>
        <xdr:cNvPr id="10" name="Graf 9">
          <a:extLst>
            <a:ext uri="{FF2B5EF4-FFF2-40B4-BE49-F238E27FC236}">
              <a16:creationId xmlns:a16="http://schemas.microsoft.com/office/drawing/2014/main" xmlns=""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9</xdr:row>
      <xdr:rowOff>0</xdr:rowOff>
    </xdr:from>
    <xdr:to>
      <xdr:col>50</xdr:col>
      <xdr:colOff>330750</xdr:colOff>
      <xdr:row>28</xdr:row>
      <xdr:rowOff>160500</xdr:rowOff>
    </xdr:to>
    <xdr:graphicFrame macro="">
      <xdr:nvGraphicFramePr>
        <xdr:cNvPr id="11" name="Graf 10">
          <a:extLst>
            <a:ext uri="{FF2B5EF4-FFF2-40B4-BE49-F238E27FC236}">
              <a16:creationId xmlns:a16="http://schemas.microsoft.com/office/drawing/2014/main" xmlns=""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52</xdr:row>
      <xdr:rowOff>0</xdr:rowOff>
    </xdr:from>
    <xdr:to>
      <xdr:col>22</xdr:col>
      <xdr:colOff>330750</xdr:colOff>
      <xdr:row>71</xdr:row>
      <xdr:rowOff>160500</xdr:rowOff>
    </xdr:to>
    <xdr:graphicFrame macro="">
      <xdr:nvGraphicFramePr>
        <xdr:cNvPr id="14" name="G9">
          <a:extLst>
            <a:ext uri="{FF2B5EF4-FFF2-40B4-BE49-F238E27FC236}">
              <a16:creationId xmlns:a16="http://schemas.microsoft.com/office/drawing/2014/main" xmlns=""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52</xdr:row>
      <xdr:rowOff>0</xdr:rowOff>
    </xdr:from>
    <xdr:to>
      <xdr:col>36</xdr:col>
      <xdr:colOff>321225</xdr:colOff>
      <xdr:row>71</xdr:row>
      <xdr:rowOff>160500</xdr:rowOff>
    </xdr:to>
    <xdr:graphicFrame macro="">
      <xdr:nvGraphicFramePr>
        <xdr:cNvPr id="15" name="G10">
          <a:extLst>
            <a:ext uri="{FF2B5EF4-FFF2-40B4-BE49-F238E27FC236}">
              <a16:creationId xmlns:a16="http://schemas.microsoft.com/office/drawing/2014/main" xmlns=""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0</xdr:colOff>
      <xdr:row>52</xdr:row>
      <xdr:rowOff>0</xdr:rowOff>
    </xdr:from>
    <xdr:to>
      <xdr:col>50</xdr:col>
      <xdr:colOff>330750</xdr:colOff>
      <xdr:row>71</xdr:row>
      <xdr:rowOff>160500</xdr:rowOff>
    </xdr:to>
    <xdr:graphicFrame macro="">
      <xdr:nvGraphicFramePr>
        <xdr:cNvPr id="16" name="G11">
          <a:extLst>
            <a:ext uri="{FF2B5EF4-FFF2-40B4-BE49-F238E27FC236}">
              <a16:creationId xmlns:a16="http://schemas.microsoft.com/office/drawing/2014/main" xmlns=""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a:extLst>
            <a:ext uri="{FF2B5EF4-FFF2-40B4-BE49-F238E27FC236}">
              <a16:creationId xmlns:a16="http://schemas.microsoft.com/office/drawing/2014/main" xmlns=""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73</xdr:row>
      <xdr:rowOff>0</xdr:rowOff>
    </xdr:from>
    <xdr:to>
      <xdr:col>22</xdr:col>
      <xdr:colOff>330750</xdr:colOff>
      <xdr:row>92</xdr:row>
      <xdr:rowOff>160500</xdr:rowOff>
    </xdr:to>
    <xdr:graphicFrame macro="">
      <xdr:nvGraphicFramePr>
        <xdr:cNvPr id="23" name="G13">
          <a:extLst>
            <a:ext uri="{FF2B5EF4-FFF2-40B4-BE49-F238E27FC236}">
              <a16:creationId xmlns:a16="http://schemas.microsoft.com/office/drawing/2014/main" xmlns=""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73</xdr:row>
      <xdr:rowOff>0</xdr:rowOff>
    </xdr:from>
    <xdr:to>
      <xdr:col>36</xdr:col>
      <xdr:colOff>321225</xdr:colOff>
      <xdr:row>92</xdr:row>
      <xdr:rowOff>160500</xdr:rowOff>
    </xdr:to>
    <xdr:graphicFrame macro="">
      <xdr:nvGraphicFramePr>
        <xdr:cNvPr id="24" name="G14">
          <a:extLst>
            <a:ext uri="{FF2B5EF4-FFF2-40B4-BE49-F238E27FC236}">
              <a16:creationId xmlns:a16="http://schemas.microsoft.com/office/drawing/2014/main" xmlns=""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73</xdr:row>
      <xdr:rowOff>0</xdr:rowOff>
    </xdr:from>
    <xdr:to>
      <xdr:col>50</xdr:col>
      <xdr:colOff>330750</xdr:colOff>
      <xdr:row>92</xdr:row>
      <xdr:rowOff>160500</xdr:rowOff>
    </xdr:to>
    <xdr:graphicFrame macro="">
      <xdr:nvGraphicFramePr>
        <xdr:cNvPr id="25" name="G15">
          <a:extLst>
            <a:ext uri="{FF2B5EF4-FFF2-40B4-BE49-F238E27FC236}">
              <a16:creationId xmlns:a16="http://schemas.microsoft.com/office/drawing/2014/main" xmlns=""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a:extLst>
            <a:ext uri="{FF2B5EF4-FFF2-40B4-BE49-F238E27FC236}">
              <a16:creationId xmlns:a16="http://schemas.microsoft.com/office/drawing/2014/main" xmlns=""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94</xdr:row>
      <xdr:rowOff>0</xdr:rowOff>
    </xdr:from>
    <xdr:to>
      <xdr:col>22</xdr:col>
      <xdr:colOff>330750</xdr:colOff>
      <xdr:row>113</xdr:row>
      <xdr:rowOff>160500</xdr:rowOff>
    </xdr:to>
    <xdr:graphicFrame macro="">
      <xdr:nvGraphicFramePr>
        <xdr:cNvPr id="27" name="G17">
          <a:extLst>
            <a:ext uri="{FF2B5EF4-FFF2-40B4-BE49-F238E27FC236}">
              <a16:creationId xmlns:a16="http://schemas.microsoft.com/office/drawing/2014/main" xmlns=""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94</xdr:row>
      <xdr:rowOff>0</xdr:rowOff>
    </xdr:from>
    <xdr:to>
      <xdr:col>36</xdr:col>
      <xdr:colOff>321225</xdr:colOff>
      <xdr:row>113</xdr:row>
      <xdr:rowOff>160500</xdr:rowOff>
    </xdr:to>
    <xdr:graphicFrame macro="">
      <xdr:nvGraphicFramePr>
        <xdr:cNvPr id="28" name="G18">
          <a:extLst>
            <a:ext uri="{FF2B5EF4-FFF2-40B4-BE49-F238E27FC236}">
              <a16:creationId xmlns:a16="http://schemas.microsoft.com/office/drawing/2014/main" xmlns=""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94</xdr:row>
      <xdr:rowOff>0</xdr:rowOff>
    </xdr:from>
    <xdr:to>
      <xdr:col>50</xdr:col>
      <xdr:colOff>330750</xdr:colOff>
      <xdr:row>113</xdr:row>
      <xdr:rowOff>160500</xdr:rowOff>
    </xdr:to>
    <xdr:graphicFrame macro="">
      <xdr:nvGraphicFramePr>
        <xdr:cNvPr id="29" name="G19">
          <a:extLst>
            <a:ext uri="{FF2B5EF4-FFF2-40B4-BE49-F238E27FC236}">
              <a16:creationId xmlns:a16="http://schemas.microsoft.com/office/drawing/2014/main" xmlns=""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a:extLst>
            <a:ext uri="{FF2B5EF4-FFF2-40B4-BE49-F238E27FC236}">
              <a16:creationId xmlns:a16="http://schemas.microsoft.com/office/drawing/2014/main" xmlns=""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115</xdr:row>
      <xdr:rowOff>0</xdr:rowOff>
    </xdr:from>
    <xdr:to>
      <xdr:col>22</xdr:col>
      <xdr:colOff>330750</xdr:colOff>
      <xdr:row>134</xdr:row>
      <xdr:rowOff>160500</xdr:rowOff>
    </xdr:to>
    <xdr:graphicFrame macro="">
      <xdr:nvGraphicFramePr>
        <xdr:cNvPr id="33" name="G21">
          <a:extLst>
            <a:ext uri="{FF2B5EF4-FFF2-40B4-BE49-F238E27FC236}">
              <a16:creationId xmlns:a16="http://schemas.microsoft.com/office/drawing/2014/main" xmlns=""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115</xdr:row>
      <xdr:rowOff>0</xdr:rowOff>
    </xdr:from>
    <xdr:to>
      <xdr:col>36</xdr:col>
      <xdr:colOff>321225</xdr:colOff>
      <xdr:row>134</xdr:row>
      <xdr:rowOff>160500</xdr:rowOff>
    </xdr:to>
    <xdr:graphicFrame macro="">
      <xdr:nvGraphicFramePr>
        <xdr:cNvPr id="34" name="G22">
          <a:extLst>
            <a:ext uri="{FF2B5EF4-FFF2-40B4-BE49-F238E27FC236}">
              <a16:creationId xmlns:a16="http://schemas.microsoft.com/office/drawing/2014/main" xmlns=""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43</xdr:col>
      <xdr:colOff>0</xdr:colOff>
      <xdr:row>115</xdr:row>
      <xdr:rowOff>0</xdr:rowOff>
    </xdr:from>
    <xdr:to>
      <xdr:col>50</xdr:col>
      <xdr:colOff>330750</xdr:colOff>
      <xdr:row>134</xdr:row>
      <xdr:rowOff>160500</xdr:rowOff>
    </xdr:to>
    <xdr:graphicFrame macro="">
      <xdr:nvGraphicFramePr>
        <xdr:cNvPr id="35" name="G23">
          <a:extLst>
            <a:ext uri="{FF2B5EF4-FFF2-40B4-BE49-F238E27FC236}">
              <a16:creationId xmlns:a16="http://schemas.microsoft.com/office/drawing/2014/main" xmlns=""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a:extLst>
            <a:ext uri="{FF2B5EF4-FFF2-40B4-BE49-F238E27FC236}">
              <a16:creationId xmlns:a16="http://schemas.microsoft.com/office/drawing/2014/main" xmlns=""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136</xdr:row>
      <xdr:rowOff>0</xdr:rowOff>
    </xdr:from>
    <xdr:to>
      <xdr:col>22</xdr:col>
      <xdr:colOff>330750</xdr:colOff>
      <xdr:row>155</xdr:row>
      <xdr:rowOff>160500</xdr:rowOff>
    </xdr:to>
    <xdr:graphicFrame macro="">
      <xdr:nvGraphicFramePr>
        <xdr:cNvPr id="37" name="G25">
          <a:extLst>
            <a:ext uri="{FF2B5EF4-FFF2-40B4-BE49-F238E27FC236}">
              <a16:creationId xmlns:a16="http://schemas.microsoft.com/office/drawing/2014/main" xmlns=""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136</xdr:row>
      <xdr:rowOff>0</xdr:rowOff>
    </xdr:from>
    <xdr:to>
      <xdr:col>36</xdr:col>
      <xdr:colOff>321225</xdr:colOff>
      <xdr:row>155</xdr:row>
      <xdr:rowOff>160500</xdr:rowOff>
    </xdr:to>
    <xdr:graphicFrame macro="">
      <xdr:nvGraphicFramePr>
        <xdr:cNvPr id="38" name="G26">
          <a:extLst>
            <a:ext uri="{FF2B5EF4-FFF2-40B4-BE49-F238E27FC236}">
              <a16:creationId xmlns:a16="http://schemas.microsoft.com/office/drawing/2014/main" xmlns=""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43</xdr:col>
      <xdr:colOff>0</xdr:colOff>
      <xdr:row>136</xdr:row>
      <xdr:rowOff>0</xdr:rowOff>
    </xdr:from>
    <xdr:to>
      <xdr:col>50</xdr:col>
      <xdr:colOff>330750</xdr:colOff>
      <xdr:row>155</xdr:row>
      <xdr:rowOff>160500</xdr:rowOff>
    </xdr:to>
    <xdr:graphicFrame macro="">
      <xdr:nvGraphicFramePr>
        <xdr:cNvPr id="39" name="G27">
          <a:extLst>
            <a:ext uri="{FF2B5EF4-FFF2-40B4-BE49-F238E27FC236}">
              <a16:creationId xmlns:a16="http://schemas.microsoft.com/office/drawing/2014/main" xmlns=""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0" name="G28">
          <a:extLst>
            <a:ext uri="{FF2B5EF4-FFF2-40B4-BE49-F238E27FC236}">
              <a16:creationId xmlns:a16="http://schemas.microsoft.com/office/drawing/2014/main" xmlns=""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157</xdr:row>
      <xdr:rowOff>0</xdr:rowOff>
    </xdr:from>
    <xdr:to>
      <xdr:col>22</xdr:col>
      <xdr:colOff>330750</xdr:colOff>
      <xdr:row>176</xdr:row>
      <xdr:rowOff>160500</xdr:rowOff>
    </xdr:to>
    <xdr:graphicFrame macro="">
      <xdr:nvGraphicFramePr>
        <xdr:cNvPr id="32" name="G29">
          <a:extLst>
            <a:ext uri="{FF2B5EF4-FFF2-40B4-BE49-F238E27FC236}">
              <a16:creationId xmlns:a16="http://schemas.microsoft.com/office/drawing/2014/main" xmlns=""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157</xdr:row>
      <xdr:rowOff>0</xdr:rowOff>
    </xdr:from>
    <xdr:to>
      <xdr:col>36</xdr:col>
      <xdr:colOff>321225</xdr:colOff>
      <xdr:row>176</xdr:row>
      <xdr:rowOff>160500</xdr:rowOff>
    </xdr:to>
    <xdr:graphicFrame macro="">
      <xdr:nvGraphicFramePr>
        <xdr:cNvPr id="41" name="G30">
          <a:extLst>
            <a:ext uri="{FF2B5EF4-FFF2-40B4-BE49-F238E27FC236}">
              <a16:creationId xmlns:a16="http://schemas.microsoft.com/office/drawing/2014/main" xmlns=""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157</xdr:row>
      <xdr:rowOff>0</xdr:rowOff>
    </xdr:from>
    <xdr:to>
      <xdr:col>50</xdr:col>
      <xdr:colOff>330750</xdr:colOff>
      <xdr:row>176</xdr:row>
      <xdr:rowOff>160500</xdr:rowOff>
    </xdr:to>
    <xdr:graphicFrame macro="">
      <xdr:nvGraphicFramePr>
        <xdr:cNvPr id="42" name="G31">
          <a:extLst>
            <a:ext uri="{FF2B5EF4-FFF2-40B4-BE49-F238E27FC236}">
              <a16:creationId xmlns:a16="http://schemas.microsoft.com/office/drawing/2014/main" xmlns=""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157</xdr:row>
      <xdr:rowOff>0</xdr:rowOff>
    </xdr:from>
    <xdr:to>
      <xdr:col>8</xdr:col>
      <xdr:colOff>330750</xdr:colOff>
      <xdr:row>176</xdr:row>
      <xdr:rowOff>160500</xdr:rowOff>
    </xdr:to>
    <xdr:graphicFrame macro="">
      <xdr:nvGraphicFramePr>
        <xdr:cNvPr id="43" name="G32">
          <a:extLst>
            <a:ext uri="{FF2B5EF4-FFF2-40B4-BE49-F238E27FC236}">
              <a16:creationId xmlns:a16="http://schemas.microsoft.com/office/drawing/2014/main" xmlns=""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178</xdr:row>
      <xdr:rowOff>0</xdr:rowOff>
    </xdr:from>
    <xdr:to>
      <xdr:col>22</xdr:col>
      <xdr:colOff>330750</xdr:colOff>
      <xdr:row>197</xdr:row>
      <xdr:rowOff>160500</xdr:rowOff>
    </xdr:to>
    <xdr:graphicFrame macro="">
      <xdr:nvGraphicFramePr>
        <xdr:cNvPr id="46" name="G33">
          <a:extLst>
            <a:ext uri="{FF2B5EF4-FFF2-40B4-BE49-F238E27FC236}">
              <a16:creationId xmlns:a16="http://schemas.microsoft.com/office/drawing/2014/main" xmlns=""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29</xdr:col>
      <xdr:colOff>0</xdr:colOff>
      <xdr:row>178</xdr:row>
      <xdr:rowOff>0</xdr:rowOff>
    </xdr:from>
    <xdr:to>
      <xdr:col>36</xdr:col>
      <xdr:colOff>321225</xdr:colOff>
      <xdr:row>197</xdr:row>
      <xdr:rowOff>160500</xdr:rowOff>
    </xdr:to>
    <xdr:graphicFrame macro="">
      <xdr:nvGraphicFramePr>
        <xdr:cNvPr id="47" name="G34">
          <a:extLst>
            <a:ext uri="{FF2B5EF4-FFF2-40B4-BE49-F238E27FC236}">
              <a16:creationId xmlns:a16="http://schemas.microsoft.com/office/drawing/2014/main" xmlns=""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178</xdr:row>
      <xdr:rowOff>0</xdr:rowOff>
    </xdr:from>
    <xdr:to>
      <xdr:col>50</xdr:col>
      <xdr:colOff>330750</xdr:colOff>
      <xdr:row>197</xdr:row>
      <xdr:rowOff>160500</xdr:rowOff>
    </xdr:to>
    <xdr:graphicFrame macro="">
      <xdr:nvGraphicFramePr>
        <xdr:cNvPr id="48" name="G35">
          <a:extLst>
            <a:ext uri="{FF2B5EF4-FFF2-40B4-BE49-F238E27FC236}">
              <a16:creationId xmlns:a16="http://schemas.microsoft.com/office/drawing/2014/main" xmlns=""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178</xdr:row>
      <xdr:rowOff>0</xdr:rowOff>
    </xdr:from>
    <xdr:to>
      <xdr:col>8</xdr:col>
      <xdr:colOff>330750</xdr:colOff>
      <xdr:row>197</xdr:row>
      <xdr:rowOff>160500</xdr:rowOff>
    </xdr:to>
    <xdr:graphicFrame macro="">
      <xdr:nvGraphicFramePr>
        <xdr:cNvPr id="49" name="G36">
          <a:extLst>
            <a:ext uri="{FF2B5EF4-FFF2-40B4-BE49-F238E27FC236}">
              <a16:creationId xmlns:a16="http://schemas.microsoft.com/office/drawing/2014/main" xmlns=""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199</xdr:row>
      <xdr:rowOff>0</xdr:rowOff>
    </xdr:from>
    <xdr:to>
      <xdr:col>22</xdr:col>
      <xdr:colOff>330750</xdr:colOff>
      <xdr:row>218</xdr:row>
      <xdr:rowOff>160500</xdr:rowOff>
    </xdr:to>
    <xdr:graphicFrame macro="">
      <xdr:nvGraphicFramePr>
        <xdr:cNvPr id="50" name="G37">
          <a:extLst>
            <a:ext uri="{FF2B5EF4-FFF2-40B4-BE49-F238E27FC236}">
              <a16:creationId xmlns:a16="http://schemas.microsoft.com/office/drawing/2014/main" xmlns=""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29</xdr:col>
      <xdr:colOff>0</xdr:colOff>
      <xdr:row>199</xdr:row>
      <xdr:rowOff>0</xdr:rowOff>
    </xdr:from>
    <xdr:to>
      <xdr:col>36</xdr:col>
      <xdr:colOff>321225</xdr:colOff>
      <xdr:row>218</xdr:row>
      <xdr:rowOff>160500</xdr:rowOff>
    </xdr:to>
    <xdr:graphicFrame macro="">
      <xdr:nvGraphicFramePr>
        <xdr:cNvPr id="51" name="G38">
          <a:extLst>
            <a:ext uri="{FF2B5EF4-FFF2-40B4-BE49-F238E27FC236}">
              <a16:creationId xmlns:a16="http://schemas.microsoft.com/office/drawing/2014/main" xmlns=""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199</xdr:row>
      <xdr:rowOff>0</xdr:rowOff>
    </xdr:from>
    <xdr:to>
      <xdr:col>50</xdr:col>
      <xdr:colOff>330750</xdr:colOff>
      <xdr:row>218</xdr:row>
      <xdr:rowOff>160500</xdr:rowOff>
    </xdr:to>
    <xdr:graphicFrame macro="">
      <xdr:nvGraphicFramePr>
        <xdr:cNvPr id="52" name="G39">
          <a:extLst>
            <a:ext uri="{FF2B5EF4-FFF2-40B4-BE49-F238E27FC236}">
              <a16:creationId xmlns:a16="http://schemas.microsoft.com/office/drawing/2014/main" xmlns=""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199</xdr:row>
      <xdr:rowOff>0</xdr:rowOff>
    </xdr:from>
    <xdr:to>
      <xdr:col>8</xdr:col>
      <xdr:colOff>330750</xdr:colOff>
      <xdr:row>218</xdr:row>
      <xdr:rowOff>160500</xdr:rowOff>
    </xdr:to>
    <xdr:graphicFrame macro="">
      <xdr:nvGraphicFramePr>
        <xdr:cNvPr id="53" name="G40">
          <a:extLst>
            <a:ext uri="{FF2B5EF4-FFF2-40B4-BE49-F238E27FC236}">
              <a16:creationId xmlns:a16="http://schemas.microsoft.com/office/drawing/2014/main" xmlns=""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xdr:col>
      <xdr:colOff>0</xdr:colOff>
      <xdr:row>220</xdr:row>
      <xdr:rowOff>0</xdr:rowOff>
    </xdr:from>
    <xdr:to>
      <xdr:col>22</xdr:col>
      <xdr:colOff>330750</xdr:colOff>
      <xdr:row>239</xdr:row>
      <xdr:rowOff>160500</xdr:rowOff>
    </xdr:to>
    <xdr:graphicFrame macro="">
      <xdr:nvGraphicFramePr>
        <xdr:cNvPr id="54" name="G41">
          <a:extLst>
            <a:ext uri="{FF2B5EF4-FFF2-40B4-BE49-F238E27FC236}">
              <a16:creationId xmlns:a16="http://schemas.microsoft.com/office/drawing/2014/main" xmlns=""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29</xdr:col>
      <xdr:colOff>0</xdr:colOff>
      <xdr:row>220</xdr:row>
      <xdr:rowOff>0</xdr:rowOff>
    </xdr:from>
    <xdr:to>
      <xdr:col>36</xdr:col>
      <xdr:colOff>321225</xdr:colOff>
      <xdr:row>239</xdr:row>
      <xdr:rowOff>160500</xdr:rowOff>
    </xdr:to>
    <xdr:graphicFrame macro="">
      <xdr:nvGraphicFramePr>
        <xdr:cNvPr id="55" name="G42">
          <a:extLst>
            <a:ext uri="{FF2B5EF4-FFF2-40B4-BE49-F238E27FC236}">
              <a16:creationId xmlns:a16="http://schemas.microsoft.com/office/drawing/2014/main" xmlns=""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43</xdr:col>
      <xdr:colOff>0</xdr:colOff>
      <xdr:row>220</xdr:row>
      <xdr:rowOff>0</xdr:rowOff>
    </xdr:from>
    <xdr:to>
      <xdr:col>50</xdr:col>
      <xdr:colOff>330750</xdr:colOff>
      <xdr:row>239</xdr:row>
      <xdr:rowOff>160500</xdr:rowOff>
    </xdr:to>
    <xdr:graphicFrame macro="">
      <xdr:nvGraphicFramePr>
        <xdr:cNvPr id="56" name="G43">
          <a:extLst>
            <a:ext uri="{FF2B5EF4-FFF2-40B4-BE49-F238E27FC236}">
              <a16:creationId xmlns:a16="http://schemas.microsoft.com/office/drawing/2014/main" xmlns=""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220</xdr:row>
      <xdr:rowOff>0</xdr:rowOff>
    </xdr:from>
    <xdr:to>
      <xdr:col>8</xdr:col>
      <xdr:colOff>330750</xdr:colOff>
      <xdr:row>239</xdr:row>
      <xdr:rowOff>160500</xdr:rowOff>
    </xdr:to>
    <xdr:graphicFrame macro="">
      <xdr:nvGraphicFramePr>
        <xdr:cNvPr id="57" name="G44">
          <a:extLst>
            <a:ext uri="{FF2B5EF4-FFF2-40B4-BE49-F238E27FC236}">
              <a16:creationId xmlns:a16="http://schemas.microsoft.com/office/drawing/2014/main" xmlns=""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241</xdr:row>
      <xdr:rowOff>0</xdr:rowOff>
    </xdr:from>
    <xdr:to>
      <xdr:col>22</xdr:col>
      <xdr:colOff>330750</xdr:colOff>
      <xdr:row>260</xdr:row>
      <xdr:rowOff>160500</xdr:rowOff>
    </xdr:to>
    <xdr:graphicFrame macro="">
      <xdr:nvGraphicFramePr>
        <xdr:cNvPr id="59" name="G45">
          <a:extLst>
            <a:ext uri="{FF2B5EF4-FFF2-40B4-BE49-F238E27FC236}">
              <a16:creationId xmlns:a16="http://schemas.microsoft.com/office/drawing/2014/main" xmlns=""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29</xdr:col>
      <xdr:colOff>0</xdr:colOff>
      <xdr:row>241</xdr:row>
      <xdr:rowOff>0</xdr:rowOff>
    </xdr:from>
    <xdr:to>
      <xdr:col>36</xdr:col>
      <xdr:colOff>321225</xdr:colOff>
      <xdr:row>260</xdr:row>
      <xdr:rowOff>160500</xdr:rowOff>
    </xdr:to>
    <xdr:graphicFrame macro="">
      <xdr:nvGraphicFramePr>
        <xdr:cNvPr id="60" name="G46">
          <a:extLst>
            <a:ext uri="{FF2B5EF4-FFF2-40B4-BE49-F238E27FC236}">
              <a16:creationId xmlns:a16="http://schemas.microsoft.com/office/drawing/2014/main" xmlns=""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43</xdr:col>
      <xdr:colOff>0</xdr:colOff>
      <xdr:row>241</xdr:row>
      <xdr:rowOff>0</xdr:rowOff>
    </xdr:from>
    <xdr:to>
      <xdr:col>50</xdr:col>
      <xdr:colOff>330750</xdr:colOff>
      <xdr:row>260</xdr:row>
      <xdr:rowOff>160500</xdr:rowOff>
    </xdr:to>
    <xdr:graphicFrame macro="">
      <xdr:nvGraphicFramePr>
        <xdr:cNvPr id="61" name="G47">
          <a:extLst>
            <a:ext uri="{FF2B5EF4-FFF2-40B4-BE49-F238E27FC236}">
              <a16:creationId xmlns:a16="http://schemas.microsoft.com/office/drawing/2014/main" xmlns=""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241</xdr:row>
      <xdr:rowOff>0</xdr:rowOff>
    </xdr:from>
    <xdr:to>
      <xdr:col>8</xdr:col>
      <xdr:colOff>330750</xdr:colOff>
      <xdr:row>260</xdr:row>
      <xdr:rowOff>160500</xdr:rowOff>
    </xdr:to>
    <xdr:graphicFrame macro="">
      <xdr:nvGraphicFramePr>
        <xdr:cNvPr id="62" name="G48">
          <a:extLst>
            <a:ext uri="{FF2B5EF4-FFF2-40B4-BE49-F238E27FC236}">
              <a16:creationId xmlns:a16="http://schemas.microsoft.com/office/drawing/2014/main" xmlns=""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262</xdr:row>
      <xdr:rowOff>0</xdr:rowOff>
    </xdr:from>
    <xdr:to>
      <xdr:col>22</xdr:col>
      <xdr:colOff>330750</xdr:colOff>
      <xdr:row>281</xdr:row>
      <xdr:rowOff>160500</xdr:rowOff>
    </xdr:to>
    <xdr:graphicFrame macro="">
      <xdr:nvGraphicFramePr>
        <xdr:cNvPr id="63" name="G49">
          <a:extLst>
            <a:ext uri="{FF2B5EF4-FFF2-40B4-BE49-F238E27FC236}">
              <a16:creationId xmlns:a16="http://schemas.microsoft.com/office/drawing/2014/main" xmlns=""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29</xdr:col>
      <xdr:colOff>0</xdr:colOff>
      <xdr:row>262</xdr:row>
      <xdr:rowOff>0</xdr:rowOff>
    </xdr:from>
    <xdr:to>
      <xdr:col>36</xdr:col>
      <xdr:colOff>321225</xdr:colOff>
      <xdr:row>281</xdr:row>
      <xdr:rowOff>160500</xdr:rowOff>
    </xdr:to>
    <xdr:graphicFrame macro="">
      <xdr:nvGraphicFramePr>
        <xdr:cNvPr id="64" name="G50">
          <a:extLst>
            <a:ext uri="{FF2B5EF4-FFF2-40B4-BE49-F238E27FC236}">
              <a16:creationId xmlns:a16="http://schemas.microsoft.com/office/drawing/2014/main" xmlns=""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43</xdr:col>
      <xdr:colOff>0</xdr:colOff>
      <xdr:row>262</xdr:row>
      <xdr:rowOff>0</xdr:rowOff>
    </xdr:from>
    <xdr:to>
      <xdr:col>50</xdr:col>
      <xdr:colOff>330750</xdr:colOff>
      <xdr:row>281</xdr:row>
      <xdr:rowOff>160500</xdr:rowOff>
    </xdr:to>
    <xdr:graphicFrame macro="">
      <xdr:nvGraphicFramePr>
        <xdr:cNvPr id="65" name="G51">
          <a:extLst>
            <a:ext uri="{FF2B5EF4-FFF2-40B4-BE49-F238E27FC236}">
              <a16:creationId xmlns:a16="http://schemas.microsoft.com/office/drawing/2014/main" xmlns=""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262</xdr:row>
      <xdr:rowOff>0</xdr:rowOff>
    </xdr:from>
    <xdr:to>
      <xdr:col>8</xdr:col>
      <xdr:colOff>330750</xdr:colOff>
      <xdr:row>281</xdr:row>
      <xdr:rowOff>160500</xdr:rowOff>
    </xdr:to>
    <xdr:graphicFrame macro="">
      <xdr:nvGraphicFramePr>
        <xdr:cNvPr id="66" name="G52">
          <a:extLst>
            <a:ext uri="{FF2B5EF4-FFF2-40B4-BE49-F238E27FC236}">
              <a16:creationId xmlns:a16="http://schemas.microsoft.com/office/drawing/2014/main" xmlns=""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15</xdr:col>
      <xdr:colOff>0</xdr:colOff>
      <xdr:row>30</xdr:row>
      <xdr:rowOff>0</xdr:rowOff>
    </xdr:from>
    <xdr:to>
      <xdr:col>21</xdr:col>
      <xdr:colOff>549825</xdr:colOff>
      <xdr:row>49</xdr:row>
      <xdr:rowOff>160500</xdr:rowOff>
    </xdr:to>
    <xdr:graphicFrame macro="">
      <xdr:nvGraphicFramePr>
        <xdr:cNvPr id="9" name="Graf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30</xdr:row>
      <xdr:rowOff>12170</xdr:rowOff>
    </xdr:from>
    <xdr:to>
      <xdr:col>35</xdr:col>
      <xdr:colOff>549825</xdr:colOff>
      <xdr:row>49</xdr:row>
      <xdr:rowOff>172670</xdr:rowOff>
    </xdr:to>
    <xdr:graphicFrame macro="">
      <xdr:nvGraphicFramePr>
        <xdr:cNvPr id="27" name="Graf 26">
          <a:extLst>
            <a:ext uri="{FF2B5EF4-FFF2-40B4-BE49-F238E27FC236}">
              <a16:creationId xmlns:a16="http://schemas.microsoft.com/office/drawing/2014/main" xmlns=""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30</xdr:row>
      <xdr:rowOff>0</xdr:rowOff>
    </xdr:from>
    <xdr:to>
      <xdr:col>49</xdr:col>
      <xdr:colOff>549825</xdr:colOff>
      <xdr:row>49</xdr:row>
      <xdr:rowOff>160500</xdr:rowOff>
    </xdr:to>
    <xdr:graphicFrame macro="">
      <xdr:nvGraphicFramePr>
        <xdr:cNvPr id="28" name="Graf 27">
          <a:extLst>
            <a:ext uri="{FF2B5EF4-FFF2-40B4-BE49-F238E27FC236}">
              <a16:creationId xmlns:a16="http://schemas.microsoft.com/office/drawing/2014/main" xmlns=""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8</xdr:row>
      <xdr:rowOff>0</xdr:rowOff>
    </xdr:from>
    <xdr:to>
      <xdr:col>21</xdr:col>
      <xdr:colOff>549825</xdr:colOff>
      <xdr:row>27</xdr:row>
      <xdr:rowOff>160500</xdr:rowOff>
    </xdr:to>
    <xdr:graphicFrame macro="">
      <xdr:nvGraphicFramePr>
        <xdr:cNvPr id="8" name="Graf 7">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8</xdr:row>
      <xdr:rowOff>0</xdr:rowOff>
    </xdr:from>
    <xdr:to>
      <xdr:col>35</xdr:col>
      <xdr:colOff>549825</xdr:colOff>
      <xdr:row>27</xdr:row>
      <xdr:rowOff>160500</xdr:rowOff>
    </xdr:to>
    <xdr:graphicFrame macro="">
      <xdr:nvGraphicFramePr>
        <xdr:cNvPr id="10" name="Graf 9">
          <a:extLst>
            <a:ext uri="{FF2B5EF4-FFF2-40B4-BE49-F238E27FC236}">
              <a16:creationId xmlns:a16="http://schemas.microsoft.com/office/drawing/2014/main" xmlns=""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8</xdr:row>
      <xdr:rowOff>0</xdr:rowOff>
    </xdr:from>
    <xdr:to>
      <xdr:col>49</xdr:col>
      <xdr:colOff>549825</xdr:colOff>
      <xdr:row>27</xdr:row>
      <xdr:rowOff>160500</xdr:rowOff>
    </xdr:to>
    <xdr:graphicFrame macro="">
      <xdr:nvGraphicFramePr>
        <xdr:cNvPr id="11" name="Graf 10">
          <a:extLst>
            <a:ext uri="{FF2B5EF4-FFF2-40B4-BE49-F238E27FC236}">
              <a16:creationId xmlns:a16="http://schemas.microsoft.com/office/drawing/2014/main" xmlns=""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51</xdr:row>
      <xdr:rowOff>0</xdr:rowOff>
    </xdr:from>
    <xdr:to>
      <xdr:col>21</xdr:col>
      <xdr:colOff>549825</xdr:colOff>
      <xdr:row>70</xdr:row>
      <xdr:rowOff>160500</xdr:rowOff>
    </xdr:to>
    <xdr:graphicFrame macro="">
      <xdr:nvGraphicFramePr>
        <xdr:cNvPr id="14" name="G9">
          <a:extLst>
            <a:ext uri="{FF2B5EF4-FFF2-40B4-BE49-F238E27FC236}">
              <a16:creationId xmlns:a16="http://schemas.microsoft.com/office/drawing/2014/main" xmlns=""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51</xdr:row>
      <xdr:rowOff>12170</xdr:rowOff>
    </xdr:from>
    <xdr:to>
      <xdr:col>35</xdr:col>
      <xdr:colOff>549825</xdr:colOff>
      <xdr:row>70</xdr:row>
      <xdr:rowOff>172670</xdr:rowOff>
    </xdr:to>
    <xdr:graphicFrame macro="">
      <xdr:nvGraphicFramePr>
        <xdr:cNvPr id="15" name="G10">
          <a:extLst>
            <a:ext uri="{FF2B5EF4-FFF2-40B4-BE49-F238E27FC236}">
              <a16:creationId xmlns:a16="http://schemas.microsoft.com/office/drawing/2014/main" xmlns=""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0</xdr:colOff>
      <xdr:row>51</xdr:row>
      <xdr:rowOff>0</xdr:rowOff>
    </xdr:from>
    <xdr:to>
      <xdr:col>49</xdr:col>
      <xdr:colOff>549825</xdr:colOff>
      <xdr:row>70</xdr:row>
      <xdr:rowOff>160500</xdr:rowOff>
    </xdr:to>
    <xdr:graphicFrame macro="">
      <xdr:nvGraphicFramePr>
        <xdr:cNvPr id="16" name="G11">
          <a:extLst>
            <a:ext uri="{FF2B5EF4-FFF2-40B4-BE49-F238E27FC236}">
              <a16:creationId xmlns:a16="http://schemas.microsoft.com/office/drawing/2014/main" xmlns=""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a:extLst>
            <a:ext uri="{FF2B5EF4-FFF2-40B4-BE49-F238E27FC236}">
              <a16:creationId xmlns:a16="http://schemas.microsoft.com/office/drawing/2014/main" xmlns=""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72</xdr:row>
      <xdr:rowOff>0</xdr:rowOff>
    </xdr:from>
    <xdr:to>
      <xdr:col>21</xdr:col>
      <xdr:colOff>549825</xdr:colOff>
      <xdr:row>91</xdr:row>
      <xdr:rowOff>160500</xdr:rowOff>
    </xdr:to>
    <xdr:graphicFrame macro="">
      <xdr:nvGraphicFramePr>
        <xdr:cNvPr id="20" name="G13">
          <a:extLst>
            <a:ext uri="{FF2B5EF4-FFF2-40B4-BE49-F238E27FC236}">
              <a16:creationId xmlns:a16="http://schemas.microsoft.com/office/drawing/2014/main" xmlns=""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72</xdr:row>
      <xdr:rowOff>12170</xdr:rowOff>
    </xdr:from>
    <xdr:to>
      <xdr:col>35</xdr:col>
      <xdr:colOff>549825</xdr:colOff>
      <xdr:row>91</xdr:row>
      <xdr:rowOff>172670</xdr:rowOff>
    </xdr:to>
    <xdr:graphicFrame macro="">
      <xdr:nvGraphicFramePr>
        <xdr:cNvPr id="21" name="G14">
          <a:extLst>
            <a:ext uri="{FF2B5EF4-FFF2-40B4-BE49-F238E27FC236}">
              <a16:creationId xmlns:a16="http://schemas.microsoft.com/office/drawing/2014/main" xmlns=""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72</xdr:row>
      <xdr:rowOff>0</xdr:rowOff>
    </xdr:from>
    <xdr:to>
      <xdr:col>49</xdr:col>
      <xdr:colOff>549825</xdr:colOff>
      <xdr:row>91</xdr:row>
      <xdr:rowOff>160500</xdr:rowOff>
    </xdr:to>
    <xdr:graphicFrame macro="">
      <xdr:nvGraphicFramePr>
        <xdr:cNvPr id="22" name="G15">
          <a:extLst>
            <a:ext uri="{FF2B5EF4-FFF2-40B4-BE49-F238E27FC236}">
              <a16:creationId xmlns:a16="http://schemas.microsoft.com/office/drawing/2014/main" xmlns=""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a:extLst>
            <a:ext uri="{FF2B5EF4-FFF2-40B4-BE49-F238E27FC236}">
              <a16:creationId xmlns:a16="http://schemas.microsoft.com/office/drawing/2014/main" xmlns=""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93</xdr:row>
      <xdr:rowOff>0</xdr:rowOff>
    </xdr:from>
    <xdr:to>
      <xdr:col>21</xdr:col>
      <xdr:colOff>549825</xdr:colOff>
      <xdr:row>112</xdr:row>
      <xdr:rowOff>160500</xdr:rowOff>
    </xdr:to>
    <xdr:graphicFrame macro="">
      <xdr:nvGraphicFramePr>
        <xdr:cNvPr id="24" name="G17">
          <a:extLst>
            <a:ext uri="{FF2B5EF4-FFF2-40B4-BE49-F238E27FC236}">
              <a16:creationId xmlns:a16="http://schemas.microsoft.com/office/drawing/2014/main" xmlns=""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93</xdr:row>
      <xdr:rowOff>12170</xdr:rowOff>
    </xdr:from>
    <xdr:to>
      <xdr:col>35</xdr:col>
      <xdr:colOff>549825</xdr:colOff>
      <xdr:row>112</xdr:row>
      <xdr:rowOff>172670</xdr:rowOff>
    </xdr:to>
    <xdr:graphicFrame macro="">
      <xdr:nvGraphicFramePr>
        <xdr:cNvPr id="25" name="G18">
          <a:extLst>
            <a:ext uri="{FF2B5EF4-FFF2-40B4-BE49-F238E27FC236}">
              <a16:creationId xmlns:a16="http://schemas.microsoft.com/office/drawing/2014/main" xmlns=""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93</xdr:row>
      <xdr:rowOff>0</xdr:rowOff>
    </xdr:from>
    <xdr:to>
      <xdr:col>49</xdr:col>
      <xdr:colOff>549825</xdr:colOff>
      <xdr:row>112</xdr:row>
      <xdr:rowOff>160500</xdr:rowOff>
    </xdr:to>
    <xdr:graphicFrame macro="">
      <xdr:nvGraphicFramePr>
        <xdr:cNvPr id="26" name="G19">
          <a:extLst>
            <a:ext uri="{FF2B5EF4-FFF2-40B4-BE49-F238E27FC236}">
              <a16:creationId xmlns:a16="http://schemas.microsoft.com/office/drawing/2014/main" xmlns=""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a:extLst>
            <a:ext uri="{FF2B5EF4-FFF2-40B4-BE49-F238E27FC236}">
              <a16:creationId xmlns:a16="http://schemas.microsoft.com/office/drawing/2014/main" xmlns=""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114</xdr:row>
      <xdr:rowOff>0</xdr:rowOff>
    </xdr:from>
    <xdr:to>
      <xdr:col>21</xdr:col>
      <xdr:colOff>549825</xdr:colOff>
      <xdr:row>133</xdr:row>
      <xdr:rowOff>160500</xdr:rowOff>
    </xdr:to>
    <xdr:graphicFrame macro="">
      <xdr:nvGraphicFramePr>
        <xdr:cNvPr id="32" name="G21">
          <a:extLst>
            <a:ext uri="{FF2B5EF4-FFF2-40B4-BE49-F238E27FC236}">
              <a16:creationId xmlns:a16="http://schemas.microsoft.com/office/drawing/2014/main" xmlns=""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114</xdr:row>
      <xdr:rowOff>12170</xdr:rowOff>
    </xdr:from>
    <xdr:to>
      <xdr:col>35</xdr:col>
      <xdr:colOff>549825</xdr:colOff>
      <xdr:row>133</xdr:row>
      <xdr:rowOff>172670</xdr:rowOff>
    </xdr:to>
    <xdr:graphicFrame macro="">
      <xdr:nvGraphicFramePr>
        <xdr:cNvPr id="33" name="G22">
          <a:extLst>
            <a:ext uri="{FF2B5EF4-FFF2-40B4-BE49-F238E27FC236}">
              <a16:creationId xmlns:a16="http://schemas.microsoft.com/office/drawing/2014/main" xmlns=""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43</xdr:col>
      <xdr:colOff>0</xdr:colOff>
      <xdr:row>114</xdr:row>
      <xdr:rowOff>0</xdr:rowOff>
    </xdr:from>
    <xdr:to>
      <xdr:col>49</xdr:col>
      <xdr:colOff>549825</xdr:colOff>
      <xdr:row>133</xdr:row>
      <xdr:rowOff>160500</xdr:rowOff>
    </xdr:to>
    <xdr:graphicFrame macro="">
      <xdr:nvGraphicFramePr>
        <xdr:cNvPr id="34" name="G23">
          <a:extLst>
            <a:ext uri="{FF2B5EF4-FFF2-40B4-BE49-F238E27FC236}">
              <a16:creationId xmlns:a16="http://schemas.microsoft.com/office/drawing/2014/main" xmlns=""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a:extLst>
            <a:ext uri="{FF2B5EF4-FFF2-40B4-BE49-F238E27FC236}">
              <a16:creationId xmlns:a16="http://schemas.microsoft.com/office/drawing/2014/main" xmlns=""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135</xdr:row>
      <xdr:rowOff>0</xdr:rowOff>
    </xdr:from>
    <xdr:to>
      <xdr:col>21</xdr:col>
      <xdr:colOff>549825</xdr:colOff>
      <xdr:row>154</xdr:row>
      <xdr:rowOff>160500</xdr:rowOff>
    </xdr:to>
    <xdr:graphicFrame macro="">
      <xdr:nvGraphicFramePr>
        <xdr:cNvPr id="36" name="G25">
          <a:extLst>
            <a:ext uri="{FF2B5EF4-FFF2-40B4-BE49-F238E27FC236}">
              <a16:creationId xmlns:a16="http://schemas.microsoft.com/office/drawing/2014/main" xmlns=""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135</xdr:row>
      <xdr:rowOff>12170</xdr:rowOff>
    </xdr:from>
    <xdr:to>
      <xdr:col>35</xdr:col>
      <xdr:colOff>549825</xdr:colOff>
      <xdr:row>154</xdr:row>
      <xdr:rowOff>172670</xdr:rowOff>
    </xdr:to>
    <xdr:graphicFrame macro="">
      <xdr:nvGraphicFramePr>
        <xdr:cNvPr id="37" name="G26">
          <a:extLst>
            <a:ext uri="{FF2B5EF4-FFF2-40B4-BE49-F238E27FC236}">
              <a16:creationId xmlns:a16="http://schemas.microsoft.com/office/drawing/2014/main" xmlns=""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43</xdr:col>
      <xdr:colOff>0</xdr:colOff>
      <xdr:row>135</xdr:row>
      <xdr:rowOff>0</xdr:rowOff>
    </xdr:from>
    <xdr:to>
      <xdr:col>49</xdr:col>
      <xdr:colOff>549825</xdr:colOff>
      <xdr:row>154</xdr:row>
      <xdr:rowOff>160500</xdr:rowOff>
    </xdr:to>
    <xdr:graphicFrame macro="">
      <xdr:nvGraphicFramePr>
        <xdr:cNvPr id="38" name="G27">
          <a:extLst>
            <a:ext uri="{FF2B5EF4-FFF2-40B4-BE49-F238E27FC236}">
              <a16:creationId xmlns:a16="http://schemas.microsoft.com/office/drawing/2014/main" xmlns=""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39" name="G28">
          <a:extLst>
            <a:ext uri="{FF2B5EF4-FFF2-40B4-BE49-F238E27FC236}">
              <a16:creationId xmlns:a16="http://schemas.microsoft.com/office/drawing/2014/main" xmlns=""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156</xdr:row>
      <xdr:rowOff>0</xdr:rowOff>
    </xdr:from>
    <xdr:to>
      <xdr:col>21</xdr:col>
      <xdr:colOff>549825</xdr:colOff>
      <xdr:row>175</xdr:row>
      <xdr:rowOff>160500</xdr:rowOff>
    </xdr:to>
    <xdr:graphicFrame macro="">
      <xdr:nvGraphicFramePr>
        <xdr:cNvPr id="40" name="G29">
          <a:extLst>
            <a:ext uri="{FF2B5EF4-FFF2-40B4-BE49-F238E27FC236}">
              <a16:creationId xmlns:a16="http://schemas.microsoft.com/office/drawing/2014/main" xmlns=""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156</xdr:row>
      <xdr:rowOff>12170</xdr:rowOff>
    </xdr:from>
    <xdr:to>
      <xdr:col>35</xdr:col>
      <xdr:colOff>549825</xdr:colOff>
      <xdr:row>175</xdr:row>
      <xdr:rowOff>172670</xdr:rowOff>
    </xdr:to>
    <xdr:graphicFrame macro="">
      <xdr:nvGraphicFramePr>
        <xdr:cNvPr id="41" name="G30">
          <a:extLst>
            <a:ext uri="{FF2B5EF4-FFF2-40B4-BE49-F238E27FC236}">
              <a16:creationId xmlns:a16="http://schemas.microsoft.com/office/drawing/2014/main" xmlns=""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156</xdr:row>
      <xdr:rowOff>0</xdr:rowOff>
    </xdr:from>
    <xdr:to>
      <xdr:col>49</xdr:col>
      <xdr:colOff>549825</xdr:colOff>
      <xdr:row>175</xdr:row>
      <xdr:rowOff>160500</xdr:rowOff>
    </xdr:to>
    <xdr:graphicFrame macro="">
      <xdr:nvGraphicFramePr>
        <xdr:cNvPr id="42" name="G31">
          <a:extLst>
            <a:ext uri="{FF2B5EF4-FFF2-40B4-BE49-F238E27FC236}">
              <a16:creationId xmlns:a16="http://schemas.microsoft.com/office/drawing/2014/main" xmlns=""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7</xdr:col>
      <xdr:colOff>549825</xdr:colOff>
      <xdr:row>175</xdr:row>
      <xdr:rowOff>160500</xdr:rowOff>
    </xdr:to>
    <xdr:graphicFrame macro="">
      <xdr:nvGraphicFramePr>
        <xdr:cNvPr id="43" name="G32">
          <a:extLst>
            <a:ext uri="{FF2B5EF4-FFF2-40B4-BE49-F238E27FC236}">
              <a16:creationId xmlns:a16="http://schemas.microsoft.com/office/drawing/2014/main" xmlns=""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177</xdr:row>
      <xdr:rowOff>0</xdr:rowOff>
    </xdr:from>
    <xdr:to>
      <xdr:col>21</xdr:col>
      <xdr:colOff>549825</xdr:colOff>
      <xdr:row>196</xdr:row>
      <xdr:rowOff>160500</xdr:rowOff>
    </xdr:to>
    <xdr:graphicFrame macro="">
      <xdr:nvGraphicFramePr>
        <xdr:cNvPr id="46" name="G33">
          <a:extLst>
            <a:ext uri="{FF2B5EF4-FFF2-40B4-BE49-F238E27FC236}">
              <a16:creationId xmlns:a16="http://schemas.microsoft.com/office/drawing/2014/main" xmlns=""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29</xdr:col>
      <xdr:colOff>0</xdr:colOff>
      <xdr:row>177</xdr:row>
      <xdr:rowOff>12170</xdr:rowOff>
    </xdr:from>
    <xdr:to>
      <xdr:col>35</xdr:col>
      <xdr:colOff>549825</xdr:colOff>
      <xdr:row>196</xdr:row>
      <xdr:rowOff>172670</xdr:rowOff>
    </xdr:to>
    <xdr:graphicFrame macro="">
      <xdr:nvGraphicFramePr>
        <xdr:cNvPr id="47" name="G34">
          <a:extLst>
            <a:ext uri="{FF2B5EF4-FFF2-40B4-BE49-F238E27FC236}">
              <a16:creationId xmlns:a16="http://schemas.microsoft.com/office/drawing/2014/main" xmlns=""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177</xdr:row>
      <xdr:rowOff>0</xdr:rowOff>
    </xdr:from>
    <xdr:to>
      <xdr:col>49</xdr:col>
      <xdr:colOff>549825</xdr:colOff>
      <xdr:row>196</xdr:row>
      <xdr:rowOff>160500</xdr:rowOff>
    </xdr:to>
    <xdr:graphicFrame macro="">
      <xdr:nvGraphicFramePr>
        <xdr:cNvPr id="48" name="G35">
          <a:extLst>
            <a:ext uri="{FF2B5EF4-FFF2-40B4-BE49-F238E27FC236}">
              <a16:creationId xmlns:a16="http://schemas.microsoft.com/office/drawing/2014/main" xmlns="" id="{00000000-0008-0000-07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7</xdr:col>
      <xdr:colOff>549825</xdr:colOff>
      <xdr:row>196</xdr:row>
      <xdr:rowOff>160500</xdr:rowOff>
    </xdr:to>
    <xdr:graphicFrame macro="">
      <xdr:nvGraphicFramePr>
        <xdr:cNvPr id="49" name="G36">
          <a:extLst>
            <a:ext uri="{FF2B5EF4-FFF2-40B4-BE49-F238E27FC236}">
              <a16:creationId xmlns:a16="http://schemas.microsoft.com/office/drawing/2014/main" xmlns="" id="{00000000-0008-0000-07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198</xdr:row>
      <xdr:rowOff>0</xdr:rowOff>
    </xdr:from>
    <xdr:to>
      <xdr:col>21</xdr:col>
      <xdr:colOff>549825</xdr:colOff>
      <xdr:row>217</xdr:row>
      <xdr:rowOff>160500</xdr:rowOff>
    </xdr:to>
    <xdr:graphicFrame macro="">
      <xdr:nvGraphicFramePr>
        <xdr:cNvPr id="50" name="G37">
          <a:extLst>
            <a:ext uri="{FF2B5EF4-FFF2-40B4-BE49-F238E27FC236}">
              <a16:creationId xmlns:a16="http://schemas.microsoft.com/office/drawing/2014/main" xmlns="" i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29</xdr:col>
      <xdr:colOff>0</xdr:colOff>
      <xdr:row>198</xdr:row>
      <xdr:rowOff>12170</xdr:rowOff>
    </xdr:from>
    <xdr:to>
      <xdr:col>35</xdr:col>
      <xdr:colOff>549825</xdr:colOff>
      <xdr:row>217</xdr:row>
      <xdr:rowOff>172670</xdr:rowOff>
    </xdr:to>
    <xdr:graphicFrame macro="">
      <xdr:nvGraphicFramePr>
        <xdr:cNvPr id="51" name="G38">
          <a:extLst>
            <a:ext uri="{FF2B5EF4-FFF2-40B4-BE49-F238E27FC236}">
              <a16:creationId xmlns:a16="http://schemas.microsoft.com/office/drawing/2014/main" xmlns="" id="{00000000-0008-0000-07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198</xdr:row>
      <xdr:rowOff>0</xdr:rowOff>
    </xdr:from>
    <xdr:to>
      <xdr:col>49</xdr:col>
      <xdr:colOff>549825</xdr:colOff>
      <xdr:row>217</xdr:row>
      <xdr:rowOff>160500</xdr:rowOff>
    </xdr:to>
    <xdr:graphicFrame macro="">
      <xdr:nvGraphicFramePr>
        <xdr:cNvPr id="52" name="G39">
          <a:extLst>
            <a:ext uri="{FF2B5EF4-FFF2-40B4-BE49-F238E27FC236}">
              <a16:creationId xmlns:a16="http://schemas.microsoft.com/office/drawing/2014/main" xmlns=""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7</xdr:col>
      <xdr:colOff>549825</xdr:colOff>
      <xdr:row>217</xdr:row>
      <xdr:rowOff>160500</xdr:rowOff>
    </xdr:to>
    <xdr:graphicFrame macro="">
      <xdr:nvGraphicFramePr>
        <xdr:cNvPr id="53" name="G40">
          <a:extLst>
            <a:ext uri="{FF2B5EF4-FFF2-40B4-BE49-F238E27FC236}">
              <a16:creationId xmlns:a16="http://schemas.microsoft.com/office/drawing/2014/main" xmlns="" id="{00000000-0008-0000-0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xdr:col>
      <xdr:colOff>0</xdr:colOff>
      <xdr:row>219</xdr:row>
      <xdr:rowOff>0</xdr:rowOff>
    </xdr:from>
    <xdr:to>
      <xdr:col>21</xdr:col>
      <xdr:colOff>549825</xdr:colOff>
      <xdr:row>238</xdr:row>
      <xdr:rowOff>160500</xdr:rowOff>
    </xdr:to>
    <xdr:graphicFrame macro="">
      <xdr:nvGraphicFramePr>
        <xdr:cNvPr id="54" name="G41">
          <a:extLst>
            <a:ext uri="{FF2B5EF4-FFF2-40B4-BE49-F238E27FC236}">
              <a16:creationId xmlns:a16="http://schemas.microsoft.com/office/drawing/2014/main" xmlns="" id="{00000000-0008-0000-07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29</xdr:col>
      <xdr:colOff>0</xdr:colOff>
      <xdr:row>219</xdr:row>
      <xdr:rowOff>12170</xdr:rowOff>
    </xdr:from>
    <xdr:to>
      <xdr:col>35</xdr:col>
      <xdr:colOff>549825</xdr:colOff>
      <xdr:row>238</xdr:row>
      <xdr:rowOff>172670</xdr:rowOff>
    </xdr:to>
    <xdr:graphicFrame macro="">
      <xdr:nvGraphicFramePr>
        <xdr:cNvPr id="55" name="G42">
          <a:extLst>
            <a:ext uri="{FF2B5EF4-FFF2-40B4-BE49-F238E27FC236}">
              <a16:creationId xmlns:a16="http://schemas.microsoft.com/office/drawing/2014/main" xmlns="" id="{00000000-0008-0000-07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43</xdr:col>
      <xdr:colOff>0</xdr:colOff>
      <xdr:row>219</xdr:row>
      <xdr:rowOff>0</xdr:rowOff>
    </xdr:from>
    <xdr:to>
      <xdr:col>49</xdr:col>
      <xdr:colOff>549825</xdr:colOff>
      <xdr:row>238</xdr:row>
      <xdr:rowOff>160500</xdr:rowOff>
    </xdr:to>
    <xdr:graphicFrame macro="">
      <xdr:nvGraphicFramePr>
        <xdr:cNvPr id="56" name="G43">
          <a:extLst>
            <a:ext uri="{FF2B5EF4-FFF2-40B4-BE49-F238E27FC236}">
              <a16:creationId xmlns:a16="http://schemas.microsoft.com/office/drawing/2014/main" xmlns="" id="{00000000-0008-0000-07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7</xdr:col>
      <xdr:colOff>549825</xdr:colOff>
      <xdr:row>238</xdr:row>
      <xdr:rowOff>160500</xdr:rowOff>
    </xdr:to>
    <xdr:graphicFrame macro="">
      <xdr:nvGraphicFramePr>
        <xdr:cNvPr id="57" name="G44">
          <a:extLst>
            <a:ext uri="{FF2B5EF4-FFF2-40B4-BE49-F238E27FC236}">
              <a16:creationId xmlns:a16="http://schemas.microsoft.com/office/drawing/2014/main" xmlns="" id="{00000000-0008-0000-07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240</xdr:row>
      <xdr:rowOff>0</xdr:rowOff>
    </xdr:from>
    <xdr:to>
      <xdr:col>21</xdr:col>
      <xdr:colOff>549825</xdr:colOff>
      <xdr:row>259</xdr:row>
      <xdr:rowOff>160500</xdr:rowOff>
    </xdr:to>
    <xdr:graphicFrame macro="">
      <xdr:nvGraphicFramePr>
        <xdr:cNvPr id="59" name="G45">
          <a:extLst>
            <a:ext uri="{FF2B5EF4-FFF2-40B4-BE49-F238E27FC236}">
              <a16:creationId xmlns:a16="http://schemas.microsoft.com/office/drawing/2014/main" xmlns=""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29</xdr:col>
      <xdr:colOff>0</xdr:colOff>
      <xdr:row>240</xdr:row>
      <xdr:rowOff>12170</xdr:rowOff>
    </xdr:from>
    <xdr:to>
      <xdr:col>35</xdr:col>
      <xdr:colOff>549825</xdr:colOff>
      <xdr:row>259</xdr:row>
      <xdr:rowOff>172670</xdr:rowOff>
    </xdr:to>
    <xdr:graphicFrame macro="">
      <xdr:nvGraphicFramePr>
        <xdr:cNvPr id="60" name="G46">
          <a:extLst>
            <a:ext uri="{FF2B5EF4-FFF2-40B4-BE49-F238E27FC236}">
              <a16:creationId xmlns:a16="http://schemas.microsoft.com/office/drawing/2014/main" xmlns=""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43</xdr:col>
      <xdr:colOff>0</xdr:colOff>
      <xdr:row>240</xdr:row>
      <xdr:rowOff>0</xdr:rowOff>
    </xdr:from>
    <xdr:to>
      <xdr:col>49</xdr:col>
      <xdr:colOff>549825</xdr:colOff>
      <xdr:row>259</xdr:row>
      <xdr:rowOff>160500</xdr:rowOff>
    </xdr:to>
    <xdr:graphicFrame macro="">
      <xdr:nvGraphicFramePr>
        <xdr:cNvPr id="61" name="G47">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7</xdr:col>
      <xdr:colOff>549825</xdr:colOff>
      <xdr:row>259</xdr:row>
      <xdr:rowOff>160500</xdr:rowOff>
    </xdr:to>
    <xdr:graphicFrame macro="">
      <xdr:nvGraphicFramePr>
        <xdr:cNvPr id="62" name="G48">
          <a:extLst>
            <a:ext uri="{FF2B5EF4-FFF2-40B4-BE49-F238E27FC236}">
              <a16:creationId xmlns:a16="http://schemas.microsoft.com/office/drawing/2014/main" xmlns=""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261</xdr:row>
      <xdr:rowOff>0</xdr:rowOff>
    </xdr:from>
    <xdr:to>
      <xdr:col>21</xdr:col>
      <xdr:colOff>549825</xdr:colOff>
      <xdr:row>280</xdr:row>
      <xdr:rowOff>160500</xdr:rowOff>
    </xdr:to>
    <xdr:graphicFrame macro="">
      <xdr:nvGraphicFramePr>
        <xdr:cNvPr id="63" name="G49">
          <a:extLst>
            <a:ext uri="{FF2B5EF4-FFF2-40B4-BE49-F238E27FC236}">
              <a16:creationId xmlns:a16="http://schemas.microsoft.com/office/drawing/2014/main" xmlns=""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29</xdr:col>
      <xdr:colOff>0</xdr:colOff>
      <xdr:row>261</xdr:row>
      <xdr:rowOff>12170</xdr:rowOff>
    </xdr:from>
    <xdr:to>
      <xdr:col>35</xdr:col>
      <xdr:colOff>549825</xdr:colOff>
      <xdr:row>280</xdr:row>
      <xdr:rowOff>172670</xdr:rowOff>
    </xdr:to>
    <xdr:graphicFrame macro="">
      <xdr:nvGraphicFramePr>
        <xdr:cNvPr id="64" name="G50">
          <a:extLst>
            <a:ext uri="{FF2B5EF4-FFF2-40B4-BE49-F238E27FC236}">
              <a16:creationId xmlns:a16="http://schemas.microsoft.com/office/drawing/2014/main" xmlns=""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43</xdr:col>
      <xdr:colOff>0</xdr:colOff>
      <xdr:row>261</xdr:row>
      <xdr:rowOff>0</xdr:rowOff>
    </xdr:from>
    <xdr:to>
      <xdr:col>49</xdr:col>
      <xdr:colOff>549825</xdr:colOff>
      <xdr:row>280</xdr:row>
      <xdr:rowOff>160500</xdr:rowOff>
    </xdr:to>
    <xdr:graphicFrame macro="">
      <xdr:nvGraphicFramePr>
        <xdr:cNvPr id="65" name="G51">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261</xdr:row>
      <xdr:rowOff>0</xdr:rowOff>
    </xdr:from>
    <xdr:to>
      <xdr:col>7</xdr:col>
      <xdr:colOff>549825</xdr:colOff>
      <xdr:row>280</xdr:row>
      <xdr:rowOff>160500</xdr:rowOff>
    </xdr:to>
    <xdr:graphicFrame macro="">
      <xdr:nvGraphicFramePr>
        <xdr:cNvPr id="66" name="G52">
          <a:extLst>
            <a:ext uri="{FF2B5EF4-FFF2-40B4-BE49-F238E27FC236}">
              <a16:creationId xmlns:a16="http://schemas.microsoft.com/office/drawing/2014/main" xmlns=""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0</xdr:colOff>
      <xdr:row>30</xdr:row>
      <xdr:rowOff>19050</xdr:rowOff>
    </xdr:from>
    <xdr:to>
      <xdr:col>22</xdr:col>
      <xdr:colOff>454575</xdr:colOff>
      <xdr:row>49</xdr:row>
      <xdr:rowOff>179550</xdr:rowOff>
    </xdr:to>
    <xdr:graphicFrame macro="">
      <xdr:nvGraphicFramePr>
        <xdr:cNvPr id="2" name="Graf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30</xdr:row>
      <xdr:rowOff>0</xdr:rowOff>
    </xdr:from>
    <xdr:to>
      <xdr:col>36</xdr:col>
      <xdr:colOff>454575</xdr:colOff>
      <xdr:row>49</xdr:row>
      <xdr:rowOff>160500</xdr:rowOff>
    </xdr:to>
    <xdr:graphicFrame macro="">
      <xdr:nvGraphicFramePr>
        <xdr:cNvPr id="3" name="Graf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30</xdr:row>
      <xdr:rowOff>0</xdr:rowOff>
    </xdr:from>
    <xdr:to>
      <xdr:col>50</xdr:col>
      <xdr:colOff>454575</xdr:colOff>
      <xdr:row>49</xdr:row>
      <xdr:rowOff>160500</xdr:rowOff>
    </xdr:to>
    <xdr:graphicFrame macro="">
      <xdr:nvGraphicFramePr>
        <xdr:cNvPr id="4" name="Graf 3">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609599</xdr:colOff>
      <xdr:row>8</xdr:row>
      <xdr:rowOff>0</xdr:rowOff>
    </xdr:from>
    <xdr:to>
      <xdr:col>22</xdr:col>
      <xdr:colOff>454574</xdr:colOff>
      <xdr:row>27</xdr:row>
      <xdr:rowOff>160500</xdr:rowOff>
    </xdr:to>
    <xdr:graphicFrame macro="">
      <xdr:nvGraphicFramePr>
        <xdr:cNvPr id="8" name="Graf 7">
          <a:extLst>
            <a:ext uri="{FF2B5EF4-FFF2-40B4-BE49-F238E27FC236}">
              <a16:creationId xmlns:a16="http://schemas.microsoft.com/office/drawing/2014/main" xmlns=""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8</xdr:row>
      <xdr:rowOff>0</xdr:rowOff>
    </xdr:from>
    <xdr:to>
      <xdr:col>36</xdr:col>
      <xdr:colOff>454575</xdr:colOff>
      <xdr:row>27</xdr:row>
      <xdr:rowOff>160500</xdr:rowOff>
    </xdr:to>
    <xdr:graphicFrame macro="">
      <xdr:nvGraphicFramePr>
        <xdr:cNvPr id="9" name="Graf 8">
          <a:extLst>
            <a:ext uri="{FF2B5EF4-FFF2-40B4-BE49-F238E27FC236}">
              <a16:creationId xmlns:a16="http://schemas.microsoft.com/office/drawing/2014/main" xmlns=""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8</xdr:row>
      <xdr:rowOff>0</xdr:rowOff>
    </xdr:from>
    <xdr:to>
      <xdr:col>50</xdr:col>
      <xdr:colOff>454575</xdr:colOff>
      <xdr:row>27</xdr:row>
      <xdr:rowOff>160500</xdr:rowOff>
    </xdr:to>
    <xdr:graphicFrame macro="">
      <xdr:nvGraphicFramePr>
        <xdr:cNvPr id="10" name="Graf 9">
          <a:extLst>
            <a:ext uri="{FF2B5EF4-FFF2-40B4-BE49-F238E27FC236}">
              <a16:creationId xmlns:a16="http://schemas.microsoft.com/office/drawing/2014/main" xmlns=""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51</xdr:row>
      <xdr:rowOff>19050</xdr:rowOff>
    </xdr:from>
    <xdr:to>
      <xdr:col>22</xdr:col>
      <xdr:colOff>454575</xdr:colOff>
      <xdr:row>70</xdr:row>
      <xdr:rowOff>179550</xdr:rowOff>
    </xdr:to>
    <xdr:graphicFrame macro="">
      <xdr:nvGraphicFramePr>
        <xdr:cNvPr id="13" name="G9">
          <a:extLst>
            <a:ext uri="{FF2B5EF4-FFF2-40B4-BE49-F238E27FC236}">
              <a16:creationId xmlns:a16="http://schemas.microsoft.com/office/drawing/2014/main" xmlns=""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51</xdr:row>
      <xdr:rowOff>0</xdr:rowOff>
    </xdr:from>
    <xdr:to>
      <xdr:col>36</xdr:col>
      <xdr:colOff>454575</xdr:colOff>
      <xdr:row>70</xdr:row>
      <xdr:rowOff>160500</xdr:rowOff>
    </xdr:to>
    <xdr:graphicFrame macro="">
      <xdr:nvGraphicFramePr>
        <xdr:cNvPr id="14" name="G10">
          <a:extLst>
            <a:ext uri="{FF2B5EF4-FFF2-40B4-BE49-F238E27FC236}">
              <a16:creationId xmlns:a16="http://schemas.microsoft.com/office/drawing/2014/main" xmlns=""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0</xdr:colOff>
      <xdr:row>51</xdr:row>
      <xdr:rowOff>0</xdr:rowOff>
    </xdr:from>
    <xdr:to>
      <xdr:col>50</xdr:col>
      <xdr:colOff>454575</xdr:colOff>
      <xdr:row>70</xdr:row>
      <xdr:rowOff>160500</xdr:rowOff>
    </xdr:to>
    <xdr:graphicFrame macro="">
      <xdr:nvGraphicFramePr>
        <xdr:cNvPr id="15" name="G11">
          <a:extLst>
            <a:ext uri="{FF2B5EF4-FFF2-40B4-BE49-F238E27FC236}">
              <a16:creationId xmlns:a16="http://schemas.microsoft.com/office/drawing/2014/main" xmlns=""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a:extLst>
            <a:ext uri="{FF2B5EF4-FFF2-40B4-BE49-F238E27FC236}">
              <a16:creationId xmlns:a16="http://schemas.microsoft.com/office/drawing/2014/main" xmlns=""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72</xdr:row>
      <xdr:rowOff>19050</xdr:rowOff>
    </xdr:from>
    <xdr:to>
      <xdr:col>22</xdr:col>
      <xdr:colOff>454575</xdr:colOff>
      <xdr:row>91</xdr:row>
      <xdr:rowOff>179550</xdr:rowOff>
    </xdr:to>
    <xdr:graphicFrame macro="">
      <xdr:nvGraphicFramePr>
        <xdr:cNvPr id="19" name="G13">
          <a:extLst>
            <a:ext uri="{FF2B5EF4-FFF2-40B4-BE49-F238E27FC236}">
              <a16:creationId xmlns:a16="http://schemas.microsoft.com/office/drawing/2014/main" xmlns=""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72</xdr:row>
      <xdr:rowOff>0</xdr:rowOff>
    </xdr:from>
    <xdr:to>
      <xdr:col>36</xdr:col>
      <xdr:colOff>454575</xdr:colOff>
      <xdr:row>91</xdr:row>
      <xdr:rowOff>160500</xdr:rowOff>
    </xdr:to>
    <xdr:graphicFrame macro="">
      <xdr:nvGraphicFramePr>
        <xdr:cNvPr id="20" name="G14">
          <a:extLst>
            <a:ext uri="{FF2B5EF4-FFF2-40B4-BE49-F238E27FC236}">
              <a16:creationId xmlns:a16="http://schemas.microsoft.com/office/drawing/2014/main" xmlns=""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72</xdr:row>
      <xdr:rowOff>0</xdr:rowOff>
    </xdr:from>
    <xdr:to>
      <xdr:col>50</xdr:col>
      <xdr:colOff>454575</xdr:colOff>
      <xdr:row>91</xdr:row>
      <xdr:rowOff>160500</xdr:rowOff>
    </xdr:to>
    <xdr:graphicFrame macro="">
      <xdr:nvGraphicFramePr>
        <xdr:cNvPr id="21" name="G15">
          <a:extLst>
            <a:ext uri="{FF2B5EF4-FFF2-40B4-BE49-F238E27FC236}">
              <a16:creationId xmlns:a16="http://schemas.microsoft.com/office/drawing/2014/main" xmlns=""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a:extLst>
            <a:ext uri="{FF2B5EF4-FFF2-40B4-BE49-F238E27FC236}">
              <a16:creationId xmlns:a16="http://schemas.microsoft.com/office/drawing/2014/main" xmlns=""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93</xdr:row>
      <xdr:rowOff>19050</xdr:rowOff>
    </xdr:from>
    <xdr:to>
      <xdr:col>22</xdr:col>
      <xdr:colOff>454575</xdr:colOff>
      <xdr:row>112</xdr:row>
      <xdr:rowOff>179550</xdr:rowOff>
    </xdr:to>
    <xdr:graphicFrame macro="">
      <xdr:nvGraphicFramePr>
        <xdr:cNvPr id="24" name="G17">
          <a:extLst>
            <a:ext uri="{FF2B5EF4-FFF2-40B4-BE49-F238E27FC236}">
              <a16:creationId xmlns:a16="http://schemas.microsoft.com/office/drawing/2014/main" xmlns=""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93</xdr:row>
      <xdr:rowOff>0</xdr:rowOff>
    </xdr:from>
    <xdr:to>
      <xdr:col>36</xdr:col>
      <xdr:colOff>454575</xdr:colOff>
      <xdr:row>112</xdr:row>
      <xdr:rowOff>160500</xdr:rowOff>
    </xdr:to>
    <xdr:graphicFrame macro="">
      <xdr:nvGraphicFramePr>
        <xdr:cNvPr id="25" name="G18">
          <a:extLst>
            <a:ext uri="{FF2B5EF4-FFF2-40B4-BE49-F238E27FC236}">
              <a16:creationId xmlns:a16="http://schemas.microsoft.com/office/drawing/2014/main" xmlns=""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93</xdr:row>
      <xdr:rowOff>0</xdr:rowOff>
    </xdr:from>
    <xdr:to>
      <xdr:col>50</xdr:col>
      <xdr:colOff>454575</xdr:colOff>
      <xdr:row>112</xdr:row>
      <xdr:rowOff>160500</xdr:rowOff>
    </xdr:to>
    <xdr:graphicFrame macro="">
      <xdr:nvGraphicFramePr>
        <xdr:cNvPr id="26" name="G19">
          <a:extLst>
            <a:ext uri="{FF2B5EF4-FFF2-40B4-BE49-F238E27FC236}">
              <a16:creationId xmlns:a16="http://schemas.microsoft.com/office/drawing/2014/main" xmlns=""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a:extLst>
            <a:ext uri="{FF2B5EF4-FFF2-40B4-BE49-F238E27FC236}">
              <a16:creationId xmlns:a16="http://schemas.microsoft.com/office/drawing/2014/main" xmlns=""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114</xdr:row>
      <xdr:rowOff>19050</xdr:rowOff>
    </xdr:from>
    <xdr:to>
      <xdr:col>22</xdr:col>
      <xdr:colOff>454575</xdr:colOff>
      <xdr:row>133</xdr:row>
      <xdr:rowOff>179550</xdr:rowOff>
    </xdr:to>
    <xdr:graphicFrame macro="">
      <xdr:nvGraphicFramePr>
        <xdr:cNvPr id="29" name="G21">
          <a:extLst>
            <a:ext uri="{FF2B5EF4-FFF2-40B4-BE49-F238E27FC236}">
              <a16:creationId xmlns:a16="http://schemas.microsoft.com/office/drawing/2014/main" xmlns=""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114</xdr:row>
      <xdr:rowOff>0</xdr:rowOff>
    </xdr:from>
    <xdr:to>
      <xdr:col>36</xdr:col>
      <xdr:colOff>454575</xdr:colOff>
      <xdr:row>133</xdr:row>
      <xdr:rowOff>160500</xdr:rowOff>
    </xdr:to>
    <xdr:graphicFrame macro="">
      <xdr:nvGraphicFramePr>
        <xdr:cNvPr id="30" name="G22">
          <a:extLst>
            <a:ext uri="{FF2B5EF4-FFF2-40B4-BE49-F238E27FC236}">
              <a16:creationId xmlns:a16="http://schemas.microsoft.com/office/drawing/2014/main" xmlns=""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43</xdr:col>
      <xdr:colOff>0</xdr:colOff>
      <xdr:row>114</xdr:row>
      <xdr:rowOff>0</xdr:rowOff>
    </xdr:from>
    <xdr:to>
      <xdr:col>50</xdr:col>
      <xdr:colOff>454575</xdr:colOff>
      <xdr:row>133</xdr:row>
      <xdr:rowOff>160500</xdr:rowOff>
    </xdr:to>
    <xdr:graphicFrame macro="">
      <xdr:nvGraphicFramePr>
        <xdr:cNvPr id="31" name="G23">
          <a:extLst>
            <a:ext uri="{FF2B5EF4-FFF2-40B4-BE49-F238E27FC236}">
              <a16:creationId xmlns:a16="http://schemas.microsoft.com/office/drawing/2014/main" xmlns=""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a:extLst>
            <a:ext uri="{FF2B5EF4-FFF2-40B4-BE49-F238E27FC236}">
              <a16:creationId xmlns:a16="http://schemas.microsoft.com/office/drawing/2014/main" xmlns=""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135</xdr:row>
      <xdr:rowOff>19050</xdr:rowOff>
    </xdr:from>
    <xdr:to>
      <xdr:col>22</xdr:col>
      <xdr:colOff>454575</xdr:colOff>
      <xdr:row>154</xdr:row>
      <xdr:rowOff>179550</xdr:rowOff>
    </xdr:to>
    <xdr:graphicFrame macro="">
      <xdr:nvGraphicFramePr>
        <xdr:cNvPr id="34" name="G25">
          <a:extLst>
            <a:ext uri="{FF2B5EF4-FFF2-40B4-BE49-F238E27FC236}">
              <a16:creationId xmlns:a16="http://schemas.microsoft.com/office/drawing/2014/main" xmlns=""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135</xdr:row>
      <xdr:rowOff>0</xdr:rowOff>
    </xdr:from>
    <xdr:to>
      <xdr:col>36</xdr:col>
      <xdr:colOff>454575</xdr:colOff>
      <xdr:row>154</xdr:row>
      <xdr:rowOff>160500</xdr:rowOff>
    </xdr:to>
    <xdr:graphicFrame macro="">
      <xdr:nvGraphicFramePr>
        <xdr:cNvPr id="35" name="G26">
          <a:extLst>
            <a:ext uri="{FF2B5EF4-FFF2-40B4-BE49-F238E27FC236}">
              <a16:creationId xmlns:a16="http://schemas.microsoft.com/office/drawing/2014/main" xmlns=""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43</xdr:col>
      <xdr:colOff>0</xdr:colOff>
      <xdr:row>135</xdr:row>
      <xdr:rowOff>0</xdr:rowOff>
    </xdr:from>
    <xdr:to>
      <xdr:col>50</xdr:col>
      <xdr:colOff>454575</xdr:colOff>
      <xdr:row>154</xdr:row>
      <xdr:rowOff>160500</xdr:rowOff>
    </xdr:to>
    <xdr:graphicFrame macro="">
      <xdr:nvGraphicFramePr>
        <xdr:cNvPr id="36" name="G27">
          <a:extLst>
            <a:ext uri="{FF2B5EF4-FFF2-40B4-BE49-F238E27FC236}">
              <a16:creationId xmlns:a16="http://schemas.microsoft.com/office/drawing/2014/main" xmlns=""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37" name="G28">
          <a:extLst>
            <a:ext uri="{FF2B5EF4-FFF2-40B4-BE49-F238E27FC236}">
              <a16:creationId xmlns:a16="http://schemas.microsoft.com/office/drawing/2014/main" xmlns=""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156</xdr:row>
      <xdr:rowOff>19050</xdr:rowOff>
    </xdr:from>
    <xdr:to>
      <xdr:col>22</xdr:col>
      <xdr:colOff>454575</xdr:colOff>
      <xdr:row>175</xdr:row>
      <xdr:rowOff>179550</xdr:rowOff>
    </xdr:to>
    <xdr:graphicFrame macro="">
      <xdr:nvGraphicFramePr>
        <xdr:cNvPr id="38" name="G29">
          <a:extLst>
            <a:ext uri="{FF2B5EF4-FFF2-40B4-BE49-F238E27FC236}">
              <a16:creationId xmlns:a16="http://schemas.microsoft.com/office/drawing/2014/main" xmlns=""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156</xdr:row>
      <xdr:rowOff>0</xdr:rowOff>
    </xdr:from>
    <xdr:to>
      <xdr:col>36</xdr:col>
      <xdr:colOff>454575</xdr:colOff>
      <xdr:row>175</xdr:row>
      <xdr:rowOff>160500</xdr:rowOff>
    </xdr:to>
    <xdr:graphicFrame macro="">
      <xdr:nvGraphicFramePr>
        <xdr:cNvPr id="39" name="G30">
          <a:extLst>
            <a:ext uri="{FF2B5EF4-FFF2-40B4-BE49-F238E27FC236}">
              <a16:creationId xmlns:a16="http://schemas.microsoft.com/office/drawing/2014/main" xmlns=""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156</xdr:row>
      <xdr:rowOff>0</xdr:rowOff>
    </xdr:from>
    <xdr:to>
      <xdr:col>50</xdr:col>
      <xdr:colOff>454575</xdr:colOff>
      <xdr:row>175</xdr:row>
      <xdr:rowOff>160500</xdr:rowOff>
    </xdr:to>
    <xdr:graphicFrame macro="">
      <xdr:nvGraphicFramePr>
        <xdr:cNvPr id="40" name="G31">
          <a:extLst>
            <a:ext uri="{FF2B5EF4-FFF2-40B4-BE49-F238E27FC236}">
              <a16:creationId xmlns:a16="http://schemas.microsoft.com/office/drawing/2014/main" xmlns=""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8</xdr:col>
      <xdr:colOff>454575</xdr:colOff>
      <xdr:row>175</xdr:row>
      <xdr:rowOff>160500</xdr:rowOff>
    </xdr:to>
    <xdr:graphicFrame macro="">
      <xdr:nvGraphicFramePr>
        <xdr:cNvPr id="41" name="G32">
          <a:extLst>
            <a:ext uri="{FF2B5EF4-FFF2-40B4-BE49-F238E27FC236}">
              <a16:creationId xmlns:a16="http://schemas.microsoft.com/office/drawing/2014/main" xmlns=""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177</xdr:row>
      <xdr:rowOff>19050</xdr:rowOff>
    </xdr:from>
    <xdr:to>
      <xdr:col>22</xdr:col>
      <xdr:colOff>454575</xdr:colOff>
      <xdr:row>196</xdr:row>
      <xdr:rowOff>179550</xdr:rowOff>
    </xdr:to>
    <xdr:graphicFrame macro="">
      <xdr:nvGraphicFramePr>
        <xdr:cNvPr id="44" name="G33">
          <a:extLst>
            <a:ext uri="{FF2B5EF4-FFF2-40B4-BE49-F238E27FC236}">
              <a16:creationId xmlns:a16="http://schemas.microsoft.com/office/drawing/2014/main" xmlns=""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29</xdr:col>
      <xdr:colOff>0</xdr:colOff>
      <xdr:row>177</xdr:row>
      <xdr:rowOff>0</xdr:rowOff>
    </xdr:from>
    <xdr:to>
      <xdr:col>36</xdr:col>
      <xdr:colOff>454575</xdr:colOff>
      <xdr:row>196</xdr:row>
      <xdr:rowOff>160500</xdr:rowOff>
    </xdr:to>
    <xdr:graphicFrame macro="">
      <xdr:nvGraphicFramePr>
        <xdr:cNvPr id="45" name="G34">
          <a:extLst>
            <a:ext uri="{FF2B5EF4-FFF2-40B4-BE49-F238E27FC236}">
              <a16:creationId xmlns:a16="http://schemas.microsoft.com/office/drawing/2014/main" xmlns=""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177</xdr:row>
      <xdr:rowOff>0</xdr:rowOff>
    </xdr:from>
    <xdr:to>
      <xdr:col>50</xdr:col>
      <xdr:colOff>454575</xdr:colOff>
      <xdr:row>196</xdr:row>
      <xdr:rowOff>160500</xdr:rowOff>
    </xdr:to>
    <xdr:graphicFrame macro="">
      <xdr:nvGraphicFramePr>
        <xdr:cNvPr id="46" name="G35">
          <a:extLst>
            <a:ext uri="{FF2B5EF4-FFF2-40B4-BE49-F238E27FC236}">
              <a16:creationId xmlns:a16="http://schemas.microsoft.com/office/drawing/2014/main" xmlns=""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8</xdr:col>
      <xdr:colOff>454575</xdr:colOff>
      <xdr:row>196</xdr:row>
      <xdr:rowOff>160500</xdr:rowOff>
    </xdr:to>
    <xdr:graphicFrame macro="">
      <xdr:nvGraphicFramePr>
        <xdr:cNvPr id="47" name="G36">
          <a:extLst>
            <a:ext uri="{FF2B5EF4-FFF2-40B4-BE49-F238E27FC236}">
              <a16:creationId xmlns:a16="http://schemas.microsoft.com/office/drawing/2014/main" xmlns=""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198</xdr:row>
      <xdr:rowOff>19050</xdr:rowOff>
    </xdr:from>
    <xdr:to>
      <xdr:col>22</xdr:col>
      <xdr:colOff>454575</xdr:colOff>
      <xdr:row>217</xdr:row>
      <xdr:rowOff>179550</xdr:rowOff>
    </xdr:to>
    <xdr:graphicFrame macro="">
      <xdr:nvGraphicFramePr>
        <xdr:cNvPr id="48" name="G37">
          <a:extLst>
            <a:ext uri="{FF2B5EF4-FFF2-40B4-BE49-F238E27FC236}">
              <a16:creationId xmlns:a16="http://schemas.microsoft.com/office/drawing/2014/main" xmlns=""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29</xdr:col>
      <xdr:colOff>0</xdr:colOff>
      <xdr:row>198</xdr:row>
      <xdr:rowOff>0</xdr:rowOff>
    </xdr:from>
    <xdr:to>
      <xdr:col>36</xdr:col>
      <xdr:colOff>454575</xdr:colOff>
      <xdr:row>217</xdr:row>
      <xdr:rowOff>160500</xdr:rowOff>
    </xdr:to>
    <xdr:graphicFrame macro="">
      <xdr:nvGraphicFramePr>
        <xdr:cNvPr id="49" name="G38">
          <a:extLst>
            <a:ext uri="{FF2B5EF4-FFF2-40B4-BE49-F238E27FC236}">
              <a16:creationId xmlns:a16="http://schemas.microsoft.com/office/drawing/2014/main" xmlns=""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198</xdr:row>
      <xdr:rowOff>0</xdr:rowOff>
    </xdr:from>
    <xdr:to>
      <xdr:col>50</xdr:col>
      <xdr:colOff>454575</xdr:colOff>
      <xdr:row>217</xdr:row>
      <xdr:rowOff>160500</xdr:rowOff>
    </xdr:to>
    <xdr:graphicFrame macro="">
      <xdr:nvGraphicFramePr>
        <xdr:cNvPr id="50" name="G39">
          <a:extLst>
            <a:ext uri="{FF2B5EF4-FFF2-40B4-BE49-F238E27FC236}">
              <a16:creationId xmlns:a16="http://schemas.microsoft.com/office/drawing/2014/main" xmlns=""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8</xdr:col>
      <xdr:colOff>454575</xdr:colOff>
      <xdr:row>217</xdr:row>
      <xdr:rowOff>160500</xdr:rowOff>
    </xdr:to>
    <xdr:graphicFrame macro="">
      <xdr:nvGraphicFramePr>
        <xdr:cNvPr id="51" name="G40">
          <a:extLst>
            <a:ext uri="{FF2B5EF4-FFF2-40B4-BE49-F238E27FC236}">
              <a16:creationId xmlns:a16="http://schemas.microsoft.com/office/drawing/2014/main" xmlns=""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xdr:col>
      <xdr:colOff>0</xdr:colOff>
      <xdr:row>219</xdr:row>
      <xdr:rowOff>19050</xdr:rowOff>
    </xdr:from>
    <xdr:to>
      <xdr:col>22</xdr:col>
      <xdr:colOff>454575</xdr:colOff>
      <xdr:row>238</xdr:row>
      <xdr:rowOff>179550</xdr:rowOff>
    </xdr:to>
    <xdr:graphicFrame macro="">
      <xdr:nvGraphicFramePr>
        <xdr:cNvPr id="52" name="G41">
          <a:extLst>
            <a:ext uri="{FF2B5EF4-FFF2-40B4-BE49-F238E27FC236}">
              <a16:creationId xmlns:a16="http://schemas.microsoft.com/office/drawing/2014/main" xmlns=""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29</xdr:col>
      <xdr:colOff>0</xdr:colOff>
      <xdr:row>219</xdr:row>
      <xdr:rowOff>0</xdr:rowOff>
    </xdr:from>
    <xdr:to>
      <xdr:col>36</xdr:col>
      <xdr:colOff>454575</xdr:colOff>
      <xdr:row>238</xdr:row>
      <xdr:rowOff>160500</xdr:rowOff>
    </xdr:to>
    <xdr:graphicFrame macro="">
      <xdr:nvGraphicFramePr>
        <xdr:cNvPr id="53" name="G42">
          <a:extLst>
            <a:ext uri="{FF2B5EF4-FFF2-40B4-BE49-F238E27FC236}">
              <a16:creationId xmlns:a16="http://schemas.microsoft.com/office/drawing/2014/main" xmlns=""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43</xdr:col>
      <xdr:colOff>0</xdr:colOff>
      <xdr:row>219</xdr:row>
      <xdr:rowOff>0</xdr:rowOff>
    </xdr:from>
    <xdr:to>
      <xdr:col>50</xdr:col>
      <xdr:colOff>454575</xdr:colOff>
      <xdr:row>238</xdr:row>
      <xdr:rowOff>160500</xdr:rowOff>
    </xdr:to>
    <xdr:graphicFrame macro="">
      <xdr:nvGraphicFramePr>
        <xdr:cNvPr id="54" name="G43">
          <a:extLst>
            <a:ext uri="{FF2B5EF4-FFF2-40B4-BE49-F238E27FC236}">
              <a16:creationId xmlns:a16="http://schemas.microsoft.com/office/drawing/2014/main" xmlns=""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8</xdr:col>
      <xdr:colOff>454575</xdr:colOff>
      <xdr:row>238</xdr:row>
      <xdr:rowOff>160500</xdr:rowOff>
    </xdr:to>
    <xdr:graphicFrame macro="">
      <xdr:nvGraphicFramePr>
        <xdr:cNvPr id="55" name="G44">
          <a:extLst>
            <a:ext uri="{FF2B5EF4-FFF2-40B4-BE49-F238E27FC236}">
              <a16:creationId xmlns:a16="http://schemas.microsoft.com/office/drawing/2014/main" xmlns=""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240</xdr:row>
      <xdr:rowOff>19050</xdr:rowOff>
    </xdr:from>
    <xdr:to>
      <xdr:col>22</xdr:col>
      <xdr:colOff>454575</xdr:colOff>
      <xdr:row>259</xdr:row>
      <xdr:rowOff>179550</xdr:rowOff>
    </xdr:to>
    <xdr:graphicFrame macro="">
      <xdr:nvGraphicFramePr>
        <xdr:cNvPr id="57" name="G45">
          <a:extLst>
            <a:ext uri="{FF2B5EF4-FFF2-40B4-BE49-F238E27FC236}">
              <a16:creationId xmlns:a16="http://schemas.microsoft.com/office/drawing/2014/main" xmlns=""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29</xdr:col>
      <xdr:colOff>0</xdr:colOff>
      <xdr:row>240</xdr:row>
      <xdr:rowOff>0</xdr:rowOff>
    </xdr:from>
    <xdr:to>
      <xdr:col>36</xdr:col>
      <xdr:colOff>454575</xdr:colOff>
      <xdr:row>259</xdr:row>
      <xdr:rowOff>160500</xdr:rowOff>
    </xdr:to>
    <xdr:graphicFrame macro="">
      <xdr:nvGraphicFramePr>
        <xdr:cNvPr id="58" name="G46">
          <a:extLst>
            <a:ext uri="{FF2B5EF4-FFF2-40B4-BE49-F238E27FC236}">
              <a16:creationId xmlns:a16="http://schemas.microsoft.com/office/drawing/2014/main" xmlns=""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43</xdr:col>
      <xdr:colOff>0</xdr:colOff>
      <xdr:row>240</xdr:row>
      <xdr:rowOff>0</xdr:rowOff>
    </xdr:from>
    <xdr:to>
      <xdr:col>50</xdr:col>
      <xdr:colOff>454575</xdr:colOff>
      <xdr:row>259</xdr:row>
      <xdr:rowOff>160500</xdr:rowOff>
    </xdr:to>
    <xdr:graphicFrame macro="">
      <xdr:nvGraphicFramePr>
        <xdr:cNvPr id="59" name="G47">
          <a:extLst>
            <a:ext uri="{FF2B5EF4-FFF2-40B4-BE49-F238E27FC236}">
              <a16:creationId xmlns:a16="http://schemas.microsoft.com/office/drawing/2014/main" xmlns=""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8</xdr:col>
      <xdr:colOff>454575</xdr:colOff>
      <xdr:row>259</xdr:row>
      <xdr:rowOff>160500</xdr:rowOff>
    </xdr:to>
    <xdr:graphicFrame macro="">
      <xdr:nvGraphicFramePr>
        <xdr:cNvPr id="60" name="G48">
          <a:extLst>
            <a:ext uri="{FF2B5EF4-FFF2-40B4-BE49-F238E27FC236}">
              <a16:creationId xmlns:a16="http://schemas.microsoft.com/office/drawing/2014/main" xmlns=""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261</xdr:row>
      <xdr:rowOff>19050</xdr:rowOff>
    </xdr:from>
    <xdr:to>
      <xdr:col>22</xdr:col>
      <xdr:colOff>454575</xdr:colOff>
      <xdr:row>280</xdr:row>
      <xdr:rowOff>179550</xdr:rowOff>
    </xdr:to>
    <xdr:graphicFrame macro="">
      <xdr:nvGraphicFramePr>
        <xdr:cNvPr id="61" name="G49">
          <a:extLst>
            <a:ext uri="{FF2B5EF4-FFF2-40B4-BE49-F238E27FC236}">
              <a16:creationId xmlns:a16="http://schemas.microsoft.com/office/drawing/2014/main" xmlns=""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29</xdr:col>
      <xdr:colOff>0</xdr:colOff>
      <xdr:row>261</xdr:row>
      <xdr:rowOff>0</xdr:rowOff>
    </xdr:from>
    <xdr:to>
      <xdr:col>36</xdr:col>
      <xdr:colOff>454575</xdr:colOff>
      <xdr:row>280</xdr:row>
      <xdr:rowOff>160500</xdr:rowOff>
    </xdr:to>
    <xdr:graphicFrame macro="">
      <xdr:nvGraphicFramePr>
        <xdr:cNvPr id="62" name="G50">
          <a:extLst>
            <a:ext uri="{FF2B5EF4-FFF2-40B4-BE49-F238E27FC236}">
              <a16:creationId xmlns:a16="http://schemas.microsoft.com/office/drawing/2014/main" xmlns=""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43</xdr:col>
      <xdr:colOff>0</xdr:colOff>
      <xdr:row>261</xdr:row>
      <xdr:rowOff>0</xdr:rowOff>
    </xdr:from>
    <xdr:to>
      <xdr:col>50</xdr:col>
      <xdr:colOff>454575</xdr:colOff>
      <xdr:row>280</xdr:row>
      <xdr:rowOff>160500</xdr:rowOff>
    </xdr:to>
    <xdr:graphicFrame macro="">
      <xdr:nvGraphicFramePr>
        <xdr:cNvPr id="63" name="G51">
          <a:extLst>
            <a:ext uri="{FF2B5EF4-FFF2-40B4-BE49-F238E27FC236}">
              <a16:creationId xmlns:a16="http://schemas.microsoft.com/office/drawing/2014/main" xmlns=""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261</xdr:row>
      <xdr:rowOff>0</xdr:rowOff>
    </xdr:from>
    <xdr:to>
      <xdr:col>8</xdr:col>
      <xdr:colOff>454575</xdr:colOff>
      <xdr:row>280</xdr:row>
      <xdr:rowOff>160500</xdr:rowOff>
    </xdr:to>
    <xdr:graphicFrame macro="">
      <xdr:nvGraphicFramePr>
        <xdr:cNvPr id="64" name="G52">
          <a:extLst>
            <a:ext uri="{FF2B5EF4-FFF2-40B4-BE49-F238E27FC236}">
              <a16:creationId xmlns:a16="http://schemas.microsoft.com/office/drawing/2014/main" xmlns=""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15</xdr:col>
      <xdr:colOff>0</xdr:colOff>
      <xdr:row>32</xdr:row>
      <xdr:rowOff>0</xdr:rowOff>
    </xdr:from>
    <xdr:to>
      <xdr:col>22</xdr:col>
      <xdr:colOff>454575</xdr:colOff>
      <xdr:row>51</xdr:row>
      <xdr:rowOff>160500</xdr:rowOff>
    </xdr:to>
    <xdr:graphicFrame macro="">
      <xdr:nvGraphicFramePr>
        <xdr:cNvPr id="2" name="Graf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32</xdr:row>
      <xdr:rowOff>0</xdr:rowOff>
    </xdr:from>
    <xdr:to>
      <xdr:col>36</xdr:col>
      <xdr:colOff>454575</xdr:colOff>
      <xdr:row>51</xdr:row>
      <xdr:rowOff>160500</xdr:rowOff>
    </xdr:to>
    <xdr:graphicFrame macro="">
      <xdr:nvGraphicFramePr>
        <xdr:cNvPr id="3" name="Graf 2">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9526</xdr:colOff>
      <xdr:row>32</xdr:row>
      <xdr:rowOff>0</xdr:rowOff>
    </xdr:from>
    <xdr:to>
      <xdr:col>50</xdr:col>
      <xdr:colOff>464101</xdr:colOff>
      <xdr:row>51</xdr:row>
      <xdr:rowOff>160500</xdr:rowOff>
    </xdr:to>
    <xdr:graphicFrame macro="">
      <xdr:nvGraphicFramePr>
        <xdr:cNvPr id="4" name="Graf 3">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a:extLst>
            <a:ext uri="{FF2B5EF4-FFF2-40B4-BE49-F238E27FC236}">
              <a16:creationId xmlns:a16="http://schemas.microsoft.com/office/drawing/2014/main" xmlns=""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10</xdr:row>
      <xdr:rowOff>0</xdr:rowOff>
    </xdr:from>
    <xdr:to>
      <xdr:col>22</xdr:col>
      <xdr:colOff>454575</xdr:colOff>
      <xdr:row>29</xdr:row>
      <xdr:rowOff>160349</xdr:rowOff>
    </xdr:to>
    <xdr:graphicFrame macro="">
      <xdr:nvGraphicFramePr>
        <xdr:cNvPr id="8" name="Graf 7">
          <a:extLst>
            <a:ext uri="{FF2B5EF4-FFF2-40B4-BE49-F238E27FC236}">
              <a16:creationId xmlns:a16="http://schemas.microsoft.com/office/drawing/2014/main" xmlns=""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10</xdr:row>
      <xdr:rowOff>0</xdr:rowOff>
    </xdr:from>
    <xdr:to>
      <xdr:col>36</xdr:col>
      <xdr:colOff>454575</xdr:colOff>
      <xdr:row>29</xdr:row>
      <xdr:rowOff>160349</xdr:rowOff>
    </xdr:to>
    <xdr:graphicFrame macro="">
      <xdr:nvGraphicFramePr>
        <xdr:cNvPr id="9" name="Graf 8">
          <a:extLst>
            <a:ext uri="{FF2B5EF4-FFF2-40B4-BE49-F238E27FC236}">
              <a16:creationId xmlns:a16="http://schemas.microsoft.com/office/drawing/2014/main" xmlns=""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10</xdr:row>
      <xdr:rowOff>0</xdr:rowOff>
    </xdr:from>
    <xdr:to>
      <xdr:col>50</xdr:col>
      <xdr:colOff>454575</xdr:colOff>
      <xdr:row>29</xdr:row>
      <xdr:rowOff>160349</xdr:rowOff>
    </xdr:to>
    <xdr:graphicFrame macro="">
      <xdr:nvGraphicFramePr>
        <xdr:cNvPr id="10" name="Graf 9">
          <a:extLst>
            <a:ext uri="{FF2B5EF4-FFF2-40B4-BE49-F238E27FC236}">
              <a16:creationId xmlns:a16="http://schemas.microsoft.com/office/drawing/2014/main" xmlns=""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53</xdr:row>
      <xdr:rowOff>0</xdr:rowOff>
    </xdr:from>
    <xdr:to>
      <xdr:col>22</xdr:col>
      <xdr:colOff>454575</xdr:colOff>
      <xdr:row>72</xdr:row>
      <xdr:rowOff>160500</xdr:rowOff>
    </xdr:to>
    <xdr:graphicFrame macro="">
      <xdr:nvGraphicFramePr>
        <xdr:cNvPr id="13" name="G9">
          <a:extLst>
            <a:ext uri="{FF2B5EF4-FFF2-40B4-BE49-F238E27FC236}">
              <a16:creationId xmlns:a16="http://schemas.microsoft.com/office/drawing/2014/main" xmlns=""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53</xdr:row>
      <xdr:rowOff>0</xdr:rowOff>
    </xdr:from>
    <xdr:to>
      <xdr:col>36</xdr:col>
      <xdr:colOff>454575</xdr:colOff>
      <xdr:row>72</xdr:row>
      <xdr:rowOff>160500</xdr:rowOff>
    </xdr:to>
    <xdr:graphicFrame macro="">
      <xdr:nvGraphicFramePr>
        <xdr:cNvPr id="14" name="G10">
          <a:extLst>
            <a:ext uri="{FF2B5EF4-FFF2-40B4-BE49-F238E27FC236}">
              <a16:creationId xmlns:a16="http://schemas.microsoft.com/office/drawing/2014/main" xmlns=""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9526</xdr:colOff>
      <xdr:row>53</xdr:row>
      <xdr:rowOff>0</xdr:rowOff>
    </xdr:from>
    <xdr:to>
      <xdr:col>50</xdr:col>
      <xdr:colOff>464101</xdr:colOff>
      <xdr:row>72</xdr:row>
      <xdr:rowOff>160500</xdr:rowOff>
    </xdr:to>
    <xdr:graphicFrame macro="">
      <xdr:nvGraphicFramePr>
        <xdr:cNvPr id="15" name="G11">
          <a:extLst>
            <a:ext uri="{FF2B5EF4-FFF2-40B4-BE49-F238E27FC236}">
              <a16:creationId xmlns:a16="http://schemas.microsoft.com/office/drawing/2014/main" xmlns=""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a:extLst>
            <a:ext uri="{FF2B5EF4-FFF2-40B4-BE49-F238E27FC236}">
              <a16:creationId xmlns:a16="http://schemas.microsoft.com/office/drawing/2014/main" xmlns=""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74</xdr:row>
      <xdr:rowOff>0</xdr:rowOff>
    </xdr:from>
    <xdr:to>
      <xdr:col>22</xdr:col>
      <xdr:colOff>454575</xdr:colOff>
      <xdr:row>93</xdr:row>
      <xdr:rowOff>160500</xdr:rowOff>
    </xdr:to>
    <xdr:graphicFrame macro="">
      <xdr:nvGraphicFramePr>
        <xdr:cNvPr id="19" name="G13">
          <a:extLst>
            <a:ext uri="{FF2B5EF4-FFF2-40B4-BE49-F238E27FC236}">
              <a16:creationId xmlns:a16="http://schemas.microsoft.com/office/drawing/2014/main" xmlns=""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74</xdr:row>
      <xdr:rowOff>0</xdr:rowOff>
    </xdr:from>
    <xdr:to>
      <xdr:col>36</xdr:col>
      <xdr:colOff>454575</xdr:colOff>
      <xdr:row>93</xdr:row>
      <xdr:rowOff>160500</xdr:rowOff>
    </xdr:to>
    <xdr:graphicFrame macro="">
      <xdr:nvGraphicFramePr>
        <xdr:cNvPr id="20" name="G14">
          <a:extLst>
            <a:ext uri="{FF2B5EF4-FFF2-40B4-BE49-F238E27FC236}">
              <a16:creationId xmlns:a16="http://schemas.microsoft.com/office/drawing/2014/main" xmlns=""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9526</xdr:colOff>
      <xdr:row>74</xdr:row>
      <xdr:rowOff>0</xdr:rowOff>
    </xdr:from>
    <xdr:to>
      <xdr:col>50</xdr:col>
      <xdr:colOff>464101</xdr:colOff>
      <xdr:row>93</xdr:row>
      <xdr:rowOff>160500</xdr:rowOff>
    </xdr:to>
    <xdr:graphicFrame macro="">
      <xdr:nvGraphicFramePr>
        <xdr:cNvPr id="21" name="G15">
          <a:extLst>
            <a:ext uri="{FF2B5EF4-FFF2-40B4-BE49-F238E27FC236}">
              <a16:creationId xmlns:a16="http://schemas.microsoft.com/office/drawing/2014/main" xmlns=""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a:extLst>
            <a:ext uri="{FF2B5EF4-FFF2-40B4-BE49-F238E27FC236}">
              <a16:creationId xmlns:a16="http://schemas.microsoft.com/office/drawing/2014/main" xmlns=""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95</xdr:row>
      <xdr:rowOff>0</xdr:rowOff>
    </xdr:from>
    <xdr:to>
      <xdr:col>22</xdr:col>
      <xdr:colOff>454575</xdr:colOff>
      <xdr:row>114</xdr:row>
      <xdr:rowOff>160500</xdr:rowOff>
    </xdr:to>
    <xdr:graphicFrame macro="">
      <xdr:nvGraphicFramePr>
        <xdr:cNvPr id="24" name="G17">
          <a:extLst>
            <a:ext uri="{FF2B5EF4-FFF2-40B4-BE49-F238E27FC236}">
              <a16:creationId xmlns:a16="http://schemas.microsoft.com/office/drawing/2014/main" xmlns=""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95</xdr:row>
      <xdr:rowOff>0</xdr:rowOff>
    </xdr:from>
    <xdr:to>
      <xdr:col>36</xdr:col>
      <xdr:colOff>454575</xdr:colOff>
      <xdr:row>114</xdr:row>
      <xdr:rowOff>160500</xdr:rowOff>
    </xdr:to>
    <xdr:graphicFrame macro="">
      <xdr:nvGraphicFramePr>
        <xdr:cNvPr id="25" name="G18">
          <a:extLst>
            <a:ext uri="{FF2B5EF4-FFF2-40B4-BE49-F238E27FC236}">
              <a16:creationId xmlns:a16="http://schemas.microsoft.com/office/drawing/2014/main" xmlns=""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9526</xdr:colOff>
      <xdr:row>95</xdr:row>
      <xdr:rowOff>0</xdr:rowOff>
    </xdr:from>
    <xdr:to>
      <xdr:col>50</xdr:col>
      <xdr:colOff>464101</xdr:colOff>
      <xdr:row>114</xdr:row>
      <xdr:rowOff>160500</xdr:rowOff>
    </xdr:to>
    <xdr:graphicFrame macro="">
      <xdr:nvGraphicFramePr>
        <xdr:cNvPr id="26" name="G19">
          <a:extLst>
            <a:ext uri="{FF2B5EF4-FFF2-40B4-BE49-F238E27FC236}">
              <a16:creationId xmlns:a16="http://schemas.microsoft.com/office/drawing/2014/main" xmlns=""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a:extLst>
            <a:ext uri="{FF2B5EF4-FFF2-40B4-BE49-F238E27FC236}">
              <a16:creationId xmlns:a16="http://schemas.microsoft.com/office/drawing/2014/main" xmlns=""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116</xdr:row>
      <xdr:rowOff>0</xdr:rowOff>
    </xdr:from>
    <xdr:to>
      <xdr:col>22</xdr:col>
      <xdr:colOff>454575</xdr:colOff>
      <xdr:row>135</xdr:row>
      <xdr:rowOff>160500</xdr:rowOff>
    </xdr:to>
    <xdr:graphicFrame macro="">
      <xdr:nvGraphicFramePr>
        <xdr:cNvPr id="29" name="G21">
          <a:extLst>
            <a:ext uri="{FF2B5EF4-FFF2-40B4-BE49-F238E27FC236}">
              <a16:creationId xmlns:a16="http://schemas.microsoft.com/office/drawing/2014/main" xmlns=""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116</xdr:row>
      <xdr:rowOff>0</xdr:rowOff>
    </xdr:from>
    <xdr:to>
      <xdr:col>36</xdr:col>
      <xdr:colOff>454575</xdr:colOff>
      <xdr:row>135</xdr:row>
      <xdr:rowOff>160500</xdr:rowOff>
    </xdr:to>
    <xdr:graphicFrame macro="">
      <xdr:nvGraphicFramePr>
        <xdr:cNvPr id="30" name="G22">
          <a:extLst>
            <a:ext uri="{FF2B5EF4-FFF2-40B4-BE49-F238E27FC236}">
              <a16:creationId xmlns:a16="http://schemas.microsoft.com/office/drawing/2014/main" xmlns=""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43</xdr:col>
      <xdr:colOff>9526</xdr:colOff>
      <xdr:row>116</xdr:row>
      <xdr:rowOff>0</xdr:rowOff>
    </xdr:from>
    <xdr:to>
      <xdr:col>50</xdr:col>
      <xdr:colOff>464101</xdr:colOff>
      <xdr:row>135</xdr:row>
      <xdr:rowOff>160500</xdr:rowOff>
    </xdr:to>
    <xdr:graphicFrame macro="">
      <xdr:nvGraphicFramePr>
        <xdr:cNvPr id="31" name="G23">
          <a:extLst>
            <a:ext uri="{FF2B5EF4-FFF2-40B4-BE49-F238E27FC236}">
              <a16:creationId xmlns:a16="http://schemas.microsoft.com/office/drawing/2014/main" xmlns=""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a:extLst>
            <a:ext uri="{FF2B5EF4-FFF2-40B4-BE49-F238E27FC236}">
              <a16:creationId xmlns:a16="http://schemas.microsoft.com/office/drawing/2014/main" xmlns=""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137</xdr:row>
      <xdr:rowOff>0</xdr:rowOff>
    </xdr:from>
    <xdr:to>
      <xdr:col>22</xdr:col>
      <xdr:colOff>454575</xdr:colOff>
      <xdr:row>156</xdr:row>
      <xdr:rowOff>160500</xdr:rowOff>
    </xdr:to>
    <xdr:graphicFrame macro="">
      <xdr:nvGraphicFramePr>
        <xdr:cNvPr id="34" name="G25">
          <a:extLst>
            <a:ext uri="{FF2B5EF4-FFF2-40B4-BE49-F238E27FC236}">
              <a16:creationId xmlns:a16="http://schemas.microsoft.com/office/drawing/2014/main" xmlns=""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137</xdr:row>
      <xdr:rowOff>0</xdr:rowOff>
    </xdr:from>
    <xdr:to>
      <xdr:col>36</xdr:col>
      <xdr:colOff>454575</xdr:colOff>
      <xdr:row>156</xdr:row>
      <xdr:rowOff>160500</xdr:rowOff>
    </xdr:to>
    <xdr:graphicFrame macro="">
      <xdr:nvGraphicFramePr>
        <xdr:cNvPr id="35" name="G26">
          <a:extLst>
            <a:ext uri="{FF2B5EF4-FFF2-40B4-BE49-F238E27FC236}">
              <a16:creationId xmlns:a16="http://schemas.microsoft.com/office/drawing/2014/main" xmlns=""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43</xdr:col>
      <xdr:colOff>9526</xdr:colOff>
      <xdr:row>137</xdr:row>
      <xdr:rowOff>0</xdr:rowOff>
    </xdr:from>
    <xdr:to>
      <xdr:col>50</xdr:col>
      <xdr:colOff>464101</xdr:colOff>
      <xdr:row>156</xdr:row>
      <xdr:rowOff>160500</xdr:rowOff>
    </xdr:to>
    <xdr:graphicFrame macro="">
      <xdr:nvGraphicFramePr>
        <xdr:cNvPr id="36" name="G27">
          <a:extLst>
            <a:ext uri="{FF2B5EF4-FFF2-40B4-BE49-F238E27FC236}">
              <a16:creationId xmlns:a16="http://schemas.microsoft.com/office/drawing/2014/main" xmlns=""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37" name="G28">
          <a:extLst>
            <a:ext uri="{FF2B5EF4-FFF2-40B4-BE49-F238E27FC236}">
              <a16:creationId xmlns:a16="http://schemas.microsoft.com/office/drawing/2014/main" xmlns=""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158</xdr:row>
      <xdr:rowOff>0</xdr:rowOff>
    </xdr:from>
    <xdr:to>
      <xdr:col>22</xdr:col>
      <xdr:colOff>454575</xdr:colOff>
      <xdr:row>177</xdr:row>
      <xdr:rowOff>160500</xdr:rowOff>
    </xdr:to>
    <xdr:graphicFrame macro="">
      <xdr:nvGraphicFramePr>
        <xdr:cNvPr id="38" name="G29">
          <a:extLst>
            <a:ext uri="{FF2B5EF4-FFF2-40B4-BE49-F238E27FC236}">
              <a16:creationId xmlns:a16="http://schemas.microsoft.com/office/drawing/2014/main" xmlns=""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158</xdr:row>
      <xdr:rowOff>0</xdr:rowOff>
    </xdr:from>
    <xdr:to>
      <xdr:col>36</xdr:col>
      <xdr:colOff>454575</xdr:colOff>
      <xdr:row>177</xdr:row>
      <xdr:rowOff>160500</xdr:rowOff>
    </xdr:to>
    <xdr:graphicFrame macro="">
      <xdr:nvGraphicFramePr>
        <xdr:cNvPr id="39" name="G30">
          <a:extLst>
            <a:ext uri="{FF2B5EF4-FFF2-40B4-BE49-F238E27FC236}">
              <a16:creationId xmlns:a16="http://schemas.microsoft.com/office/drawing/2014/main" xmlns=""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9526</xdr:colOff>
      <xdr:row>158</xdr:row>
      <xdr:rowOff>0</xdr:rowOff>
    </xdr:from>
    <xdr:to>
      <xdr:col>50</xdr:col>
      <xdr:colOff>464101</xdr:colOff>
      <xdr:row>177</xdr:row>
      <xdr:rowOff>160500</xdr:rowOff>
    </xdr:to>
    <xdr:graphicFrame macro="">
      <xdr:nvGraphicFramePr>
        <xdr:cNvPr id="40" name="G31">
          <a:extLst>
            <a:ext uri="{FF2B5EF4-FFF2-40B4-BE49-F238E27FC236}">
              <a16:creationId xmlns:a16="http://schemas.microsoft.com/office/drawing/2014/main" xmlns=""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158</xdr:row>
      <xdr:rowOff>0</xdr:rowOff>
    </xdr:from>
    <xdr:to>
      <xdr:col>8</xdr:col>
      <xdr:colOff>454575</xdr:colOff>
      <xdr:row>177</xdr:row>
      <xdr:rowOff>160500</xdr:rowOff>
    </xdr:to>
    <xdr:graphicFrame macro="">
      <xdr:nvGraphicFramePr>
        <xdr:cNvPr id="41" name="G32">
          <a:extLst>
            <a:ext uri="{FF2B5EF4-FFF2-40B4-BE49-F238E27FC236}">
              <a16:creationId xmlns:a16="http://schemas.microsoft.com/office/drawing/2014/main" xmlns=""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179</xdr:row>
      <xdr:rowOff>0</xdr:rowOff>
    </xdr:from>
    <xdr:to>
      <xdr:col>22</xdr:col>
      <xdr:colOff>454575</xdr:colOff>
      <xdr:row>198</xdr:row>
      <xdr:rowOff>160500</xdr:rowOff>
    </xdr:to>
    <xdr:graphicFrame macro="">
      <xdr:nvGraphicFramePr>
        <xdr:cNvPr id="44" name="G33">
          <a:extLst>
            <a:ext uri="{FF2B5EF4-FFF2-40B4-BE49-F238E27FC236}">
              <a16:creationId xmlns:a16="http://schemas.microsoft.com/office/drawing/2014/main" xmlns=""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29</xdr:col>
      <xdr:colOff>0</xdr:colOff>
      <xdr:row>179</xdr:row>
      <xdr:rowOff>0</xdr:rowOff>
    </xdr:from>
    <xdr:to>
      <xdr:col>36</xdr:col>
      <xdr:colOff>454575</xdr:colOff>
      <xdr:row>198</xdr:row>
      <xdr:rowOff>160500</xdr:rowOff>
    </xdr:to>
    <xdr:graphicFrame macro="">
      <xdr:nvGraphicFramePr>
        <xdr:cNvPr id="45" name="G34">
          <a:extLst>
            <a:ext uri="{FF2B5EF4-FFF2-40B4-BE49-F238E27FC236}">
              <a16:creationId xmlns:a16="http://schemas.microsoft.com/office/drawing/2014/main" xmlns=""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9526</xdr:colOff>
      <xdr:row>179</xdr:row>
      <xdr:rowOff>0</xdr:rowOff>
    </xdr:from>
    <xdr:to>
      <xdr:col>50</xdr:col>
      <xdr:colOff>464101</xdr:colOff>
      <xdr:row>198</xdr:row>
      <xdr:rowOff>160500</xdr:rowOff>
    </xdr:to>
    <xdr:graphicFrame macro="">
      <xdr:nvGraphicFramePr>
        <xdr:cNvPr id="46" name="G35">
          <a:extLst>
            <a:ext uri="{FF2B5EF4-FFF2-40B4-BE49-F238E27FC236}">
              <a16:creationId xmlns:a16="http://schemas.microsoft.com/office/drawing/2014/main" xmlns=""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179</xdr:row>
      <xdr:rowOff>0</xdr:rowOff>
    </xdr:from>
    <xdr:to>
      <xdr:col>8</xdr:col>
      <xdr:colOff>454575</xdr:colOff>
      <xdr:row>198</xdr:row>
      <xdr:rowOff>160500</xdr:rowOff>
    </xdr:to>
    <xdr:graphicFrame macro="">
      <xdr:nvGraphicFramePr>
        <xdr:cNvPr id="47" name="G36">
          <a:extLst>
            <a:ext uri="{FF2B5EF4-FFF2-40B4-BE49-F238E27FC236}">
              <a16:creationId xmlns:a16="http://schemas.microsoft.com/office/drawing/2014/main" xmlns=""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200</xdr:row>
      <xdr:rowOff>0</xdr:rowOff>
    </xdr:from>
    <xdr:to>
      <xdr:col>22</xdr:col>
      <xdr:colOff>454575</xdr:colOff>
      <xdr:row>219</xdr:row>
      <xdr:rowOff>160500</xdr:rowOff>
    </xdr:to>
    <xdr:graphicFrame macro="">
      <xdr:nvGraphicFramePr>
        <xdr:cNvPr id="48" name="G37">
          <a:extLst>
            <a:ext uri="{FF2B5EF4-FFF2-40B4-BE49-F238E27FC236}">
              <a16:creationId xmlns:a16="http://schemas.microsoft.com/office/drawing/2014/main" xmlns=""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29</xdr:col>
      <xdr:colOff>0</xdr:colOff>
      <xdr:row>200</xdr:row>
      <xdr:rowOff>0</xdr:rowOff>
    </xdr:from>
    <xdr:to>
      <xdr:col>36</xdr:col>
      <xdr:colOff>454575</xdr:colOff>
      <xdr:row>219</xdr:row>
      <xdr:rowOff>160500</xdr:rowOff>
    </xdr:to>
    <xdr:graphicFrame macro="">
      <xdr:nvGraphicFramePr>
        <xdr:cNvPr id="49" name="G38">
          <a:extLst>
            <a:ext uri="{FF2B5EF4-FFF2-40B4-BE49-F238E27FC236}">
              <a16:creationId xmlns:a16="http://schemas.microsoft.com/office/drawing/2014/main" xmlns=""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9526</xdr:colOff>
      <xdr:row>200</xdr:row>
      <xdr:rowOff>0</xdr:rowOff>
    </xdr:from>
    <xdr:to>
      <xdr:col>50</xdr:col>
      <xdr:colOff>464101</xdr:colOff>
      <xdr:row>219</xdr:row>
      <xdr:rowOff>160500</xdr:rowOff>
    </xdr:to>
    <xdr:graphicFrame macro="">
      <xdr:nvGraphicFramePr>
        <xdr:cNvPr id="50" name="G39">
          <a:extLst>
            <a:ext uri="{FF2B5EF4-FFF2-40B4-BE49-F238E27FC236}">
              <a16:creationId xmlns:a16="http://schemas.microsoft.com/office/drawing/2014/main" xmlns=""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200</xdr:row>
      <xdr:rowOff>0</xdr:rowOff>
    </xdr:from>
    <xdr:to>
      <xdr:col>8</xdr:col>
      <xdr:colOff>454575</xdr:colOff>
      <xdr:row>219</xdr:row>
      <xdr:rowOff>160500</xdr:rowOff>
    </xdr:to>
    <xdr:graphicFrame macro="">
      <xdr:nvGraphicFramePr>
        <xdr:cNvPr id="51" name="G40">
          <a:extLst>
            <a:ext uri="{FF2B5EF4-FFF2-40B4-BE49-F238E27FC236}">
              <a16:creationId xmlns:a16="http://schemas.microsoft.com/office/drawing/2014/main" xmlns=""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xdr:col>
      <xdr:colOff>0</xdr:colOff>
      <xdr:row>221</xdr:row>
      <xdr:rowOff>0</xdr:rowOff>
    </xdr:from>
    <xdr:to>
      <xdr:col>22</xdr:col>
      <xdr:colOff>454575</xdr:colOff>
      <xdr:row>240</xdr:row>
      <xdr:rowOff>160500</xdr:rowOff>
    </xdr:to>
    <xdr:graphicFrame macro="">
      <xdr:nvGraphicFramePr>
        <xdr:cNvPr id="52" name="G41">
          <a:extLst>
            <a:ext uri="{FF2B5EF4-FFF2-40B4-BE49-F238E27FC236}">
              <a16:creationId xmlns:a16="http://schemas.microsoft.com/office/drawing/2014/main" xmlns=""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29</xdr:col>
      <xdr:colOff>0</xdr:colOff>
      <xdr:row>221</xdr:row>
      <xdr:rowOff>0</xdr:rowOff>
    </xdr:from>
    <xdr:to>
      <xdr:col>36</xdr:col>
      <xdr:colOff>454575</xdr:colOff>
      <xdr:row>240</xdr:row>
      <xdr:rowOff>160500</xdr:rowOff>
    </xdr:to>
    <xdr:graphicFrame macro="">
      <xdr:nvGraphicFramePr>
        <xdr:cNvPr id="53" name="G42">
          <a:extLst>
            <a:ext uri="{FF2B5EF4-FFF2-40B4-BE49-F238E27FC236}">
              <a16:creationId xmlns:a16="http://schemas.microsoft.com/office/drawing/2014/main" xmlns=""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43</xdr:col>
      <xdr:colOff>9526</xdr:colOff>
      <xdr:row>221</xdr:row>
      <xdr:rowOff>0</xdr:rowOff>
    </xdr:from>
    <xdr:to>
      <xdr:col>50</xdr:col>
      <xdr:colOff>464101</xdr:colOff>
      <xdr:row>240</xdr:row>
      <xdr:rowOff>160500</xdr:rowOff>
    </xdr:to>
    <xdr:graphicFrame macro="">
      <xdr:nvGraphicFramePr>
        <xdr:cNvPr id="54" name="G43">
          <a:extLst>
            <a:ext uri="{FF2B5EF4-FFF2-40B4-BE49-F238E27FC236}">
              <a16:creationId xmlns:a16="http://schemas.microsoft.com/office/drawing/2014/main" xmlns=""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221</xdr:row>
      <xdr:rowOff>0</xdr:rowOff>
    </xdr:from>
    <xdr:to>
      <xdr:col>8</xdr:col>
      <xdr:colOff>454575</xdr:colOff>
      <xdr:row>240</xdr:row>
      <xdr:rowOff>160500</xdr:rowOff>
    </xdr:to>
    <xdr:graphicFrame macro="">
      <xdr:nvGraphicFramePr>
        <xdr:cNvPr id="55" name="G44">
          <a:extLst>
            <a:ext uri="{FF2B5EF4-FFF2-40B4-BE49-F238E27FC236}">
              <a16:creationId xmlns:a16="http://schemas.microsoft.com/office/drawing/2014/main" xmlns=""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242</xdr:row>
      <xdr:rowOff>0</xdr:rowOff>
    </xdr:from>
    <xdr:to>
      <xdr:col>22</xdr:col>
      <xdr:colOff>454575</xdr:colOff>
      <xdr:row>261</xdr:row>
      <xdr:rowOff>160500</xdr:rowOff>
    </xdr:to>
    <xdr:graphicFrame macro="">
      <xdr:nvGraphicFramePr>
        <xdr:cNvPr id="57" name="G45">
          <a:extLst>
            <a:ext uri="{FF2B5EF4-FFF2-40B4-BE49-F238E27FC236}">
              <a16:creationId xmlns:a16="http://schemas.microsoft.com/office/drawing/2014/main" xmlns=""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29</xdr:col>
      <xdr:colOff>0</xdr:colOff>
      <xdr:row>242</xdr:row>
      <xdr:rowOff>0</xdr:rowOff>
    </xdr:from>
    <xdr:to>
      <xdr:col>36</xdr:col>
      <xdr:colOff>454575</xdr:colOff>
      <xdr:row>261</xdr:row>
      <xdr:rowOff>160500</xdr:rowOff>
    </xdr:to>
    <xdr:graphicFrame macro="">
      <xdr:nvGraphicFramePr>
        <xdr:cNvPr id="58" name="G46">
          <a:extLst>
            <a:ext uri="{FF2B5EF4-FFF2-40B4-BE49-F238E27FC236}">
              <a16:creationId xmlns:a16="http://schemas.microsoft.com/office/drawing/2014/main" xmlns=""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43</xdr:col>
      <xdr:colOff>9526</xdr:colOff>
      <xdr:row>242</xdr:row>
      <xdr:rowOff>0</xdr:rowOff>
    </xdr:from>
    <xdr:to>
      <xdr:col>50</xdr:col>
      <xdr:colOff>464101</xdr:colOff>
      <xdr:row>261</xdr:row>
      <xdr:rowOff>160500</xdr:rowOff>
    </xdr:to>
    <xdr:graphicFrame macro="">
      <xdr:nvGraphicFramePr>
        <xdr:cNvPr id="59" name="G47">
          <a:extLst>
            <a:ext uri="{FF2B5EF4-FFF2-40B4-BE49-F238E27FC236}">
              <a16:creationId xmlns:a16="http://schemas.microsoft.com/office/drawing/2014/main" xmlns=""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242</xdr:row>
      <xdr:rowOff>0</xdr:rowOff>
    </xdr:from>
    <xdr:to>
      <xdr:col>8</xdr:col>
      <xdr:colOff>454575</xdr:colOff>
      <xdr:row>261</xdr:row>
      <xdr:rowOff>160500</xdr:rowOff>
    </xdr:to>
    <xdr:graphicFrame macro="">
      <xdr:nvGraphicFramePr>
        <xdr:cNvPr id="60" name="G48">
          <a:extLst>
            <a:ext uri="{FF2B5EF4-FFF2-40B4-BE49-F238E27FC236}">
              <a16:creationId xmlns:a16="http://schemas.microsoft.com/office/drawing/2014/main" xmlns=""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263</xdr:row>
      <xdr:rowOff>0</xdr:rowOff>
    </xdr:from>
    <xdr:to>
      <xdr:col>22</xdr:col>
      <xdr:colOff>454575</xdr:colOff>
      <xdr:row>282</xdr:row>
      <xdr:rowOff>160500</xdr:rowOff>
    </xdr:to>
    <xdr:graphicFrame macro="">
      <xdr:nvGraphicFramePr>
        <xdr:cNvPr id="61" name="G49">
          <a:extLst>
            <a:ext uri="{FF2B5EF4-FFF2-40B4-BE49-F238E27FC236}">
              <a16:creationId xmlns:a16="http://schemas.microsoft.com/office/drawing/2014/main" xmlns=""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29</xdr:col>
      <xdr:colOff>0</xdr:colOff>
      <xdr:row>263</xdr:row>
      <xdr:rowOff>0</xdr:rowOff>
    </xdr:from>
    <xdr:to>
      <xdr:col>36</xdr:col>
      <xdr:colOff>454575</xdr:colOff>
      <xdr:row>282</xdr:row>
      <xdr:rowOff>160500</xdr:rowOff>
    </xdr:to>
    <xdr:graphicFrame macro="">
      <xdr:nvGraphicFramePr>
        <xdr:cNvPr id="62" name="G50">
          <a:extLst>
            <a:ext uri="{FF2B5EF4-FFF2-40B4-BE49-F238E27FC236}">
              <a16:creationId xmlns:a16="http://schemas.microsoft.com/office/drawing/2014/main" xmlns=""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43</xdr:col>
      <xdr:colOff>9526</xdr:colOff>
      <xdr:row>263</xdr:row>
      <xdr:rowOff>0</xdr:rowOff>
    </xdr:from>
    <xdr:to>
      <xdr:col>50</xdr:col>
      <xdr:colOff>464101</xdr:colOff>
      <xdr:row>282</xdr:row>
      <xdr:rowOff>160500</xdr:rowOff>
    </xdr:to>
    <xdr:graphicFrame macro="">
      <xdr:nvGraphicFramePr>
        <xdr:cNvPr id="63" name="G51">
          <a:extLst>
            <a:ext uri="{FF2B5EF4-FFF2-40B4-BE49-F238E27FC236}">
              <a16:creationId xmlns:a16="http://schemas.microsoft.com/office/drawing/2014/main" xmlns=""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263</xdr:row>
      <xdr:rowOff>0</xdr:rowOff>
    </xdr:from>
    <xdr:to>
      <xdr:col>8</xdr:col>
      <xdr:colOff>454575</xdr:colOff>
      <xdr:row>282</xdr:row>
      <xdr:rowOff>160500</xdr:rowOff>
    </xdr:to>
    <xdr:graphicFrame macro="">
      <xdr:nvGraphicFramePr>
        <xdr:cNvPr id="64" name="G52">
          <a:extLst>
            <a:ext uri="{FF2B5EF4-FFF2-40B4-BE49-F238E27FC236}">
              <a16:creationId xmlns:a16="http://schemas.microsoft.com/office/drawing/2014/main" xmlns=""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10</xdr:row>
      <xdr:rowOff>0</xdr:rowOff>
    </xdr:from>
    <xdr:to>
      <xdr:col>23</xdr:col>
      <xdr:colOff>16425</xdr:colOff>
      <xdr:row>29</xdr:row>
      <xdr:rowOff>160500</xdr:rowOff>
    </xdr:to>
    <xdr:graphicFrame macro="">
      <xdr:nvGraphicFramePr>
        <xdr:cNvPr id="3" name="Graf 2">
          <a:extLst>
            <a:ext uri="{FF2B5EF4-FFF2-40B4-BE49-F238E27FC236}">
              <a16:creationId xmlns:a16="http://schemas.microsoft.com/office/drawing/2014/main" xmlns=""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10</xdr:row>
      <xdr:rowOff>0</xdr:rowOff>
    </xdr:from>
    <xdr:to>
      <xdr:col>38</xdr:col>
      <xdr:colOff>16425</xdr:colOff>
      <xdr:row>29</xdr:row>
      <xdr:rowOff>160500</xdr:rowOff>
    </xdr:to>
    <xdr:graphicFrame macro="">
      <xdr:nvGraphicFramePr>
        <xdr:cNvPr id="4" name="Graf 3">
          <a:extLst>
            <a:ext uri="{FF2B5EF4-FFF2-40B4-BE49-F238E27FC236}">
              <a16:creationId xmlns:a16="http://schemas.microsoft.com/office/drawing/2014/main" xmlns=""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571500</xdr:colOff>
      <xdr:row>10</xdr:row>
      <xdr:rowOff>19050</xdr:rowOff>
    </xdr:from>
    <xdr:to>
      <xdr:col>53</xdr:col>
      <xdr:colOff>0</xdr:colOff>
      <xdr:row>29</xdr:row>
      <xdr:rowOff>131924</xdr:rowOff>
    </xdr:to>
    <xdr:graphicFrame macro="">
      <xdr:nvGraphicFramePr>
        <xdr:cNvPr id="5" name="Graf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a:extLst>
            <a:ext uri="{FF2B5EF4-FFF2-40B4-BE49-F238E27FC236}">
              <a16:creationId xmlns:a16="http://schemas.microsoft.com/office/drawing/2014/main" xmlns=""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43</xdr:row>
      <xdr:rowOff>0</xdr:rowOff>
    </xdr:from>
    <xdr:to>
      <xdr:col>23</xdr:col>
      <xdr:colOff>16425</xdr:colOff>
      <xdr:row>62</xdr:row>
      <xdr:rowOff>160500</xdr:rowOff>
    </xdr:to>
    <xdr:graphicFrame macro="">
      <xdr:nvGraphicFramePr>
        <xdr:cNvPr id="8" name="Graf 7">
          <a:extLst>
            <a:ext uri="{FF2B5EF4-FFF2-40B4-BE49-F238E27FC236}">
              <a16:creationId xmlns:a16="http://schemas.microsoft.com/office/drawing/2014/main" xmlns=""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43</xdr:row>
      <xdr:rowOff>0</xdr:rowOff>
    </xdr:from>
    <xdr:to>
      <xdr:col>38</xdr:col>
      <xdr:colOff>16425</xdr:colOff>
      <xdr:row>62</xdr:row>
      <xdr:rowOff>160500</xdr:rowOff>
    </xdr:to>
    <xdr:graphicFrame macro="">
      <xdr:nvGraphicFramePr>
        <xdr:cNvPr id="9" name="Graf 8">
          <a:extLst>
            <a:ext uri="{FF2B5EF4-FFF2-40B4-BE49-F238E27FC236}">
              <a16:creationId xmlns:a16="http://schemas.microsoft.com/office/drawing/2014/main" xmlns=""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0</xdr:colOff>
      <xdr:row>43</xdr:row>
      <xdr:rowOff>0</xdr:rowOff>
    </xdr:from>
    <xdr:to>
      <xdr:col>53</xdr:col>
      <xdr:colOff>16425</xdr:colOff>
      <xdr:row>62</xdr:row>
      <xdr:rowOff>160500</xdr:rowOff>
    </xdr:to>
    <xdr:graphicFrame macro="">
      <xdr:nvGraphicFramePr>
        <xdr:cNvPr id="10" name="Graf 9">
          <a:extLst>
            <a:ext uri="{FF2B5EF4-FFF2-40B4-BE49-F238E27FC236}">
              <a16:creationId xmlns:a16="http://schemas.microsoft.com/office/drawing/2014/main" xmlns=""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a:extLst>
            <a:ext uri="{FF2B5EF4-FFF2-40B4-BE49-F238E27FC236}">
              <a16:creationId xmlns:a16="http://schemas.microsoft.com/office/drawing/2014/main" xmlns=""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a:extLst>
            <a:ext uri="{FF2B5EF4-FFF2-40B4-BE49-F238E27FC236}">
              <a16:creationId xmlns:a16="http://schemas.microsoft.com/office/drawing/2014/main" xmlns=""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a:extLst>
            <a:ext uri="{FF2B5EF4-FFF2-40B4-BE49-F238E27FC236}">
              <a16:creationId xmlns:a16="http://schemas.microsoft.com/office/drawing/2014/main" xmlns=""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64</xdr:row>
      <xdr:rowOff>0</xdr:rowOff>
    </xdr:from>
    <xdr:to>
      <xdr:col>23</xdr:col>
      <xdr:colOff>16425</xdr:colOff>
      <xdr:row>83</xdr:row>
      <xdr:rowOff>160500</xdr:rowOff>
    </xdr:to>
    <xdr:graphicFrame macro="">
      <xdr:nvGraphicFramePr>
        <xdr:cNvPr id="14" name="Graf 13">
          <a:extLst>
            <a:ext uri="{FF2B5EF4-FFF2-40B4-BE49-F238E27FC236}">
              <a16:creationId xmlns:a16="http://schemas.microsoft.com/office/drawing/2014/main" xmlns=""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85</xdr:row>
      <xdr:rowOff>0</xdr:rowOff>
    </xdr:from>
    <xdr:to>
      <xdr:col>23</xdr:col>
      <xdr:colOff>16425</xdr:colOff>
      <xdr:row>104</xdr:row>
      <xdr:rowOff>160500</xdr:rowOff>
    </xdr:to>
    <xdr:graphicFrame macro="">
      <xdr:nvGraphicFramePr>
        <xdr:cNvPr id="15" name="Graf 14">
          <a:extLst>
            <a:ext uri="{FF2B5EF4-FFF2-40B4-BE49-F238E27FC236}">
              <a16:creationId xmlns:a16="http://schemas.microsoft.com/office/drawing/2014/main" xmlns=""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106</xdr:row>
      <xdr:rowOff>0</xdr:rowOff>
    </xdr:from>
    <xdr:to>
      <xdr:col>23</xdr:col>
      <xdr:colOff>16425</xdr:colOff>
      <xdr:row>125</xdr:row>
      <xdr:rowOff>160500</xdr:rowOff>
    </xdr:to>
    <xdr:graphicFrame macro="">
      <xdr:nvGraphicFramePr>
        <xdr:cNvPr id="16" name="Graf 15">
          <a:extLst>
            <a:ext uri="{FF2B5EF4-FFF2-40B4-BE49-F238E27FC236}">
              <a16:creationId xmlns:a16="http://schemas.microsoft.com/office/drawing/2014/main" xmlns=""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64</xdr:row>
      <xdr:rowOff>0</xdr:rowOff>
    </xdr:from>
    <xdr:to>
      <xdr:col>38</xdr:col>
      <xdr:colOff>16425</xdr:colOff>
      <xdr:row>83</xdr:row>
      <xdr:rowOff>160500</xdr:rowOff>
    </xdr:to>
    <xdr:graphicFrame macro="">
      <xdr:nvGraphicFramePr>
        <xdr:cNvPr id="17" name="Graf 16">
          <a:extLst>
            <a:ext uri="{FF2B5EF4-FFF2-40B4-BE49-F238E27FC236}">
              <a16:creationId xmlns:a16="http://schemas.microsoft.com/office/drawing/2014/main" xmlns=""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85</xdr:row>
      <xdr:rowOff>0</xdr:rowOff>
    </xdr:from>
    <xdr:to>
      <xdr:col>38</xdr:col>
      <xdr:colOff>16425</xdr:colOff>
      <xdr:row>104</xdr:row>
      <xdr:rowOff>160500</xdr:rowOff>
    </xdr:to>
    <xdr:graphicFrame macro="">
      <xdr:nvGraphicFramePr>
        <xdr:cNvPr id="18" name="Graf 17">
          <a:extLst>
            <a:ext uri="{FF2B5EF4-FFF2-40B4-BE49-F238E27FC236}">
              <a16:creationId xmlns:a16="http://schemas.microsoft.com/office/drawing/2014/main" xmlns=""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105</xdr:row>
      <xdr:rowOff>182400</xdr:rowOff>
    </xdr:from>
    <xdr:to>
      <xdr:col>38</xdr:col>
      <xdr:colOff>16425</xdr:colOff>
      <xdr:row>125</xdr:row>
      <xdr:rowOff>152400</xdr:rowOff>
    </xdr:to>
    <xdr:graphicFrame macro="">
      <xdr:nvGraphicFramePr>
        <xdr:cNvPr id="19" name="Graf 18">
          <a:extLst>
            <a:ext uri="{FF2B5EF4-FFF2-40B4-BE49-F238E27FC236}">
              <a16:creationId xmlns:a16="http://schemas.microsoft.com/office/drawing/2014/main" xmlns=""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46</xdr:col>
      <xdr:colOff>0</xdr:colOff>
      <xdr:row>64</xdr:row>
      <xdr:rowOff>0</xdr:rowOff>
    </xdr:from>
    <xdr:to>
      <xdr:col>53</xdr:col>
      <xdr:colOff>16425</xdr:colOff>
      <xdr:row>83</xdr:row>
      <xdr:rowOff>160500</xdr:rowOff>
    </xdr:to>
    <xdr:graphicFrame macro="">
      <xdr:nvGraphicFramePr>
        <xdr:cNvPr id="20" name="Graf 19">
          <a:extLst>
            <a:ext uri="{FF2B5EF4-FFF2-40B4-BE49-F238E27FC236}">
              <a16:creationId xmlns:a16="http://schemas.microsoft.com/office/drawing/2014/main" xmlns=""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0</xdr:colOff>
      <xdr:row>85</xdr:row>
      <xdr:rowOff>0</xdr:rowOff>
    </xdr:from>
    <xdr:to>
      <xdr:col>53</xdr:col>
      <xdr:colOff>16425</xdr:colOff>
      <xdr:row>104</xdr:row>
      <xdr:rowOff>160500</xdr:rowOff>
    </xdr:to>
    <xdr:graphicFrame macro="">
      <xdr:nvGraphicFramePr>
        <xdr:cNvPr id="21" name="Graf 20">
          <a:extLst>
            <a:ext uri="{FF2B5EF4-FFF2-40B4-BE49-F238E27FC236}">
              <a16:creationId xmlns:a16="http://schemas.microsoft.com/office/drawing/2014/main" xmlns=""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46</xdr:col>
      <xdr:colOff>0</xdr:colOff>
      <xdr:row>106</xdr:row>
      <xdr:rowOff>0</xdr:rowOff>
    </xdr:from>
    <xdr:to>
      <xdr:col>53</xdr:col>
      <xdr:colOff>16425</xdr:colOff>
      <xdr:row>125</xdr:row>
      <xdr:rowOff>160500</xdr:rowOff>
    </xdr:to>
    <xdr:graphicFrame macro="">
      <xdr:nvGraphicFramePr>
        <xdr:cNvPr id="22" name="Graf 21">
          <a:extLst>
            <a:ext uri="{FF2B5EF4-FFF2-40B4-BE49-F238E27FC236}">
              <a16:creationId xmlns:a16="http://schemas.microsoft.com/office/drawing/2014/main" xmlns=""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80"/>
  <sheetViews>
    <sheetView tabSelected="1" zoomScaleNormal="100" workbookViewId="0">
      <selection activeCell="A2" sqref="A2"/>
    </sheetView>
  </sheetViews>
  <sheetFormatPr defaultColWidth="9.140625" defaultRowHeight="15" x14ac:dyDescent="0.25"/>
  <cols>
    <col min="1" max="1" width="15.85546875" style="156" bestFit="1" customWidth="1"/>
    <col min="2" max="2" width="19.85546875" style="156" customWidth="1"/>
    <col min="3" max="3" width="24" style="157" customWidth="1"/>
    <col min="4" max="4" width="26.5703125" style="156" customWidth="1"/>
    <col min="5" max="5" width="22.5703125" style="156" bestFit="1" customWidth="1"/>
    <col min="6" max="6" width="9.7109375" style="156" bestFit="1" customWidth="1"/>
    <col min="7" max="7" width="7.5703125" style="156" customWidth="1"/>
    <col min="8" max="8" width="18.85546875" style="156" bestFit="1" customWidth="1"/>
    <col min="9" max="9" width="8.7109375" style="156" customWidth="1"/>
    <col min="10" max="10" width="37.7109375" style="156" customWidth="1"/>
    <col min="11" max="11" width="36.5703125" style="156" bestFit="1" customWidth="1"/>
    <col min="12" max="12" width="9.140625" style="156" bestFit="1" customWidth="1"/>
    <col min="13" max="13" width="11.140625" style="156" customWidth="1"/>
    <col min="14" max="14" width="14" style="156" customWidth="1"/>
    <col min="15" max="15" width="9.140625" style="156" bestFit="1" customWidth="1"/>
    <col min="16" max="16" width="20.140625" style="156" bestFit="1" customWidth="1"/>
    <col min="17" max="17" width="24.85546875" style="156" customWidth="1"/>
    <col min="18" max="18" width="9.42578125" style="156" bestFit="1" customWidth="1"/>
    <col min="19" max="19" width="11" style="156" customWidth="1"/>
    <col min="20" max="20" width="13.42578125" style="156" customWidth="1"/>
    <col min="21" max="21" width="9.42578125" style="156" bestFit="1" customWidth="1"/>
    <col min="22" max="22" width="20.140625" style="156" bestFit="1" customWidth="1"/>
    <col min="23" max="23" width="23.7109375" style="156" customWidth="1"/>
    <col min="24" max="24" width="12.42578125" style="158" bestFit="1" customWidth="1"/>
    <col min="25" max="25" width="10.28515625" style="158" customWidth="1"/>
    <col min="26" max="26" width="9.5703125" style="158" customWidth="1"/>
    <col min="27" max="27" width="12.42578125" style="159" bestFit="1" customWidth="1"/>
    <col min="28" max="29" width="10.7109375" style="159" bestFit="1" customWidth="1"/>
    <col min="30" max="30" width="9.28515625" style="160" bestFit="1" customWidth="1"/>
    <col min="31" max="31" width="18.28515625" style="158" customWidth="1"/>
    <col min="32" max="32" width="9.28515625" style="160" bestFit="1" customWidth="1"/>
    <col min="33" max="34" width="9.42578125" style="158" bestFit="1" customWidth="1"/>
    <col min="35" max="35" width="14" style="158" bestFit="1" customWidth="1"/>
    <col min="36" max="36" width="16" style="158" bestFit="1" customWidth="1"/>
    <col min="37" max="37" width="12.42578125" style="158" bestFit="1" customWidth="1"/>
    <col min="38" max="38" width="9.28515625" style="160" bestFit="1" customWidth="1"/>
    <col min="39" max="40" width="7" style="158" bestFit="1" customWidth="1"/>
    <col min="41" max="41" width="6.85546875" style="158" bestFit="1" customWidth="1"/>
    <col min="42" max="42" width="12.42578125" style="158" bestFit="1" customWidth="1"/>
    <col min="43" max="43" width="9.28515625" style="160" bestFit="1" customWidth="1"/>
    <col min="44" max="49" width="7.42578125" style="158" bestFit="1" customWidth="1"/>
    <col min="50" max="50" width="12.42578125" style="158" bestFit="1" customWidth="1"/>
    <col min="51" max="51" width="9.28515625" style="160" bestFit="1" customWidth="1"/>
    <col min="52" max="52" width="14" style="158" bestFit="1" customWidth="1"/>
    <col min="53" max="54" width="11" style="158" bestFit="1" customWidth="1"/>
    <col min="55" max="55" width="14.42578125" style="158" bestFit="1" customWidth="1"/>
    <col min="56" max="56" width="15.28515625" style="158" customWidth="1"/>
    <col min="57" max="58" width="11" style="158" customWidth="1"/>
    <col min="59" max="59" width="16.85546875" style="158" customWidth="1"/>
    <col min="60" max="60" width="16.5703125" style="158" customWidth="1"/>
    <col min="61" max="61" width="11" style="158" customWidth="1"/>
    <col min="62" max="62" width="10.5703125" style="158" customWidth="1"/>
    <col min="63" max="63" width="15.5703125" style="158" bestFit="1" customWidth="1"/>
    <col min="64" max="64" width="13.42578125" style="158" bestFit="1" customWidth="1"/>
    <col min="65" max="65" width="12.7109375" style="158" bestFit="1" customWidth="1"/>
    <col min="66" max="66" width="10.42578125" style="158" bestFit="1" customWidth="1"/>
    <col min="67" max="67" width="12.42578125" style="158" bestFit="1" customWidth="1"/>
    <col min="68" max="68" width="12.140625" style="158" bestFit="1" customWidth="1"/>
    <col min="69" max="69" width="12.7109375" style="158" bestFit="1" customWidth="1"/>
    <col min="70" max="70" width="13.42578125" style="158" bestFit="1" customWidth="1"/>
    <col min="71" max="74" width="12.7109375" style="158" bestFit="1" customWidth="1"/>
    <col min="75" max="75" width="9.28515625" style="158" bestFit="1" customWidth="1"/>
    <col min="76" max="76" width="20" style="158" bestFit="1" customWidth="1"/>
    <col min="77" max="77" width="11" style="158" bestFit="1" customWidth="1"/>
    <col min="78" max="78" width="29.42578125" style="158" customWidth="1"/>
    <col min="79" max="79" width="12.140625" style="158" bestFit="1" customWidth="1"/>
    <col min="80" max="81" width="10.42578125" style="158" bestFit="1" customWidth="1"/>
    <col min="82" max="82" width="13.7109375" style="158" customWidth="1"/>
    <col min="83" max="83" width="14.140625" style="158" bestFit="1" customWidth="1"/>
    <col min="84" max="84" width="13.5703125" style="158" bestFit="1" customWidth="1"/>
    <col min="85" max="85" width="17.85546875" style="158" bestFit="1" customWidth="1"/>
    <col min="86" max="86" width="9.7109375" style="158" customWidth="1"/>
    <col min="87" max="87" width="10.5703125" style="158" bestFit="1" customWidth="1"/>
    <col min="88" max="88" width="14" style="158" bestFit="1" customWidth="1"/>
    <col min="89" max="89" width="11" style="158" bestFit="1" customWidth="1"/>
    <col min="90" max="90" width="11.42578125" style="158" customWidth="1"/>
    <col min="91" max="91" width="14" style="158" bestFit="1" customWidth="1"/>
    <col min="92" max="92" width="10.42578125" style="158" bestFit="1" customWidth="1"/>
    <col min="93" max="93" width="11.42578125" style="158" customWidth="1"/>
    <col min="94" max="95" width="10.5703125" style="158" bestFit="1" customWidth="1"/>
    <col min="96" max="97" width="11" style="158" bestFit="1" customWidth="1"/>
    <col min="98" max="98" width="12.42578125" style="158" bestFit="1" customWidth="1"/>
    <col min="99" max="99" width="10.5703125" style="158" customWidth="1"/>
    <col min="100" max="100" width="13.7109375" style="158" bestFit="1" customWidth="1"/>
    <col min="101" max="101" width="14.140625" style="158" bestFit="1" customWidth="1"/>
    <col min="102" max="102" width="10.42578125" style="158" bestFit="1" customWidth="1"/>
    <col min="103" max="103" width="13.5703125" style="158" bestFit="1" customWidth="1"/>
    <col min="104" max="104" width="11.140625" style="158" bestFit="1" customWidth="1"/>
    <col min="105" max="105" width="15.85546875" style="158" bestFit="1" customWidth="1"/>
    <col min="106" max="106" width="14.140625" style="158" bestFit="1" customWidth="1"/>
    <col min="107" max="107" width="17.85546875" style="158" bestFit="1" customWidth="1"/>
    <col min="108" max="108" width="15.7109375" style="158" bestFit="1" customWidth="1"/>
    <col min="109" max="113" width="11.28515625" style="158" bestFit="1" customWidth="1"/>
    <col min="114" max="114" width="14" style="158" bestFit="1" customWidth="1"/>
    <col min="115" max="115" width="20" style="158" bestFit="1" customWidth="1"/>
    <col min="116" max="116" width="20.7109375" style="158" bestFit="1" customWidth="1"/>
    <col min="117" max="117" width="16.5703125" style="158" bestFit="1" customWidth="1"/>
    <col min="118" max="118" width="18" style="158" customWidth="1"/>
    <col min="119" max="119" width="19.5703125" style="158" customWidth="1"/>
    <col min="120" max="120" width="23.42578125" style="158" bestFit="1" customWidth="1"/>
    <col min="121" max="121" width="17.42578125" style="158" bestFit="1" customWidth="1"/>
    <col min="122" max="122" width="24" style="158" customWidth="1"/>
    <col min="123" max="123" width="13.42578125" style="158" bestFit="1" customWidth="1"/>
    <col min="124" max="124" width="11" style="158" bestFit="1" customWidth="1"/>
    <col min="125" max="125" width="15" style="158" bestFit="1" customWidth="1"/>
    <col min="126" max="126" width="10.42578125" style="158" bestFit="1" customWidth="1"/>
    <col min="127" max="127" width="13.140625" style="158" bestFit="1" customWidth="1"/>
    <col min="128" max="128" width="17.7109375" style="158" bestFit="1" customWidth="1"/>
    <col min="129" max="129" width="11.42578125" style="158" bestFit="1" customWidth="1"/>
    <col min="130" max="130" width="53.140625" style="156" customWidth="1"/>
    <col min="131" max="131" width="22.140625" style="158" bestFit="1" customWidth="1"/>
    <col min="132" max="132" width="56.42578125" style="156" customWidth="1"/>
    <col min="133" max="133" width="41" style="156" customWidth="1"/>
    <col min="134" max="135" width="11" style="158" bestFit="1" customWidth="1"/>
    <col min="136" max="136" width="11.140625" style="158" bestFit="1" customWidth="1"/>
    <col min="137" max="137" width="36.5703125" style="156" bestFit="1" customWidth="1"/>
    <col min="138" max="138" width="43.28515625" style="156" customWidth="1"/>
    <col min="139" max="139" width="14.7109375" bestFit="1" customWidth="1"/>
    <col min="140" max="140" width="16.140625" bestFit="1" customWidth="1"/>
    <col min="141" max="141" width="18.28515625" bestFit="1" customWidth="1"/>
    <col min="142" max="16384" width="9.140625" style="144"/>
  </cols>
  <sheetData>
    <row r="1" spans="1:141" s="135" customFormat="1" ht="48" x14ac:dyDescent="0.25">
      <c r="A1" s="166" t="s">
        <v>642</v>
      </c>
      <c r="B1" s="168"/>
      <c r="C1" s="168"/>
      <c r="D1" s="168"/>
      <c r="E1" s="168"/>
      <c r="F1" s="168"/>
      <c r="G1" s="168"/>
      <c r="H1" s="168"/>
      <c r="I1" s="168"/>
      <c r="J1" s="168"/>
      <c r="K1" s="167"/>
      <c r="L1" s="166" t="s">
        <v>643</v>
      </c>
      <c r="M1" s="168"/>
      <c r="N1" s="168"/>
      <c r="O1" s="168"/>
      <c r="P1" s="168"/>
      <c r="Q1" s="167"/>
      <c r="R1" s="166" t="s">
        <v>644</v>
      </c>
      <c r="S1" s="168"/>
      <c r="T1" s="168"/>
      <c r="U1" s="168"/>
      <c r="V1" s="168"/>
      <c r="W1" s="167"/>
      <c r="X1" s="166" t="s">
        <v>645</v>
      </c>
      <c r="Y1" s="168"/>
      <c r="Z1" s="167"/>
      <c r="AA1" s="166" t="s">
        <v>646</v>
      </c>
      <c r="AB1" s="168"/>
      <c r="AC1" s="167"/>
      <c r="AD1" s="132" t="s">
        <v>647</v>
      </c>
      <c r="AE1" s="133" t="s">
        <v>648</v>
      </c>
      <c r="AF1" s="134" t="s">
        <v>649</v>
      </c>
      <c r="AG1" s="171" t="s">
        <v>650</v>
      </c>
      <c r="AH1" s="168"/>
      <c r="AI1" s="168"/>
      <c r="AJ1" s="168"/>
      <c r="AK1" s="167"/>
      <c r="AL1" s="134" t="s">
        <v>651</v>
      </c>
      <c r="AM1" s="166" t="s">
        <v>652</v>
      </c>
      <c r="AN1" s="168"/>
      <c r="AO1" s="168"/>
      <c r="AP1" s="167"/>
      <c r="AQ1" s="134" t="s">
        <v>653</v>
      </c>
      <c r="AR1" s="171" t="s">
        <v>654</v>
      </c>
      <c r="AS1" s="168"/>
      <c r="AT1" s="168"/>
      <c r="AU1" s="168"/>
      <c r="AV1" s="168"/>
      <c r="AW1" s="168"/>
      <c r="AX1" s="167"/>
      <c r="AY1" s="134" t="s">
        <v>655</v>
      </c>
      <c r="AZ1" s="166" t="s">
        <v>656</v>
      </c>
      <c r="BA1" s="168"/>
      <c r="BB1" s="168"/>
      <c r="BC1" s="167"/>
      <c r="BD1" s="166" t="s">
        <v>657</v>
      </c>
      <c r="BE1" s="172"/>
      <c r="BF1" s="172"/>
      <c r="BG1" s="172"/>
      <c r="BH1" s="172"/>
      <c r="BI1" s="172"/>
      <c r="BJ1" s="168"/>
      <c r="BK1" s="168"/>
      <c r="BL1" s="168"/>
      <c r="BM1" s="168"/>
      <c r="BN1" s="168"/>
      <c r="BO1" s="168"/>
      <c r="BP1" s="168"/>
      <c r="BQ1" s="168"/>
      <c r="BR1" s="168"/>
      <c r="BS1" s="168"/>
      <c r="BT1" s="168"/>
      <c r="BU1" s="168"/>
      <c r="BV1" s="168"/>
      <c r="BW1" s="168"/>
      <c r="BX1" s="168"/>
      <c r="BY1" s="168"/>
      <c r="BZ1" s="168"/>
      <c r="CA1" s="168"/>
      <c r="CB1" s="168"/>
      <c r="CC1" s="168"/>
      <c r="CD1" s="168"/>
      <c r="CE1" s="167"/>
      <c r="CF1" s="166" t="s">
        <v>658</v>
      </c>
      <c r="CG1" s="168"/>
      <c r="CH1" s="168"/>
      <c r="CI1" s="168"/>
      <c r="CJ1" s="168"/>
      <c r="CK1" s="168"/>
      <c r="CL1" s="168"/>
      <c r="CM1" s="168"/>
      <c r="CN1" s="168"/>
      <c r="CO1" s="168"/>
      <c r="CP1" s="168"/>
      <c r="CQ1" s="168"/>
      <c r="CR1" s="168"/>
      <c r="CS1" s="168"/>
      <c r="CT1" s="168"/>
      <c r="CU1" s="168"/>
      <c r="CV1" s="168"/>
      <c r="CW1" s="168"/>
      <c r="CX1" s="168"/>
      <c r="CY1" s="168"/>
      <c r="CZ1" s="168"/>
      <c r="DA1" s="167"/>
      <c r="DB1" s="166" t="s">
        <v>659</v>
      </c>
      <c r="DC1" s="168"/>
      <c r="DD1" s="168"/>
      <c r="DE1" s="168"/>
      <c r="DF1" s="168"/>
      <c r="DG1" s="168"/>
      <c r="DH1" s="168"/>
      <c r="DI1" s="168"/>
      <c r="DJ1" s="167"/>
      <c r="DK1" s="163" t="s">
        <v>660</v>
      </c>
      <c r="DL1" s="164"/>
      <c r="DM1" s="165"/>
      <c r="DN1" s="166" t="s">
        <v>661</v>
      </c>
      <c r="DO1" s="167"/>
      <c r="DP1" s="133" t="s">
        <v>662</v>
      </c>
      <c r="DQ1" s="166" t="s">
        <v>663</v>
      </c>
      <c r="DR1" s="168"/>
      <c r="DS1" s="167"/>
      <c r="DT1" s="163" t="s">
        <v>664</v>
      </c>
      <c r="DU1" s="169"/>
      <c r="DV1" s="169"/>
      <c r="DW1" s="170"/>
      <c r="DX1" s="166" t="s">
        <v>665</v>
      </c>
      <c r="DY1" s="168"/>
      <c r="DZ1" s="168"/>
      <c r="EA1" s="168"/>
      <c r="EB1" s="168"/>
      <c r="EC1" s="167"/>
      <c r="ED1" s="166" t="s">
        <v>666</v>
      </c>
      <c r="EE1" s="168"/>
      <c r="EF1" s="168"/>
      <c r="EG1" s="168"/>
      <c r="EH1" s="167"/>
      <c r="EI1" s="162" t="s">
        <v>667</v>
      </c>
      <c r="EJ1" s="162"/>
      <c r="EK1" s="162"/>
    </row>
    <row r="2" spans="1:141" ht="96" customHeight="1" thickBot="1" x14ac:dyDescent="0.25">
      <c r="A2" s="136" t="s">
        <v>601</v>
      </c>
      <c r="B2" s="136" t="s">
        <v>602</v>
      </c>
      <c r="C2" s="137" t="s">
        <v>603</v>
      </c>
      <c r="D2" s="136" t="s">
        <v>604</v>
      </c>
      <c r="E2" s="136" t="s">
        <v>668</v>
      </c>
      <c r="F2" s="136" t="s">
        <v>669</v>
      </c>
      <c r="G2" s="136" t="s">
        <v>670</v>
      </c>
      <c r="H2" s="136" t="s">
        <v>671</v>
      </c>
      <c r="I2" s="136" t="s">
        <v>672</v>
      </c>
      <c r="J2" s="136" t="s">
        <v>673</v>
      </c>
      <c r="K2" s="136" t="s">
        <v>674</v>
      </c>
      <c r="L2" s="138" t="s">
        <v>675</v>
      </c>
      <c r="M2" s="136" t="s">
        <v>676</v>
      </c>
      <c r="N2" s="136" t="s">
        <v>677</v>
      </c>
      <c r="O2" s="136" t="s">
        <v>678</v>
      </c>
      <c r="P2" s="136" t="s">
        <v>679</v>
      </c>
      <c r="Q2" s="136" t="s">
        <v>680</v>
      </c>
      <c r="R2" s="136" t="s">
        <v>681</v>
      </c>
      <c r="S2" s="136" t="s">
        <v>682</v>
      </c>
      <c r="T2" s="136" t="s">
        <v>683</v>
      </c>
      <c r="U2" s="136" t="s">
        <v>684</v>
      </c>
      <c r="V2" s="136" t="s">
        <v>685</v>
      </c>
      <c r="W2" s="136" t="s">
        <v>686</v>
      </c>
      <c r="X2" s="139" t="s">
        <v>0</v>
      </c>
      <c r="Y2" s="139" t="s">
        <v>687</v>
      </c>
      <c r="Z2" s="139" t="s">
        <v>589</v>
      </c>
      <c r="AA2" s="140" t="s">
        <v>688</v>
      </c>
      <c r="AB2" s="140" t="s">
        <v>689</v>
      </c>
      <c r="AC2" s="140" t="s">
        <v>690</v>
      </c>
      <c r="AD2" s="141" t="s">
        <v>691</v>
      </c>
      <c r="AE2" s="142" t="s">
        <v>634</v>
      </c>
      <c r="AF2" s="141" t="s">
        <v>692</v>
      </c>
      <c r="AG2" s="139" t="s">
        <v>693</v>
      </c>
      <c r="AH2" s="139" t="s">
        <v>1</v>
      </c>
      <c r="AI2" s="139" t="s">
        <v>2</v>
      </c>
      <c r="AJ2" s="139" t="s">
        <v>3</v>
      </c>
      <c r="AK2" s="139" t="s">
        <v>694</v>
      </c>
      <c r="AL2" s="141" t="s">
        <v>695</v>
      </c>
      <c r="AM2" s="139" t="s">
        <v>4</v>
      </c>
      <c r="AN2" s="139" t="s">
        <v>5</v>
      </c>
      <c r="AO2" s="139" t="s">
        <v>6</v>
      </c>
      <c r="AP2" s="139" t="s">
        <v>696</v>
      </c>
      <c r="AQ2" s="141" t="s">
        <v>697</v>
      </c>
      <c r="AR2" s="139" t="s">
        <v>698</v>
      </c>
      <c r="AS2" s="139" t="s">
        <v>7</v>
      </c>
      <c r="AT2" s="139" t="s">
        <v>8</v>
      </c>
      <c r="AU2" s="139" t="s">
        <v>9</v>
      </c>
      <c r="AV2" s="139" t="s">
        <v>10</v>
      </c>
      <c r="AW2" s="139" t="s">
        <v>11</v>
      </c>
      <c r="AX2" s="139" t="s">
        <v>699</v>
      </c>
      <c r="AY2" s="141" t="s">
        <v>700</v>
      </c>
      <c r="AZ2" s="139" t="s">
        <v>701</v>
      </c>
      <c r="BA2" s="139" t="s">
        <v>702</v>
      </c>
      <c r="BB2" s="139" t="s">
        <v>703</v>
      </c>
      <c r="BC2" s="139" t="s">
        <v>704</v>
      </c>
      <c r="BD2" s="139" t="s">
        <v>705</v>
      </c>
      <c r="BE2" s="139" t="s">
        <v>706</v>
      </c>
      <c r="BF2" s="139" t="s">
        <v>707</v>
      </c>
      <c r="BG2" s="139" t="s">
        <v>708</v>
      </c>
      <c r="BH2" s="139" t="s">
        <v>709</v>
      </c>
      <c r="BI2" s="139" t="s">
        <v>710</v>
      </c>
      <c r="BJ2" s="139" t="s">
        <v>711</v>
      </c>
      <c r="BK2" s="139" t="s">
        <v>712</v>
      </c>
      <c r="BL2" s="139" t="s">
        <v>713</v>
      </c>
      <c r="BM2" s="139" t="s">
        <v>714</v>
      </c>
      <c r="BN2" s="139" t="s">
        <v>715</v>
      </c>
      <c r="BO2" s="139" t="s">
        <v>716</v>
      </c>
      <c r="BP2" s="139" t="s">
        <v>717</v>
      </c>
      <c r="BQ2" s="139" t="s">
        <v>718</v>
      </c>
      <c r="BR2" s="139" t="s">
        <v>719</v>
      </c>
      <c r="BS2" s="139" t="s">
        <v>720</v>
      </c>
      <c r="BT2" s="139" t="s">
        <v>721</v>
      </c>
      <c r="BU2" s="139" t="s">
        <v>722</v>
      </c>
      <c r="BV2" s="139" t="s">
        <v>723</v>
      </c>
      <c r="BW2" s="139" t="s">
        <v>724</v>
      </c>
      <c r="BX2" s="139" t="s">
        <v>725</v>
      </c>
      <c r="BY2" s="139" t="s">
        <v>726</v>
      </c>
      <c r="BZ2" s="139" t="s">
        <v>727</v>
      </c>
      <c r="CA2" s="139" t="s">
        <v>728</v>
      </c>
      <c r="CB2" s="139" t="s">
        <v>729</v>
      </c>
      <c r="CC2" s="139" t="s">
        <v>730</v>
      </c>
      <c r="CD2" s="139" t="s">
        <v>731</v>
      </c>
      <c r="CE2" s="139" t="s">
        <v>732</v>
      </c>
      <c r="CF2" s="139" t="s">
        <v>733</v>
      </c>
      <c r="CG2" s="139" t="s">
        <v>734</v>
      </c>
      <c r="CH2" s="139" t="s">
        <v>735</v>
      </c>
      <c r="CI2" s="139" t="s">
        <v>736</v>
      </c>
      <c r="CJ2" s="139" t="s">
        <v>737</v>
      </c>
      <c r="CK2" s="139" t="s">
        <v>738</v>
      </c>
      <c r="CL2" s="139" t="s">
        <v>739</v>
      </c>
      <c r="CM2" s="139" t="s">
        <v>740</v>
      </c>
      <c r="CN2" s="139" t="s">
        <v>741</v>
      </c>
      <c r="CO2" s="139" t="s">
        <v>742</v>
      </c>
      <c r="CP2" s="139" t="s">
        <v>743</v>
      </c>
      <c r="CQ2" s="139" t="s">
        <v>744</v>
      </c>
      <c r="CR2" s="139" t="s">
        <v>745</v>
      </c>
      <c r="CS2" s="139" t="s">
        <v>746</v>
      </c>
      <c r="CT2" s="139" t="s">
        <v>747</v>
      </c>
      <c r="CU2" s="139" t="s">
        <v>748</v>
      </c>
      <c r="CV2" s="139" t="s">
        <v>749</v>
      </c>
      <c r="CW2" s="139" t="s">
        <v>750</v>
      </c>
      <c r="CX2" s="139" t="s">
        <v>751</v>
      </c>
      <c r="CY2" s="139" t="s">
        <v>752</v>
      </c>
      <c r="CZ2" s="139" t="s">
        <v>753</v>
      </c>
      <c r="DA2" s="139" t="s">
        <v>754</v>
      </c>
      <c r="DB2" s="139" t="s">
        <v>755</v>
      </c>
      <c r="DC2" s="139" t="s">
        <v>756</v>
      </c>
      <c r="DD2" s="139" t="s">
        <v>757</v>
      </c>
      <c r="DE2" s="139" t="s">
        <v>758</v>
      </c>
      <c r="DF2" s="139" t="s">
        <v>759</v>
      </c>
      <c r="DG2" s="139" t="s">
        <v>760</v>
      </c>
      <c r="DH2" s="139" t="s">
        <v>761</v>
      </c>
      <c r="DI2" s="139" t="s">
        <v>762</v>
      </c>
      <c r="DJ2" s="139" t="s">
        <v>763</v>
      </c>
      <c r="DK2" s="139" t="s">
        <v>764</v>
      </c>
      <c r="DL2" s="139" t="s">
        <v>765</v>
      </c>
      <c r="DM2" s="139" t="s">
        <v>766</v>
      </c>
      <c r="DN2" s="139" t="s">
        <v>767</v>
      </c>
      <c r="DO2" s="139" t="s">
        <v>768</v>
      </c>
      <c r="DP2" s="139" t="s">
        <v>769</v>
      </c>
      <c r="DQ2" s="139" t="s">
        <v>770</v>
      </c>
      <c r="DR2" s="139" t="s">
        <v>771</v>
      </c>
      <c r="DS2" s="139" t="s">
        <v>772</v>
      </c>
      <c r="DT2" s="139" t="s">
        <v>773</v>
      </c>
      <c r="DU2" s="139" t="s">
        <v>774</v>
      </c>
      <c r="DV2" s="139" t="s">
        <v>775</v>
      </c>
      <c r="DW2" s="139" t="s">
        <v>776</v>
      </c>
      <c r="DX2" s="139" t="s">
        <v>777</v>
      </c>
      <c r="DY2" s="139" t="s">
        <v>778</v>
      </c>
      <c r="DZ2" s="136" t="s">
        <v>779</v>
      </c>
      <c r="EA2" s="139" t="s">
        <v>780</v>
      </c>
      <c r="EB2" s="136" t="s">
        <v>781</v>
      </c>
      <c r="EC2" s="136" t="s">
        <v>782</v>
      </c>
      <c r="ED2" s="139" t="s">
        <v>783</v>
      </c>
      <c r="EE2" s="139" t="s">
        <v>784</v>
      </c>
      <c r="EF2" s="139" t="s">
        <v>785</v>
      </c>
      <c r="EG2" s="136" t="s">
        <v>786</v>
      </c>
      <c r="EH2" s="136" t="s">
        <v>787</v>
      </c>
      <c r="EI2" s="143" t="s">
        <v>639</v>
      </c>
      <c r="EJ2" s="143" t="s">
        <v>640</v>
      </c>
      <c r="EK2" s="143" t="s">
        <v>641</v>
      </c>
    </row>
    <row r="3" spans="1:141" x14ac:dyDescent="0.25">
      <c r="A3" s="145" t="s">
        <v>605</v>
      </c>
      <c r="B3" s="145" t="s">
        <v>606</v>
      </c>
      <c r="C3" s="146"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0" t="s">
        <v>807</v>
      </c>
      <c r="Y3" s="130" t="s">
        <v>808</v>
      </c>
      <c r="Z3" s="130" t="s">
        <v>809</v>
      </c>
      <c r="AA3" s="147" t="s">
        <v>810</v>
      </c>
      <c r="AB3" s="147" t="s">
        <v>811</v>
      </c>
      <c r="AC3" s="147" t="s">
        <v>812</v>
      </c>
      <c r="AD3" s="148" t="s">
        <v>813</v>
      </c>
      <c r="AE3" s="130" t="s">
        <v>814</v>
      </c>
      <c r="AF3" s="148" t="s">
        <v>813</v>
      </c>
      <c r="AG3" s="130" t="s">
        <v>815</v>
      </c>
      <c r="AH3" s="130" t="s">
        <v>816</v>
      </c>
      <c r="AI3" s="130" t="s">
        <v>817</v>
      </c>
      <c r="AJ3" s="130" t="s">
        <v>818</v>
      </c>
      <c r="AK3" s="130" t="s">
        <v>819</v>
      </c>
      <c r="AL3" s="148" t="s">
        <v>813</v>
      </c>
      <c r="AM3" s="130" t="s">
        <v>820</v>
      </c>
      <c r="AN3" s="130" t="s">
        <v>821</v>
      </c>
      <c r="AO3" s="130" t="s">
        <v>822</v>
      </c>
      <c r="AP3" s="130" t="s">
        <v>823</v>
      </c>
      <c r="AQ3" s="148" t="s">
        <v>813</v>
      </c>
      <c r="AR3" s="130" t="s">
        <v>824</v>
      </c>
      <c r="AS3" s="130" t="s">
        <v>825</v>
      </c>
      <c r="AT3" s="130" t="s">
        <v>826</v>
      </c>
      <c r="AU3" s="130" t="s">
        <v>827</v>
      </c>
      <c r="AV3" s="130" t="s">
        <v>828</v>
      </c>
      <c r="AW3" s="130" t="s">
        <v>829</v>
      </c>
      <c r="AX3" s="130" t="s">
        <v>830</v>
      </c>
      <c r="AY3" s="148" t="s">
        <v>813</v>
      </c>
      <c r="AZ3" s="130" t="s">
        <v>831</v>
      </c>
      <c r="BA3" s="130" t="s">
        <v>832</v>
      </c>
      <c r="BB3" s="130" t="s">
        <v>833</v>
      </c>
      <c r="BC3" s="130" t="s">
        <v>834</v>
      </c>
      <c r="BD3" s="130" t="s">
        <v>835</v>
      </c>
      <c r="BE3" s="130" t="s">
        <v>836</v>
      </c>
      <c r="BF3" s="130" t="s">
        <v>837</v>
      </c>
      <c r="BG3" s="130" t="s">
        <v>838</v>
      </c>
      <c r="BH3" s="130" t="s">
        <v>839</v>
      </c>
      <c r="BI3" s="130" t="s">
        <v>840</v>
      </c>
      <c r="BJ3" s="130" t="s">
        <v>841</v>
      </c>
      <c r="BK3" s="130" t="s">
        <v>842</v>
      </c>
      <c r="BL3" s="130" t="s">
        <v>843</v>
      </c>
      <c r="BM3" s="130" t="s">
        <v>844</v>
      </c>
      <c r="BN3" s="130" t="s">
        <v>845</v>
      </c>
      <c r="BO3" s="130" t="s">
        <v>846</v>
      </c>
      <c r="BP3" s="130" t="s">
        <v>847</v>
      </c>
      <c r="BQ3" s="130" t="s">
        <v>848</v>
      </c>
      <c r="BR3" s="130" t="s">
        <v>849</v>
      </c>
      <c r="BS3" s="130" t="s">
        <v>850</v>
      </c>
      <c r="BT3" s="130" t="s">
        <v>851</v>
      </c>
      <c r="BU3" s="130" t="s">
        <v>852</v>
      </c>
      <c r="BV3" s="130" t="s">
        <v>853</v>
      </c>
      <c r="BW3" s="130" t="s">
        <v>854</v>
      </c>
      <c r="BX3" s="130" t="s">
        <v>855</v>
      </c>
      <c r="BY3" s="130" t="s">
        <v>856</v>
      </c>
      <c r="BZ3" s="130" t="s">
        <v>857</v>
      </c>
      <c r="CA3" s="130" t="s">
        <v>858</v>
      </c>
      <c r="CB3" s="130" t="s">
        <v>859</v>
      </c>
      <c r="CC3" s="130" t="s">
        <v>860</v>
      </c>
      <c r="CD3" s="130" t="s">
        <v>861</v>
      </c>
      <c r="CE3" s="130" t="s">
        <v>862</v>
      </c>
      <c r="CF3" s="130" t="s">
        <v>863</v>
      </c>
      <c r="CG3" s="130" t="s">
        <v>864</v>
      </c>
      <c r="CH3" s="130" t="s">
        <v>865</v>
      </c>
      <c r="CI3" s="130" t="s">
        <v>866</v>
      </c>
      <c r="CJ3" s="130" t="s">
        <v>867</v>
      </c>
      <c r="CK3" s="130" t="s">
        <v>868</v>
      </c>
      <c r="CL3" s="130" t="s">
        <v>869</v>
      </c>
      <c r="CM3" s="130" t="s">
        <v>870</v>
      </c>
      <c r="CN3" s="130" t="s">
        <v>871</v>
      </c>
      <c r="CO3" s="130" t="s">
        <v>872</v>
      </c>
      <c r="CP3" s="130" t="s">
        <v>873</v>
      </c>
      <c r="CQ3" s="130" t="s">
        <v>874</v>
      </c>
      <c r="CR3" s="130" t="s">
        <v>875</v>
      </c>
      <c r="CS3" s="130" t="s">
        <v>876</v>
      </c>
      <c r="CT3" s="130" t="s">
        <v>877</v>
      </c>
      <c r="CU3" s="130" t="s">
        <v>878</v>
      </c>
      <c r="CV3" s="130" t="s">
        <v>879</v>
      </c>
      <c r="CW3" s="130" t="s">
        <v>880</v>
      </c>
      <c r="CX3" s="130" t="s">
        <v>881</v>
      </c>
      <c r="CY3" s="130" t="s">
        <v>882</v>
      </c>
      <c r="CZ3" s="130" t="s">
        <v>883</v>
      </c>
      <c r="DA3" s="130" t="s">
        <v>884</v>
      </c>
      <c r="DB3" s="130" t="s">
        <v>885</v>
      </c>
      <c r="DC3" s="130" t="s">
        <v>886</v>
      </c>
      <c r="DD3" s="130" t="s">
        <v>887</v>
      </c>
      <c r="DE3" s="130" t="s">
        <v>888</v>
      </c>
      <c r="DF3" s="130" t="s">
        <v>889</v>
      </c>
      <c r="DG3" s="130" t="s">
        <v>890</v>
      </c>
      <c r="DH3" s="130" t="s">
        <v>891</v>
      </c>
      <c r="DI3" s="130" t="s">
        <v>892</v>
      </c>
      <c r="DJ3" s="130" t="s">
        <v>893</v>
      </c>
      <c r="DK3" s="130" t="s">
        <v>894</v>
      </c>
      <c r="DL3" s="130" t="s">
        <v>895</v>
      </c>
      <c r="DM3" s="130" t="s">
        <v>896</v>
      </c>
      <c r="DN3" s="130" t="s">
        <v>897</v>
      </c>
      <c r="DO3" s="130" t="s">
        <v>898</v>
      </c>
      <c r="DP3" s="130" t="s">
        <v>899</v>
      </c>
      <c r="DQ3" s="130" t="s">
        <v>900</v>
      </c>
      <c r="DR3" s="130" t="s">
        <v>901</v>
      </c>
      <c r="DS3" s="130" t="s">
        <v>902</v>
      </c>
      <c r="DT3" s="130" t="s">
        <v>903</v>
      </c>
      <c r="DU3" s="130" t="s">
        <v>904</v>
      </c>
      <c r="DV3" s="130" t="s">
        <v>905</v>
      </c>
      <c r="DW3" s="130" t="s">
        <v>906</v>
      </c>
      <c r="DX3" s="130" t="s">
        <v>907</v>
      </c>
      <c r="DY3" s="130" t="s">
        <v>908</v>
      </c>
      <c r="DZ3" s="145" t="s">
        <v>909</v>
      </c>
      <c r="EA3" s="130" t="s">
        <v>910</v>
      </c>
      <c r="EB3" s="145" t="s">
        <v>911</v>
      </c>
      <c r="EC3" s="145" t="s">
        <v>912</v>
      </c>
      <c r="ED3" s="130" t="s">
        <v>913</v>
      </c>
      <c r="EE3" s="130" t="s">
        <v>914</v>
      </c>
      <c r="EF3" s="130" t="s">
        <v>915</v>
      </c>
      <c r="EG3" s="145" t="s">
        <v>916</v>
      </c>
      <c r="EH3" s="145" t="s">
        <v>917</v>
      </c>
      <c r="EI3" s="149" t="s">
        <v>636</v>
      </c>
      <c r="EJ3" s="149" t="s">
        <v>637</v>
      </c>
      <c r="EK3" s="149" t="s">
        <v>638</v>
      </c>
    </row>
    <row r="4" spans="1:141" ht="60" x14ac:dyDescent="0.25">
      <c r="A4" s="145" t="s">
        <v>376</v>
      </c>
      <c r="B4" s="145" t="s">
        <v>376</v>
      </c>
      <c r="C4" s="150">
        <v>5</v>
      </c>
      <c r="D4" s="145" t="s">
        <v>560</v>
      </c>
      <c r="E4" s="145" t="s">
        <v>918</v>
      </c>
      <c r="F4" s="145" t="s">
        <v>919</v>
      </c>
      <c r="G4" s="145" t="s">
        <v>920</v>
      </c>
      <c r="H4" s="145" t="s">
        <v>59</v>
      </c>
      <c r="I4" s="145" t="s">
        <v>921</v>
      </c>
      <c r="J4" s="145" t="s">
        <v>922</v>
      </c>
      <c r="K4" s="145" t="s">
        <v>923</v>
      </c>
      <c r="L4" s="145" t="s">
        <v>924</v>
      </c>
      <c r="M4" s="145" t="s">
        <v>925</v>
      </c>
      <c r="N4" s="145" t="s">
        <v>926</v>
      </c>
      <c r="O4" s="145" t="s">
        <v>927</v>
      </c>
      <c r="P4" s="145" t="s">
        <v>928</v>
      </c>
      <c r="Q4" s="145" t="s">
        <v>929</v>
      </c>
      <c r="R4" s="145" t="s">
        <v>924</v>
      </c>
      <c r="S4" s="145" t="s">
        <v>925</v>
      </c>
      <c r="T4" s="145" t="s">
        <v>926</v>
      </c>
      <c r="U4" s="145" t="s">
        <v>927</v>
      </c>
      <c r="V4" s="145" t="s">
        <v>928</v>
      </c>
      <c r="W4" s="145" t="s">
        <v>929</v>
      </c>
      <c r="X4" s="130">
        <v>9</v>
      </c>
      <c r="Y4" s="130">
        <v>0</v>
      </c>
      <c r="Z4" s="130">
        <v>9</v>
      </c>
      <c r="AA4" s="147">
        <v>9</v>
      </c>
      <c r="AB4" s="147">
        <v>0</v>
      </c>
      <c r="AC4" s="147">
        <v>9</v>
      </c>
      <c r="AD4" s="151" t="s">
        <v>930</v>
      </c>
      <c r="AE4" s="130">
        <v>9</v>
      </c>
      <c r="AF4" s="151" t="s">
        <v>930</v>
      </c>
      <c r="AG4" s="130">
        <v>0</v>
      </c>
      <c r="AH4" s="130">
        <v>1</v>
      </c>
      <c r="AI4" s="130">
        <v>1</v>
      </c>
      <c r="AJ4" s="130">
        <v>7</v>
      </c>
      <c r="AK4" s="130">
        <v>9</v>
      </c>
      <c r="AL4" s="151" t="s">
        <v>930</v>
      </c>
      <c r="AM4" s="130">
        <v>1</v>
      </c>
      <c r="AN4" s="130">
        <v>2</v>
      </c>
      <c r="AO4" s="130">
        <v>6</v>
      </c>
      <c r="AP4" s="130">
        <v>9</v>
      </c>
      <c r="AQ4" s="151" t="s">
        <v>930</v>
      </c>
      <c r="AR4" s="130">
        <v>0</v>
      </c>
      <c r="AS4" s="130">
        <v>0</v>
      </c>
      <c r="AT4" s="130">
        <v>0</v>
      </c>
      <c r="AU4" s="130">
        <v>0</v>
      </c>
      <c r="AV4" s="130">
        <v>8</v>
      </c>
      <c r="AW4" s="130">
        <v>1</v>
      </c>
      <c r="AX4" s="130">
        <v>9</v>
      </c>
      <c r="AY4" s="151" t="s">
        <v>930</v>
      </c>
      <c r="AZ4" s="130">
        <v>0</v>
      </c>
      <c r="BA4" s="130">
        <v>1</v>
      </c>
      <c r="BB4" s="130">
        <v>0</v>
      </c>
      <c r="BC4" s="130">
        <v>1</v>
      </c>
      <c r="BD4" s="130">
        <v>0</v>
      </c>
      <c r="BE4" s="130">
        <v>3</v>
      </c>
      <c r="BF4" s="130">
        <v>5</v>
      </c>
      <c r="BG4" s="130">
        <v>0</v>
      </c>
      <c r="BH4" s="130">
        <v>0</v>
      </c>
      <c r="BI4" s="130">
        <v>4</v>
      </c>
      <c r="BJ4" s="130">
        <v>6</v>
      </c>
      <c r="BK4" s="130">
        <v>0</v>
      </c>
      <c r="BL4" s="130">
        <v>0</v>
      </c>
      <c r="BM4" s="130">
        <v>2</v>
      </c>
      <c r="BN4" s="130">
        <v>0</v>
      </c>
      <c r="BO4" s="130">
        <v>7</v>
      </c>
      <c r="BP4" s="130">
        <v>0</v>
      </c>
      <c r="BQ4" s="130">
        <v>3</v>
      </c>
      <c r="BR4" s="130">
        <v>0</v>
      </c>
      <c r="BS4" s="130">
        <v>0</v>
      </c>
      <c r="BT4" s="130">
        <v>1</v>
      </c>
      <c r="BU4" s="130">
        <v>0</v>
      </c>
      <c r="BV4" s="130">
        <v>1</v>
      </c>
      <c r="BW4" s="130">
        <v>0</v>
      </c>
      <c r="BX4" s="130">
        <v>0</v>
      </c>
      <c r="BY4" s="130">
        <v>0</v>
      </c>
      <c r="BZ4" s="130">
        <v>0</v>
      </c>
      <c r="CA4" s="130">
        <v>0</v>
      </c>
      <c r="CB4" s="130">
        <v>0</v>
      </c>
      <c r="CC4" s="130">
        <v>0</v>
      </c>
      <c r="CD4" s="130">
        <v>0</v>
      </c>
      <c r="CE4" s="130">
        <v>0</v>
      </c>
      <c r="CF4" s="130">
        <v>12</v>
      </c>
      <c r="CG4" s="130">
        <v>0</v>
      </c>
      <c r="CH4" s="130">
        <v>0</v>
      </c>
      <c r="CI4" s="130">
        <v>0</v>
      </c>
      <c r="CJ4" s="130">
        <v>0</v>
      </c>
      <c r="CK4" s="130">
        <v>3</v>
      </c>
      <c r="CL4" s="130">
        <v>0</v>
      </c>
      <c r="CM4" s="130">
        <v>2</v>
      </c>
      <c r="CN4" s="130">
        <v>0</v>
      </c>
      <c r="CO4" s="130">
        <v>0</v>
      </c>
      <c r="CP4" s="130">
        <v>0</v>
      </c>
      <c r="CQ4" s="130">
        <v>0</v>
      </c>
      <c r="CR4" s="130">
        <v>0</v>
      </c>
      <c r="CS4" s="130">
        <v>0</v>
      </c>
      <c r="CT4" s="130">
        <v>0</v>
      </c>
      <c r="CU4" s="130">
        <v>0</v>
      </c>
      <c r="CV4" s="130">
        <v>0</v>
      </c>
      <c r="CW4" s="130">
        <v>0</v>
      </c>
      <c r="CX4" s="130">
        <v>0</v>
      </c>
      <c r="CY4" s="130">
        <v>0</v>
      </c>
      <c r="CZ4" s="130">
        <v>23</v>
      </c>
      <c r="DA4" s="130">
        <v>0</v>
      </c>
      <c r="DB4" s="130">
        <v>0</v>
      </c>
      <c r="DC4" s="130">
        <v>0</v>
      </c>
      <c r="DD4" s="130">
        <v>0</v>
      </c>
      <c r="DE4" s="130">
        <v>0</v>
      </c>
      <c r="DF4" s="130">
        <v>0</v>
      </c>
      <c r="DG4" s="130">
        <v>0</v>
      </c>
      <c r="DH4" s="130">
        <v>3</v>
      </c>
      <c r="DI4" s="130">
        <v>0</v>
      </c>
      <c r="DJ4" s="130">
        <v>4</v>
      </c>
      <c r="DK4" s="130">
        <v>0</v>
      </c>
      <c r="DL4" s="130">
        <v>0</v>
      </c>
      <c r="DM4" s="130">
        <v>0</v>
      </c>
      <c r="DN4" s="130">
        <v>9</v>
      </c>
      <c r="DO4" s="130">
        <v>0</v>
      </c>
      <c r="DP4" s="130">
        <v>0</v>
      </c>
      <c r="DQ4" s="130">
        <v>82</v>
      </c>
      <c r="DR4" s="130">
        <v>285</v>
      </c>
      <c r="DS4" s="130">
        <v>125</v>
      </c>
      <c r="DT4" s="130">
        <v>1</v>
      </c>
      <c r="DU4" s="130">
        <v>0</v>
      </c>
      <c r="DV4" s="130">
        <v>3</v>
      </c>
      <c r="DW4" s="130">
        <v>0</v>
      </c>
      <c r="DX4" s="130">
        <v>10</v>
      </c>
      <c r="DY4" s="130">
        <v>1</v>
      </c>
      <c r="DZ4" s="145" t="s">
        <v>931</v>
      </c>
      <c r="EA4" s="130">
        <v>2</v>
      </c>
      <c r="EB4" s="145" t="s">
        <v>932</v>
      </c>
      <c r="EC4" s="145"/>
      <c r="ED4" s="130">
        <v>1</v>
      </c>
      <c r="EE4" s="130">
        <v>1</v>
      </c>
      <c r="EF4" s="130">
        <v>1</v>
      </c>
      <c r="EG4" s="145"/>
      <c r="EH4" s="145"/>
      <c r="EI4" s="44">
        <v>1386824</v>
      </c>
      <c r="EJ4" s="44">
        <v>10928.51</v>
      </c>
      <c r="EK4" s="44">
        <v>1144</v>
      </c>
    </row>
    <row r="5" spans="1:141" ht="227.25" customHeight="1" x14ac:dyDescent="0.25">
      <c r="A5" s="145" t="s">
        <v>933</v>
      </c>
      <c r="B5" s="145" t="s">
        <v>92</v>
      </c>
      <c r="C5" s="150">
        <v>5</v>
      </c>
      <c r="D5" s="145" t="s">
        <v>561</v>
      </c>
      <c r="E5" s="145" t="s">
        <v>934</v>
      </c>
      <c r="F5" s="145" t="s">
        <v>935</v>
      </c>
      <c r="G5" s="145" t="s">
        <v>936</v>
      </c>
      <c r="H5" s="145" t="s">
        <v>937</v>
      </c>
      <c r="I5" s="145" t="s">
        <v>938</v>
      </c>
      <c r="J5" s="145" t="s">
        <v>939</v>
      </c>
      <c r="K5" s="145" t="s">
        <v>940</v>
      </c>
      <c r="L5" s="145" t="s">
        <v>941</v>
      </c>
      <c r="M5" s="145" t="s">
        <v>942</v>
      </c>
      <c r="N5" s="145" t="s">
        <v>943</v>
      </c>
      <c r="O5" s="145" t="s">
        <v>944</v>
      </c>
      <c r="P5" s="145" t="s">
        <v>945</v>
      </c>
      <c r="Q5" s="145" t="s">
        <v>946</v>
      </c>
      <c r="R5" s="145" t="s">
        <v>941</v>
      </c>
      <c r="S5" s="145" t="s">
        <v>947</v>
      </c>
      <c r="T5" s="145" t="s">
        <v>948</v>
      </c>
      <c r="U5" s="145" t="s">
        <v>944</v>
      </c>
      <c r="V5" s="145" t="s">
        <v>949</v>
      </c>
      <c r="W5" s="145" t="s">
        <v>950</v>
      </c>
      <c r="X5" s="130">
        <v>6</v>
      </c>
      <c r="Y5" s="130">
        <v>2</v>
      </c>
      <c r="Z5" s="130">
        <v>8</v>
      </c>
      <c r="AA5" s="147">
        <v>2.2000000000000002</v>
      </c>
      <c r="AB5" s="147">
        <v>0.1</v>
      </c>
      <c r="AC5" s="147">
        <v>2.2999999999999998</v>
      </c>
      <c r="AD5" s="151" t="s">
        <v>930</v>
      </c>
      <c r="AE5" s="130">
        <v>5</v>
      </c>
      <c r="AF5" s="151" t="s">
        <v>930</v>
      </c>
      <c r="AG5" s="130">
        <v>0</v>
      </c>
      <c r="AH5" s="130">
        <v>0</v>
      </c>
      <c r="AI5" s="130">
        <v>0</v>
      </c>
      <c r="AJ5" s="130">
        <v>6</v>
      </c>
      <c r="AK5" s="130">
        <v>6</v>
      </c>
      <c r="AL5" s="151" t="s">
        <v>930</v>
      </c>
      <c r="AM5" s="130">
        <v>0</v>
      </c>
      <c r="AN5" s="130">
        <v>1</v>
      </c>
      <c r="AO5" s="130">
        <v>5</v>
      </c>
      <c r="AP5" s="130">
        <v>6</v>
      </c>
      <c r="AQ5" s="151" t="s">
        <v>930</v>
      </c>
      <c r="AR5" s="130">
        <v>0</v>
      </c>
      <c r="AS5" s="130">
        <v>0</v>
      </c>
      <c r="AT5" s="130">
        <v>0</v>
      </c>
      <c r="AU5" s="130">
        <v>0</v>
      </c>
      <c r="AV5" s="130">
        <v>5</v>
      </c>
      <c r="AW5" s="130">
        <v>1</v>
      </c>
      <c r="AX5" s="130">
        <v>6</v>
      </c>
      <c r="AY5" s="151" t="s">
        <v>930</v>
      </c>
      <c r="AZ5" s="130">
        <v>0</v>
      </c>
      <c r="BA5" s="130">
        <v>1</v>
      </c>
      <c r="BB5" s="130">
        <v>1</v>
      </c>
      <c r="BC5" s="130">
        <v>1</v>
      </c>
      <c r="BD5" s="130">
        <v>0</v>
      </c>
      <c r="BE5" s="130">
        <v>0</v>
      </c>
      <c r="BF5" s="130">
        <v>2</v>
      </c>
      <c r="BG5" s="130">
        <v>0</v>
      </c>
      <c r="BH5" s="130">
        <v>0</v>
      </c>
      <c r="BI5" s="130">
        <v>0</v>
      </c>
      <c r="BJ5" s="130">
        <v>3</v>
      </c>
      <c r="BK5" s="130">
        <v>0</v>
      </c>
      <c r="BL5" s="130">
        <v>0</v>
      </c>
      <c r="BM5" s="130">
        <v>3</v>
      </c>
      <c r="BN5" s="130">
        <v>0</v>
      </c>
      <c r="BO5" s="130">
        <v>3</v>
      </c>
      <c r="BP5" s="130">
        <v>2</v>
      </c>
      <c r="BQ5" s="130">
        <v>0</v>
      </c>
      <c r="BR5" s="130">
        <v>0</v>
      </c>
      <c r="BS5" s="130">
        <v>0</v>
      </c>
      <c r="BT5" s="130">
        <v>0</v>
      </c>
      <c r="BU5" s="130">
        <v>0</v>
      </c>
      <c r="BV5" s="130">
        <v>0</v>
      </c>
      <c r="BW5" s="130">
        <v>0</v>
      </c>
      <c r="BX5" s="130">
        <v>0</v>
      </c>
      <c r="BY5" s="130">
        <v>0</v>
      </c>
      <c r="BZ5" s="130">
        <v>0</v>
      </c>
      <c r="CA5" s="130">
        <v>0</v>
      </c>
      <c r="CB5" s="130">
        <v>0</v>
      </c>
      <c r="CC5" s="130">
        <v>0</v>
      </c>
      <c r="CD5" s="130">
        <v>0</v>
      </c>
      <c r="CE5" s="130">
        <v>0</v>
      </c>
      <c r="CF5" s="130">
        <v>4</v>
      </c>
      <c r="CG5" s="130">
        <v>0</v>
      </c>
      <c r="CH5" s="130">
        <v>0</v>
      </c>
      <c r="CI5" s="130">
        <v>1</v>
      </c>
      <c r="CJ5" s="130">
        <v>0</v>
      </c>
      <c r="CK5" s="130">
        <v>0</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0</v>
      </c>
      <c r="DI5" s="130">
        <v>0</v>
      </c>
      <c r="DJ5" s="130">
        <v>0</v>
      </c>
      <c r="DK5" s="130">
        <v>0</v>
      </c>
      <c r="DL5" s="130">
        <v>0</v>
      </c>
      <c r="DM5" s="130">
        <v>0</v>
      </c>
      <c r="DN5" s="130">
        <v>2</v>
      </c>
      <c r="DO5" s="130">
        <v>0</v>
      </c>
      <c r="DP5" s="130">
        <v>0</v>
      </c>
      <c r="DQ5" s="130">
        <v>56</v>
      </c>
      <c r="DR5" s="130">
        <v>53</v>
      </c>
      <c r="DS5" s="130">
        <v>1473</v>
      </c>
      <c r="DT5" s="130">
        <v>0</v>
      </c>
      <c r="DU5" s="130">
        <v>1</v>
      </c>
      <c r="DV5" s="130">
        <v>0</v>
      </c>
      <c r="DW5" s="130">
        <v>0</v>
      </c>
      <c r="DX5" s="130">
        <v>20</v>
      </c>
      <c r="DY5" s="130">
        <v>1</v>
      </c>
      <c r="DZ5" s="152" t="s">
        <v>951</v>
      </c>
      <c r="EA5" s="130">
        <v>2</v>
      </c>
      <c r="EB5" s="152" t="s">
        <v>952</v>
      </c>
      <c r="EC5" s="152" t="s">
        <v>953</v>
      </c>
      <c r="ED5" s="130">
        <v>1</v>
      </c>
      <c r="EE5" s="130">
        <v>1</v>
      </c>
      <c r="EF5" s="130">
        <v>1</v>
      </c>
      <c r="EG5" s="145"/>
      <c r="EH5" s="152" t="s">
        <v>954</v>
      </c>
      <c r="EI5" s="44">
        <v>637047</v>
      </c>
      <c r="EJ5" s="44">
        <v>10057.99</v>
      </c>
      <c r="EK5" s="44">
        <v>624</v>
      </c>
    </row>
    <row r="6" spans="1:141" ht="60" x14ac:dyDescent="0.25">
      <c r="A6" s="145" t="s">
        <v>348</v>
      </c>
      <c r="B6" s="145" t="s">
        <v>348</v>
      </c>
      <c r="C6" s="150">
        <v>5</v>
      </c>
      <c r="D6" s="145" t="s">
        <v>562</v>
      </c>
      <c r="E6" s="145" t="s">
        <v>955</v>
      </c>
      <c r="F6" s="145" t="s">
        <v>956</v>
      </c>
      <c r="G6" s="145" t="s">
        <v>957</v>
      </c>
      <c r="H6" s="145" t="s">
        <v>334</v>
      </c>
      <c r="I6" s="145" t="s">
        <v>958</v>
      </c>
      <c r="J6" s="145" t="s">
        <v>959</v>
      </c>
      <c r="K6" s="145" t="s">
        <v>960</v>
      </c>
      <c r="L6" s="145" t="s">
        <v>941</v>
      </c>
      <c r="M6" s="145" t="s">
        <v>961</v>
      </c>
      <c r="N6" s="145" t="s">
        <v>962</v>
      </c>
      <c r="O6" s="145"/>
      <c r="P6" s="145" t="s">
        <v>963</v>
      </c>
      <c r="Q6" s="145" t="s">
        <v>964</v>
      </c>
      <c r="R6" s="145" t="s">
        <v>965</v>
      </c>
      <c r="S6" s="145" t="s">
        <v>966</v>
      </c>
      <c r="T6" s="145" t="s">
        <v>967</v>
      </c>
      <c r="U6" s="145"/>
      <c r="V6" s="145" t="s">
        <v>968</v>
      </c>
      <c r="W6" s="145" t="s">
        <v>969</v>
      </c>
      <c r="X6" s="130">
        <v>6</v>
      </c>
      <c r="Y6" s="130">
        <v>1</v>
      </c>
      <c r="Z6" s="130">
        <v>7</v>
      </c>
      <c r="AA6" s="147">
        <v>6</v>
      </c>
      <c r="AB6" s="147">
        <v>1</v>
      </c>
      <c r="AC6" s="147">
        <v>7</v>
      </c>
      <c r="AD6" s="151" t="s">
        <v>930</v>
      </c>
      <c r="AE6" s="130">
        <v>6</v>
      </c>
      <c r="AF6" s="151" t="s">
        <v>930</v>
      </c>
      <c r="AG6" s="130">
        <v>0</v>
      </c>
      <c r="AH6" s="130">
        <v>0</v>
      </c>
      <c r="AI6" s="130">
        <v>0</v>
      </c>
      <c r="AJ6" s="130">
        <v>6</v>
      </c>
      <c r="AK6" s="130">
        <v>6</v>
      </c>
      <c r="AL6" s="151" t="s">
        <v>930</v>
      </c>
      <c r="AM6" s="130">
        <v>2</v>
      </c>
      <c r="AN6" s="130">
        <v>1</v>
      </c>
      <c r="AO6" s="130">
        <v>3</v>
      </c>
      <c r="AP6" s="130">
        <v>6</v>
      </c>
      <c r="AQ6" s="151" t="s">
        <v>930</v>
      </c>
      <c r="AR6" s="130">
        <v>0</v>
      </c>
      <c r="AS6" s="130">
        <v>0</v>
      </c>
      <c r="AT6" s="130">
        <v>0</v>
      </c>
      <c r="AU6" s="130">
        <v>0</v>
      </c>
      <c r="AV6" s="130">
        <v>5</v>
      </c>
      <c r="AW6" s="130">
        <v>1</v>
      </c>
      <c r="AX6" s="130">
        <v>6</v>
      </c>
      <c r="AY6" s="151" t="s">
        <v>930</v>
      </c>
      <c r="AZ6" s="130">
        <v>0</v>
      </c>
      <c r="BA6" s="130">
        <v>1</v>
      </c>
      <c r="BB6" s="130">
        <v>1</v>
      </c>
      <c r="BC6" s="130">
        <v>1</v>
      </c>
      <c r="BD6" s="130">
        <v>0</v>
      </c>
      <c r="BE6" s="130">
        <v>0</v>
      </c>
      <c r="BF6" s="130">
        <v>1</v>
      </c>
      <c r="BG6" s="130">
        <v>0</v>
      </c>
      <c r="BH6" s="130">
        <v>0</v>
      </c>
      <c r="BI6" s="130">
        <v>0</v>
      </c>
      <c r="BJ6" s="130">
        <v>0</v>
      </c>
      <c r="BK6" s="130">
        <v>0</v>
      </c>
      <c r="BL6" s="130">
        <v>0</v>
      </c>
      <c r="BM6" s="130">
        <v>0</v>
      </c>
      <c r="BN6" s="130">
        <v>0</v>
      </c>
      <c r="BO6" s="130">
        <v>0</v>
      </c>
      <c r="BP6" s="130">
        <v>0</v>
      </c>
      <c r="BQ6" s="130">
        <v>0</v>
      </c>
      <c r="BR6" s="130">
        <v>0</v>
      </c>
      <c r="BS6" s="130">
        <v>0</v>
      </c>
      <c r="BT6" s="130">
        <v>1</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0</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0</v>
      </c>
      <c r="DG6" s="130">
        <v>0</v>
      </c>
      <c r="DH6" s="130">
        <v>0</v>
      </c>
      <c r="DI6" s="130">
        <v>0</v>
      </c>
      <c r="DJ6" s="130">
        <v>0</v>
      </c>
      <c r="DK6" s="130">
        <v>0</v>
      </c>
      <c r="DL6" s="130">
        <v>0</v>
      </c>
      <c r="DM6" s="130">
        <v>0</v>
      </c>
      <c r="DN6" s="130">
        <v>0</v>
      </c>
      <c r="DO6" s="130">
        <v>0</v>
      </c>
      <c r="DP6" s="130">
        <v>0</v>
      </c>
      <c r="DQ6" s="130">
        <v>27</v>
      </c>
      <c r="DR6" s="130">
        <v>70</v>
      </c>
      <c r="DS6" s="130">
        <v>40</v>
      </c>
      <c r="DT6" s="130">
        <v>1</v>
      </c>
      <c r="DU6" s="130">
        <v>0</v>
      </c>
      <c r="DV6" s="130">
        <v>0</v>
      </c>
      <c r="DW6" s="130">
        <v>0</v>
      </c>
      <c r="DX6" s="130">
        <v>5</v>
      </c>
      <c r="DY6" s="130">
        <v>1</v>
      </c>
      <c r="DZ6" s="145" t="s">
        <v>970</v>
      </c>
      <c r="EA6" s="130">
        <v>2</v>
      </c>
      <c r="EB6" s="145"/>
      <c r="EC6" s="145" t="s">
        <v>971</v>
      </c>
      <c r="ED6" s="130">
        <v>1</v>
      </c>
      <c r="EE6" s="130">
        <v>1</v>
      </c>
      <c r="EF6" s="130">
        <v>1</v>
      </c>
      <c r="EG6" s="145"/>
      <c r="EH6" s="145"/>
      <c r="EI6" s="44">
        <v>578707</v>
      </c>
      <c r="EJ6" s="44">
        <v>7648.98</v>
      </c>
      <c r="EK6" s="44">
        <v>501</v>
      </c>
    </row>
    <row r="7" spans="1:141" ht="45" x14ac:dyDescent="0.25">
      <c r="A7" s="145" t="s">
        <v>167</v>
      </c>
      <c r="B7" s="145" t="s">
        <v>167</v>
      </c>
      <c r="C7" s="150">
        <v>5</v>
      </c>
      <c r="D7" s="145" t="s">
        <v>563</v>
      </c>
      <c r="E7" s="145" t="s">
        <v>972</v>
      </c>
      <c r="F7" s="145" t="s">
        <v>973</v>
      </c>
      <c r="G7" s="145" t="s">
        <v>974</v>
      </c>
      <c r="H7" s="145" t="s">
        <v>975</v>
      </c>
      <c r="I7" s="145" t="s">
        <v>976</v>
      </c>
      <c r="J7" s="145" t="s">
        <v>977</v>
      </c>
      <c r="K7" s="145" t="s">
        <v>978</v>
      </c>
      <c r="L7" s="145" t="s">
        <v>979</v>
      </c>
      <c r="M7" s="145" t="s">
        <v>980</v>
      </c>
      <c r="N7" s="145" t="s">
        <v>981</v>
      </c>
      <c r="O7" s="145"/>
      <c r="P7" s="145" t="s">
        <v>982</v>
      </c>
      <c r="Q7" s="145" t="s">
        <v>983</v>
      </c>
      <c r="R7" s="145" t="s">
        <v>941</v>
      </c>
      <c r="S7" s="145" t="s">
        <v>984</v>
      </c>
      <c r="T7" s="145" t="s">
        <v>985</v>
      </c>
      <c r="U7" s="145"/>
      <c r="V7" s="145" t="s">
        <v>986</v>
      </c>
      <c r="W7" s="145" t="s">
        <v>987</v>
      </c>
      <c r="X7" s="130">
        <v>4</v>
      </c>
      <c r="Y7" s="130">
        <v>0</v>
      </c>
      <c r="Z7" s="130">
        <v>4</v>
      </c>
      <c r="AA7" s="147">
        <v>4</v>
      </c>
      <c r="AB7" s="147">
        <v>0</v>
      </c>
      <c r="AC7" s="147">
        <v>4</v>
      </c>
      <c r="AD7" s="151" t="s">
        <v>930</v>
      </c>
      <c r="AE7" s="130">
        <v>4</v>
      </c>
      <c r="AF7" s="151" t="s">
        <v>930</v>
      </c>
      <c r="AG7" s="130">
        <v>0</v>
      </c>
      <c r="AH7" s="130">
        <v>0</v>
      </c>
      <c r="AI7" s="130">
        <v>0</v>
      </c>
      <c r="AJ7" s="130">
        <v>4</v>
      </c>
      <c r="AK7" s="130">
        <v>4</v>
      </c>
      <c r="AL7" s="151" t="s">
        <v>930</v>
      </c>
      <c r="AM7" s="130">
        <v>0</v>
      </c>
      <c r="AN7" s="130">
        <v>1</v>
      </c>
      <c r="AO7" s="130">
        <v>3</v>
      </c>
      <c r="AP7" s="130">
        <v>4</v>
      </c>
      <c r="AQ7" s="151" t="s">
        <v>930</v>
      </c>
      <c r="AR7" s="130">
        <v>0</v>
      </c>
      <c r="AS7" s="130">
        <v>0</v>
      </c>
      <c r="AT7" s="130">
        <v>0</v>
      </c>
      <c r="AU7" s="130">
        <v>0</v>
      </c>
      <c r="AV7" s="130">
        <v>3</v>
      </c>
      <c r="AW7" s="130">
        <v>1</v>
      </c>
      <c r="AX7" s="130">
        <v>4</v>
      </c>
      <c r="AY7" s="151" t="s">
        <v>930</v>
      </c>
      <c r="AZ7" s="130">
        <v>0</v>
      </c>
      <c r="BA7" s="130">
        <v>1</v>
      </c>
      <c r="BB7" s="130">
        <v>1</v>
      </c>
      <c r="BC7" s="130">
        <v>1</v>
      </c>
      <c r="BD7" s="130">
        <v>0</v>
      </c>
      <c r="BE7" s="130">
        <v>1</v>
      </c>
      <c r="BF7" s="130">
        <v>0</v>
      </c>
      <c r="BG7" s="130">
        <v>0</v>
      </c>
      <c r="BH7" s="130">
        <v>0</v>
      </c>
      <c r="BI7" s="130">
        <v>0</v>
      </c>
      <c r="BJ7" s="130">
        <v>2</v>
      </c>
      <c r="BK7" s="130">
        <v>0</v>
      </c>
      <c r="BL7" s="130">
        <v>0</v>
      </c>
      <c r="BM7" s="130">
        <v>0</v>
      </c>
      <c r="BN7" s="130">
        <v>4</v>
      </c>
      <c r="BO7" s="130">
        <v>0</v>
      </c>
      <c r="BP7" s="130">
        <v>3</v>
      </c>
      <c r="BQ7" s="130">
        <v>0</v>
      </c>
      <c r="BR7" s="130">
        <v>0</v>
      </c>
      <c r="BS7" s="130">
        <v>3</v>
      </c>
      <c r="BT7" s="130">
        <v>0</v>
      </c>
      <c r="BU7" s="130">
        <v>0</v>
      </c>
      <c r="BV7" s="130">
        <v>0</v>
      </c>
      <c r="BW7" s="130">
        <v>0</v>
      </c>
      <c r="BX7" s="130">
        <v>0</v>
      </c>
      <c r="BY7" s="130">
        <v>0</v>
      </c>
      <c r="BZ7" s="130">
        <v>0</v>
      </c>
      <c r="CA7" s="130">
        <v>0</v>
      </c>
      <c r="CB7" s="130">
        <v>0</v>
      </c>
      <c r="CC7" s="130">
        <v>0</v>
      </c>
      <c r="CD7" s="130">
        <v>0</v>
      </c>
      <c r="CE7" s="130">
        <v>0</v>
      </c>
      <c r="CF7" s="130">
        <v>12</v>
      </c>
      <c r="CG7" s="130">
        <v>0</v>
      </c>
      <c r="CH7" s="130">
        <v>0</v>
      </c>
      <c r="CI7" s="130">
        <v>1</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1</v>
      </c>
      <c r="DA7" s="130">
        <v>0</v>
      </c>
      <c r="DB7" s="130">
        <v>0</v>
      </c>
      <c r="DC7" s="130">
        <v>0</v>
      </c>
      <c r="DD7" s="130">
        <v>0</v>
      </c>
      <c r="DE7" s="130">
        <v>0</v>
      </c>
      <c r="DF7" s="130">
        <v>0</v>
      </c>
      <c r="DG7" s="130">
        <v>0</v>
      </c>
      <c r="DH7" s="130">
        <v>0</v>
      </c>
      <c r="DI7" s="130">
        <v>0</v>
      </c>
      <c r="DJ7" s="130">
        <v>0</v>
      </c>
      <c r="DK7" s="130">
        <v>0</v>
      </c>
      <c r="DL7" s="130">
        <v>0</v>
      </c>
      <c r="DM7" s="130">
        <v>0</v>
      </c>
      <c r="DN7" s="130">
        <v>0</v>
      </c>
      <c r="DO7" s="130">
        <v>0</v>
      </c>
      <c r="DP7" s="130">
        <v>0</v>
      </c>
      <c r="DQ7" s="130">
        <v>24</v>
      </c>
      <c r="DR7" s="130">
        <v>7</v>
      </c>
      <c r="DS7" s="130">
        <v>114</v>
      </c>
      <c r="DT7" s="130">
        <v>1</v>
      </c>
      <c r="DU7" s="130">
        <v>1</v>
      </c>
      <c r="DV7" s="130">
        <v>0</v>
      </c>
      <c r="DW7" s="130">
        <v>0</v>
      </c>
      <c r="DX7" s="130">
        <v>10</v>
      </c>
      <c r="DY7" s="130">
        <v>1</v>
      </c>
      <c r="DZ7" s="145" t="s">
        <v>988</v>
      </c>
      <c r="EA7" s="130">
        <v>1</v>
      </c>
      <c r="EB7" s="145" t="s">
        <v>989</v>
      </c>
      <c r="EC7" s="145"/>
      <c r="ED7" s="130">
        <v>1</v>
      </c>
      <c r="EE7" s="130">
        <v>1</v>
      </c>
      <c r="EF7" s="130">
        <v>1</v>
      </c>
      <c r="EG7" s="145" t="s">
        <v>990</v>
      </c>
      <c r="EH7" s="145"/>
      <c r="EI7" s="44">
        <v>283210</v>
      </c>
      <c r="EJ7" s="44">
        <v>3310.35</v>
      </c>
      <c r="EK7" s="44">
        <v>134</v>
      </c>
    </row>
    <row r="8" spans="1:141" ht="60" x14ac:dyDescent="0.25">
      <c r="A8" s="145" t="s">
        <v>991</v>
      </c>
      <c r="B8" s="145" t="s">
        <v>425</v>
      </c>
      <c r="C8" s="150">
        <v>5</v>
      </c>
      <c r="D8" s="145" t="s">
        <v>564</v>
      </c>
      <c r="E8" s="145" t="s">
        <v>992</v>
      </c>
      <c r="F8" s="145" t="s">
        <v>993</v>
      </c>
      <c r="G8" s="145" t="s">
        <v>994</v>
      </c>
      <c r="H8" s="145" t="s">
        <v>453</v>
      </c>
      <c r="I8" s="145" t="s">
        <v>995</v>
      </c>
      <c r="J8" s="145" t="s">
        <v>996</v>
      </c>
      <c r="K8" s="145" t="s">
        <v>997</v>
      </c>
      <c r="L8" s="145" t="s">
        <v>941</v>
      </c>
      <c r="M8" s="145" t="s">
        <v>998</v>
      </c>
      <c r="N8" s="145" t="s">
        <v>999</v>
      </c>
      <c r="O8" s="145"/>
      <c r="P8" s="145" t="s">
        <v>1000</v>
      </c>
      <c r="Q8" s="145" t="s">
        <v>1001</v>
      </c>
      <c r="R8" s="145" t="s">
        <v>941</v>
      </c>
      <c r="S8" s="145" t="s">
        <v>1002</v>
      </c>
      <c r="T8" s="145" t="s">
        <v>1003</v>
      </c>
      <c r="U8" s="145"/>
      <c r="V8" s="145" t="s">
        <v>1004</v>
      </c>
      <c r="W8" s="145" t="s">
        <v>1005</v>
      </c>
      <c r="X8" s="130">
        <v>4</v>
      </c>
      <c r="Y8" s="130">
        <v>0</v>
      </c>
      <c r="Z8" s="130">
        <v>4</v>
      </c>
      <c r="AA8" s="147">
        <v>2.5</v>
      </c>
      <c r="AB8" s="147">
        <v>0</v>
      </c>
      <c r="AC8" s="147">
        <v>2.5</v>
      </c>
      <c r="AD8" s="151" t="s">
        <v>930</v>
      </c>
      <c r="AE8" s="130">
        <v>4</v>
      </c>
      <c r="AF8" s="151" t="s">
        <v>930</v>
      </c>
      <c r="AG8" s="130">
        <v>0</v>
      </c>
      <c r="AH8" s="130">
        <v>0</v>
      </c>
      <c r="AI8" s="130">
        <v>0</v>
      </c>
      <c r="AJ8" s="130">
        <v>4</v>
      </c>
      <c r="AK8" s="130">
        <v>4</v>
      </c>
      <c r="AL8" s="151" t="s">
        <v>930</v>
      </c>
      <c r="AM8" s="130">
        <v>1</v>
      </c>
      <c r="AN8" s="130">
        <v>0</v>
      </c>
      <c r="AO8" s="130">
        <v>3</v>
      </c>
      <c r="AP8" s="130">
        <v>4</v>
      </c>
      <c r="AQ8" s="151" t="s">
        <v>930</v>
      </c>
      <c r="AR8" s="130">
        <v>0</v>
      </c>
      <c r="AS8" s="130">
        <v>0</v>
      </c>
      <c r="AT8" s="130">
        <v>0</v>
      </c>
      <c r="AU8" s="130">
        <v>0</v>
      </c>
      <c r="AV8" s="130">
        <v>4</v>
      </c>
      <c r="AW8" s="130">
        <v>0</v>
      </c>
      <c r="AX8" s="130">
        <v>4</v>
      </c>
      <c r="AY8" s="151" t="s">
        <v>930</v>
      </c>
      <c r="AZ8" s="130">
        <v>0</v>
      </c>
      <c r="BA8" s="130">
        <v>1</v>
      </c>
      <c r="BB8" s="130">
        <v>1</v>
      </c>
      <c r="BC8" s="130">
        <v>1</v>
      </c>
      <c r="BD8" s="130">
        <v>0</v>
      </c>
      <c r="BE8" s="130">
        <v>1</v>
      </c>
      <c r="BF8" s="130">
        <v>1</v>
      </c>
      <c r="BG8" s="130">
        <v>0</v>
      </c>
      <c r="BH8" s="130">
        <v>0</v>
      </c>
      <c r="BI8" s="130">
        <v>2</v>
      </c>
      <c r="BJ8" s="130">
        <v>5</v>
      </c>
      <c r="BK8" s="130">
        <v>0</v>
      </c>
      <c r="BL8" s="130">
        <v>0</v>
      </c>
      <c r="BM8" s="130">
        <v>1</v>
      </c>
      <c r="BN8" s="130">
        <v>0</v>
      </c>
      <c r="BO8" s="130">
        <v>2</v>
      </c>
      <c r="BP8" s="130">
        <v>0</v>
      </c>
      <c r="BQ8" s="130">
        <v>0</v>
      </c>
      <c r="BR8" s="130">
        <v>1</v>
      </c>
      <c r="BS8" s="130">
        <v>0</v>
      </c>
      <c r="BT8" s="130">
        <v>1</v>
      </c>
      <c r="BU8" s="130">
        <v>0</v>
      </c>
      <c r="BV8" s="130">
        <v>0</v>
      </c>
      <c r="BW8" s="130">
        <v>0</v>
      </c>
      <c r="BX8" s="130">
        <v>0</v>
      </c>
      <c r="BY8" s="130">
        <v>0</v>
      </c>
      <c r="BZ8" s="130">
        <v>0</v>
      </c>
      <c r="CA8" s="130">
        <v>0</v>
      </c>
      <c r="CB8" s="130">
        <v>0</v>
      </c>
      <c r="CC8" s="130">
        <v>0</v>
      </c>
      <c r="CD8" s="130">
        <v>0</v>
      </c>
      <c r="CE8" s="130">
        <v>0</v>
      </c>
      <c r="CF8" s="130">
        <v>11</v>
      </c>
      <c r="CG8" s="130">
        <v>0</v>
      </c>
      <c r="CH8" s="130">
        <v>0</v>
      </c>
      <c r="CI8" s="130">
        <v>2</v>
      </c>
      <c r="CJ8" s="130">
        <v>0</v>
      </c>
      <c r="CK8" s="130">
        <v>2</v>
      </c>
      <c r="CL8" s="130">
        <v>2</v>
      </c>
      <c r="CM8" s="130">
        <v>0</v>
      </c>
      <c r="CN8" s="130">
        <v>0</v>
      </c>
      <c r="CO8" s="130">
        <v>0</v>
      </c>
      <c r="CP8" s="130">
        <v>0</v>
      </c>
      <c r="CQ8" s="130">
        <v>0</v>
      </c>
      <c r="CR8" s="130">
        <v>0</v>
      </c>
      <c r="CS8" s="130">
        <v>0</v>
      </c>
      <c r="CT8" s="130">
        <v>0</v>
      </c>
      <c r="CU8" s="130">
        <v>0</v>
      </c>
      <c r="CV8" s="130">
        <v>0</v>
      </c>
      <c r="CW8" s="130">
        <v>0</v>
      </c>
      <c r="CX8" s="130">
        <v>0</v>
      </c>
      <c r="CY8" s="130">
        <v>0</v>
      </c>
      <c r="CZ8" s="130">
        <v>5</v>
      </c>
      <c r="DA8" s="130">
        <v>0</v>
      </c>
      <c r="DB8" s="130">
        <v>0</v>
      </c>
      <c r="DC8" s="130">
        <v>0</v>
      </c>
      <c r="DD8" s="130">
        <v>0</v>
      </c>
      <c r="DE8" s="130">
        <v>0</v>
      </c>
      <c r="DF8" s="130">
        <v>1</v>
      </c>
      <c r="DG8" s="130">
        <v>1</v>
      </c>
      <c r="DH8" s="130">
        <v>1</v>
      </c>
      <c r="DI8" s="130">
        <v>0</v>
      </c>
      <c r="DJ8" s="130">
        <v>0</v>
      </c>
      <c r="DK8" s="130">
        <v>0</v>
      </c>
      <c r="DL8" s="130">
        <v>0</v>
      </c>
      <c r="DM8" s="130">
        <v>0</v>
      </c>
      <c r="DN8" s="130">
        <v>2</v>
      </c>
      <c r="DO8" s="130">
        <v>0</v>
      </c>
      <c r="DP8" s="130">
        <v>0</v>
      </c>
      <c r="DQ8" s="130">
        <v>77</v>
      </c>
      <c r="DR8" s="130">
        <v>16</v>
      </c>
      <c r="DS8" s="130">
        <v>759</v>
      </c>
      <c r="DT8" s="130">
        <v>1</v>
      </c>
      <c r="DU8" s="130">
        <v>0</v>
      </c>
      <c r="DV8" s="130">
        <v>0</v>
      </c>
      <c r="DW8" s="130">
        <v>0</v>
      </c>
      <c r="DX8" s="130">
        <v>10</v>
      </c>
      <c r="DY8" s="130">
        <v>1</v>
      </c>
      <c r="DZ8" s="145" t="s">
        <v>1006</v>
      </c>
      <c r="EA8" s="130">
        <v>2</v>
      </c>
      <c r="EB8" s="145" t="s">
        <v>1007</v>
      </c>
      <c r="EC8" s="145" t="s">
        <v>1008</v>
      </c>
      <c r="ED8" s="130">
        <v>1</v>
      </c>
      <c r="EE8" s="130">
        <v>1</v>
      </c>
      <c r="EF8" s="130">
        <v>1</v>
      </c>
      <c r="EG8" s="145"/>
      <c r="EH8" s="145"/>
      <c r="EI8" s="44">
        <v>798898</v>
      </c>
      <c r="EJ8" s="44">
        <v>5338.69</v>
      </c>
      <c r="EK8" s="44">
        <v>354</v>
      </c>
    </row>
    <row r="9" spans="1:141" ht="75" x14ac:dyDescent="0.25">
      <c r="A9" s="145" t="s">
        <v>213</v>
      </c>
      <c r="B9" s="145" t="s">
        <v>213</v>
      </c>
      <c r="C9" s="150">
        <v>5</v>
      </c>
      <c r="D9" s="145" t="s">
        <v>565</v>
      </c>
      <c r="E9" s="145" t="s">
        <v>1009</v>
      </c>
      <c r="F9" s="145" t="s">
        <v>1010</v>
      </c>
      <c r="G9" s="145" t="s">
        <v>1011</v>
      </c>
      <c r="H9" s="145" t="s">
        <v>1012</v>
      </c>
      <c r="I9" s="145" t="s">
        <v>1013</v>
      </c>
      <c r="J9" s="145" t="s">
        <v>1014</v>
      </c>
      <c r="K9" s="145" t="s">
        <v>1015</v>
      </c>
      <c r="L9" s="145" t="s">
        <v>941</v>
      </c>
      <c r="M9" s="145" t="s">
        <v>1016</v>
      </c>
      <c r="N9" s="145" t="s">
        <v>1017</v>
      </c>
      <c r="O9" s="145"/>
      <c r="P9" s="145" t="s">
        <v>1018</v>
      </c>
      <c r="Q9" s="145" t="s">
        <v>1019</v>
      </c>
      <c r="R9" s="145" t="s">
        <v>941</v>
      </c>
      <c r="S9" s="145" t="s">
        <v>947</v>
      </c>
      <c r="T9" s="145" t="s">
        <v>1020</v>
      </c>
      <c r="U9" s="145"/>
      <c r="V9" s="145" t="s">
        <v>1021</v>
      </c>
      <c r="W9" s="145" t="s">
        <v>1022</v>
      </c>
      <c r="X9" s="130">
        <v>4</v>
      </c>
      <c r="Y9" s="130">
        <v>0</v>
      </c>
      <c r="Z9" s="130">
        <v>4</v>
      </c>
      <c r="AA9" s="147">
        <v>3.25</v>
      </c>
      <c r="AB9" s="147">
        <v>0</v>
      </c>
      <c r="AC9" s="147">
        <v>3.25</v>
      </c>
      <c r="AD9" s="151" t="s">
        <v>930</v>
      </c>
      <c r="AE9" s="130">
        <v>3</v>
      </c>
      <c r="AF9" s="151" t="s">
        <v>930</v>
      </c>
      <c r="AG9" s="130">
        <v>0</v>
      </c>
      <c r="AH9" s="130">
        <v>0</v>
      </c>
      <c r="AI9" s="130">
        <v>0</v>
      </c>
      <c r="AJ9" s="130">
        <v>4</v>
      </c>
      <c r="AK9" s="130">
        <v>4</v>
      </c>
      <c r="AL9" s="151" t="s">
        <v>930</v>
      </c>
      <c r="AM9" s="130">
        <v>1</v>
      </c>
      <c r="AN9" s="130">
        <v>0</v>
      </c>
      <c r="AO9" s="130">
        <v>3</v>
      </c>
      <c r="AP9" s="130">
        <v>4</v>
      </c>
      <c r="AQ9" s="151" t="s">
        <v>930</v>
      </c>
      <c r="AR9" s="130">
        <v>0</v>
      </c>
      <c r="AS9" s="130">
        <v>0</v>
      </c>
      <c r="AT9" s="130">
        <v>0</v>
      </c>
      <c r="AU9" s="130">
        <v>0</v>
      </c>
      <c r="AV9" s="130">
        <v>3</v>
      </c>
      <c r="AW9" s="130">
        <v>1</v>
      </c>
      <c r="AX9" s="130">
        <v>4</v>
      </c>
      <c r="AY9" s="151" t="s">
        <v>930</v>
      </c>
      <c r="AZ9" s="130">
        <v>0</v>
      </c>
      <c r="BA9" s="130">
        <v>1</v>
      </c>
      <c r="BB9" s="130">
        <v>1</v>
      </c>
      <c r="BC9" s="130">
        <v>1</v>
      </c>
      <c r="BD9" s="130">
        <v>0</v>
      </c>
      <c r="BE9" s="130">
        <v>0</v>
      </c>
      <c r="BF9" s="130">
        <v>0</v>
      </c>
      <c r="BG9" s="130">
        <v>0</v>
      </c>
      <c r="BH9" s="130">
        <v>0</v>
      </c>
      <c r="BI9" s="130">
        <v>0</v>
      </c>
      <c r="BJ9" s="130">
        <v>0</v>
      </c>
      <c r="BK9" s="130">
        <v>0</v>
      </c>
      <c r="BL9" s="130">
        <v>0</v>
      </c>
      <c r="BM9" s="130">
        <v>0</v>
      </c>
      <c r="BN9" s="130">
        <v>0</v>
      </c>
      <c r="BO9" s="130">
        <v>4</v>
      </c>
      <c r="BP9" s="130">
        <v>0</v>
      </c>
      <c r="BQ9" s="130">
        <v>1</v>
      </c>
      <c r="BR9" s="130">
        <v>0</v>
      </c>
      <c r="BS9" s="130">
        <v>0</v>
      </c>
      <c r="BT9" s="130">
        <v>1</v>
      </c>
      <c r="BU9" s="130">
        <v>0</v>
      </c>
      <c r="BV9" s="130">
        <v>0</v>
      </c>
      <c r="BW9" s="130">
        <v>0</v>
      </c>
      <c r="BX9" s="130">
        <v>0</v>
      </c>
      <c r="BY9" s="130">
        <v>0</v>
      </c>
      <c r="BZ9" s="130">
        <v>0</v>
      </c>
      <c r="CA9" s="130">
        <v>0</v>
      </c>
      <c r="CB9" s="130">
        <v>0</v>
      </c>
      <c r="CC9" s="130">
        <v>0</v>
      </c>
      <c r="CD9" s="130">
        <v>0</v>
      </c>
      <c r="CE9" s="130">
        <v>0</v>
      </c>
      <c r="CF9" s="130">
        <v>3</v>
      </c>
      <c r="CG9" s="130">
        <v>0</v>
      </c>
      <c r="CH9" s="130">
        <v>0</v>
      </c>
      <c r="CI9" s="130">
        <v>2</v>
      </c>
      <c r="CJ9" s="130">
        <v>0</v>
      </c>
      <c r="CK9" s="130">
        <v>3</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1</v>
      </c>
      <c r="DG9" s="130">
        <v>0</v>
      </c>
      <c r="DH9" s="130">
        <v>2</v>
      </c>
      <c r="DI9" s="130">
        <v>0</v>
      </c>
      <c r="DJ9" s="130">
        <v>1</v>
      </c>
      <c r="DK9" s="130">
        <v>0</v>
      </c>
      <c r="DL9" s="130">
        <v>0</v>
      </c>
      <c r="DM9" s="130">
        <v>0</v>
      </c>
      <c r="DN9" s="130">
        <v>0</v>
      </c>
      <c r="DO9" s="130">
        <v>0</v>
      </c>
      <c r="DP9" s="130">
        <v>0</v>
      </c>
      <c r="DQ9" s="130">
        <v>35</v>
      </c>
      <c r="DR9" s="130">
        <v>14</v>
      </c>
      <c r="DS9" s="130">
        <v>277</v>
      </c>
      <c r="DT9" s="130">
        <v>1</v>
      </c>
      <c r="DU9" s="130">
        <v>0</v>
      </c>
      <c r="DV9" s="130">
        <v>0</v>
      </c>
      <c r="DW9" s="130">
        <v>0</v>
      </c>
      <c r="DX9" s="130">
        <v>20</v>
      </c>
      <c r="DY9" s="130">
        <v>0</v>
      </c>
      <c r="DZ9" s="145" t="s">
        <v>1023</v>
      </c>
      <c r="EA9" s="130">
        <v>3</v>
      </c>
      <c r="EB9" s="145" t="s">
        <v>1024</v>
      </c>
      <c r="EC9" s="145"/>
      <c r="ED9" s="130">
        <v>1</v>
      </c>
      <c r="EE9" s="130">
        <v>1</v>
      </c>
      <c r="EF9" s="130">
        <v>1</v>
      </c>
      <c r="EG9" s="145"/>
      <c r="EH9" s="145" t="s">
        <v>1025</v>
      </c>
      <c r="EI9" s="44">
        <v>437570</v>
      </c>
      <c r="EJ9" s="44">
        <v>3163.42</v>
      </c>
      <c r="EK9" s="44">
        <v>215</v>
      </c>
    </row>
    <row r="10" spans="1:141" ht="45" x14ac:dyDescent="0.25">
      <c r="A10" s="145" t="s">
        <v>182</v>
      </c>
      <c r="B10" s="145" t="s">
        <v>182</v>
      </c>
      <c r="C10" s="150">
        <v>5</v>
      </c>
      <c r="D10" s="145" t="s">
        <v>566</v>
      </c>
      <c r="E10" s="145" t="s">
        <v>1026</v>
      </c>
      <c r="F10" s="145" t="s">
        <v>1027</v>
      </c>
      <c r="G10" s="145" t="s">
        <v>1028</v>
      </c>
      <c r="H10" s="145" t="s">
        <v>192</v>
      </c>
      <c r="I10" s="145" t="s">
        <v>1029</v>
      </c>
      <c r="J10" s="145" t="s">
        <v>1030</v>
      </c>
      <c r="K10" s="145" t="s">
        <v>923</v>
      </c>
      <c r="L10" s="145" t="s">
        <v>941</v>
      </c>
      <c r="M10" s="145" t="s">
        <v>942</v>
      </c>
      <c r="N10" s="145" t="s">
        <v>1031</v>
      </c>
      <c r="O10" s="145"/>
      <c r="P10" s="145" t="s">
        <v>1032</v>
      </c>
      <c r="Q10" s="145" t="s">
        <v>1033</v>
      </c>
      <c r="R10" s="145" t="s">
        <v>941</v>
      </c>
      <c r="S10" s="145" t="s">
        <v>1034</v>
      </c>
      <c r="T10" s="145" t="s">
        <v>1035</v>
      </c>
      <c r="U10" s="145"/>
      <c r="V10" s="145" t="s">
        <v>1036</v>
      </c>
      <c r="W10" s="145" t="s">
        <v>1037</v>
      </c>
      <c r="X10" s="130">
        <v>7</v>
      </c>
      <c r="Y10" s="130">
        <v>0</v>
      </c>
      <c r="Z10" s="130">
        <v>7</v>
      </c>
      <c r="AA10" s="147">
        <v>7</v>
      </c>
      <c r="AB10" s="147">
        <v>0</v>
      </c>
      <c r="AC10" s="147">
        <v>7</v>
      </c>
      <c r="AD10" s="151" t="s">
        <v>930</v>
      </c>
      <c r="AE10" s="130">
        <v>7</v>
      </c>
      <c r="AF10" s="151" t="s">
        <v>930</v>
      </c>
      <c r="AG10" s="130">
        <v>0</v>
      </c>
      <c r="AH10" s="130">
        <v>0</v>
      </c>
      <c r="AI10" s="130">
        <v>1</v>
      </c>
      <c r="AJ10" s="130">
        <v>6</v>
      </c>
      <c r="AK10" s="130">
        <v>7</v>
      </c>
      <c r="AL10" s="151" t="s">
        <v>930</v>
      </c>
      <c r="AM10" s="130">
        <v>0</v>
      </c>
      <c r="AN10" s="130">
        <v>0</v>
      </c>
      <c r="AO10" s="130">
        <v>7</v>
      </c>
      <c r="AP10" s="130">
        <v>7</v>
      </c>
      <c r="AQ10" s="151" t="s">
        <v>930</v>
      </c>
      <c r="AR10" s="130">
        <v>0</v>
      </c>
      <c r="AS10" s="130">
        <v>0</v>
      </c>
      <c r="AT10" s="130">
        <v>0</v>
      </c>
      <c r="AU10" s="130">
        <v>0</v>
      </c>
      <c r="AV10" s="130">
        <v>6</v>
      </c>
      <c r="AW10" s="130">
        <v>1</v>
      </c>
      <c r="AX10" s="130">
        <v>7</v>
      </c>
      <c r="AY10" s="151" t="s">
        <v>930</v>
      </c>
      <c r="AZ10" s="130">
        <v>0</v>
      </c>
      <c r="BA10" s="130">
        <v>1</v>
      </c>
      <c r="BB10" s="130">
        <v>1</v>
      </c>
      <c r="BC10" s="130">
        <v>1</v>
      </c>
      <c r="BD10" s="130">
        <v>0</v>
      </c>
      <c r="BE10" s="130">
        <v>2</v>
      </c>
      <c r="BF10" s="130">
        <v>0</v>
      </c>
      <c r="BG10" s="130">
        <v>0</v>
      </c>
      <c r="BH10" s="130">
        <v>0</v>
      </c>
      <c r="BI10" s="130">
        <v>3</v>
      </c>
      <c r="BJ10" s="130">
        <v>1</v>
      </c>
      <c r="BK10" s="130">
        <v>0</v>
      </c>
      <c r="BL10" s="130">
        <v>0</v>
      </c>
      <c r="BM10" s="130">
        <v>0</v>
      </c>
      <c r="BN10" s="130">
        <v>0</v>
      </c>
      <c r="BO10" s="130">
        <v>3</v>
      </c>
      <c r="BP10" s="130">
        <v>0</v>
      </c>
      <c r="BQ10" s="130">
        <v>2</v>
      </c>
      <c r="BR10" s="130">
        <v>0</v>
      </c>
      <c r="BS10" s="130">
        <v>1</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2</v>
      </c>
      <c r="CJ10" s="130">
        <v>0</v>
      </c>
      <c r="CK10" s="130">
        <v>0</v>
      </c>
      <c r="CL10" s="130">
        <v>0</v>
      </c>
      <c r="CM10" s="130">
        <v>6</v>
      </c>
      <c r="CN10" s="130">
        <v>0</v>
      </c>
      <c r="CO10" s="130">
        <v>0</v>
      </c>
      <c r="CP10" s="130">
        <v>0</v>
      </c>
      <c r="CQ10" s="130">
        <v>0</v>
      </c>
      <c r="CR10" s="130">
        <v>0</v>
      </c>
      <c r="CS10" s="130">
        <v>0</v>
      </c>
      <c r="CT10" s="130">
        <v>0</v>
      </c>
      <c r="CU10" s="130">
        <v>0</v>
      </c>
      <c r="CV10" s="130">
        <v>0</v>
      </c>
      <c r="CW10" s="130">
        <v>0</v>
      </c>
      <c r="CX10" s="130">
        <v>0</v>
      </c>
      <c r="CY10" s="130">
        <v>0</v>
      </c>
      <c r="CZ10" s="130">
        <v>6</v>
      </c>
      <c r="DA10" s="130">
        <v>0</v>
      </c>
      <c r="DB10" s="130">
        <v>0</v>
      </c>
      <c r="DC10" s="130">
        <v>0</v>
      </c>
      <c r="DD10" s="130">
        <v>0</v>
      </c>
      <c r="DE10" s="130">
        <v>0</v>
      </c>
      <c r="DF10" s="130">
        <v>0</v>
      </c>
      <c r="DG10" s="130">
        <v>0</v>
      </c>
      <c r="DH10" s="130">
        <v>0</v>
      </c>
      <c r="DI10" s="130">
        <v>0</v>
      </c>
      <c r="DJ10" s="130">
        <v>0</v>
      </c>
      <c r="DK10" s="130">
        <v>0</v>
      </c>
      <c r="DL10" s="130">
        <v>0</v>
      </c>
      <c r="DM10" s="130">
        <v>0</v>
      </c>
      <c r="DN10" s="130">
        <v>6</v>
      </c>
      <c r="DO10" s="130">
        <v>0</v>
      </c>
      <c r="DP10" s="130">
        <v>0</v>
      </c>
      <c r="DQ10" s="130">
        <v>48</v>
      </c>
      <c r="DR10" s="130">
        <v>69</v>
      </c>
      <c r="DS10" s="130">
        <v>407</v>
      </c>
      <c r="DT10" s="130">
        <v>1</v>
      </c>
      <c r="DU10" s="130">
        <v>1</v>
      </c>
      <c r="DV10" s="130">
        <v>0</v>
      </c>
      <c r="DW10" s="130">
        <v>0</v>
      </c>
      <c r="DX10" s="130">
        <v>30</v>
      </c>
      <c r="DY10" s="130">
        <v>0</v>
      </c>
      <c r="DZ10" s="145" t="s">
        <v>1038</v>
      </c>
      <c r="EA10" s="130">
        <v>2</v>
      </c>
      <c r="EB10" s="145"/>
      <c r="EC10" s="145"/>
      <c r="ED10" s="130">
        <v>1</v>
      </c>
      <c r="EE10" s="130">
        <v>1</v>
      </c>
      <c r="EF10" s="130">
        <v>1</v>
      </c>
      <c r="EG10" s="145"/>
      <c r="EH10" s="145"/>
      <c r="EI10" s="44">
        <v>542583</v>
      </c>
      <c r="EJ10" s="44">
        <v>4759.13</v>
      </c>
      <c r="EK10" s="44">
        <v>448</v>
      </c>
    </row>
    <row r="11" spans="1:141" ht="30" x14ac:dyDescent="0.25">
      <c r="A11" s="145" t="s">
        <v>303</v>
      </c>
      <c r="B11" s="145" t="s">
        <v>303</v>
      </c>
      <c r="C11" s="150">
        <v>5</v>
      </c>
      <c r="D11" s="145" t="s">
        <v>567</v>
      </c>
      <c r="E11" s="145" t="s">
        <v>1039</v>
      </c>
      <c r="F11" s="145" t="s">
        <v>1040</v>
      </c>
      <c r="G11" s="145" t="s">
        <v>1041</v>
      </c>
      <c r="H11" s="145" t="s">
        <v>1042</v>
      </c>
      <c r="I11" s="145" t="s">
        <v>1043</v>
      </c>
      <c r="J11" s="145" t="s">
        <v>1044</v>
      </c>
      <c r="K11" s="145" t="s">
        <v>1045</v>
      </c>
      <c r="L11" s="145" t="s">
        <v>941</v>
      </c>
      <c r="M11" s="145" t="s">
        <v>1046</v>
      </c>
      <c r="N11" s="145" t="s">
        <v>1047</v>
      </c>
      <c r="O11" s="145"/>
      <c r="P11" s="145" t="s">
        <v>1048</v>
      </c>
      <c r="Q11" s="145" t="s">
        <v>1049</v>
      </c>
      <c r="R11" s="145" t="s">
        <v>941</v>
      </c>
      <c r="S11" s="145" t="s">
        <v>1050</v>
      </c>
      <c r="T11" s="145" t="s">
        <v>1051</v>
      </c>
      <c r="U11" s="145"/>
      <c r="V11" s="145" t="s">
        <v>1052</v>
      </c>
      <c r="W11" s="145" t="s">
        <v>1053</v>
      </c>
      <c r="X11" s="130">
        <v>6</v>
      </c>
      <c r="Y11" s="130">
        <v>1</v>
      </c>
      <c r="Z11" s="130">
        <v>7</v>
      </c>
      <c r="AA11" s="147">
        <v>5.25</v>
      </c>
      <c r="AB11" s="147">
        <v>1</v>
      </c>
      <c r="AC11" s="147">
        <v>6.25</v>
      </c>
      <c r="AD11" s="151" t="s">
        <v>930</v>
      </c>
      <c r="AE11" s="130">
        <v>5</v>
      </c>
      <c r="AF11" s="151" t="s">
        <v>930</v>
      </c>
      <c r="AG11" s="130">
        <v>0</v>
      </c>
      <c r="AH11" s="130">
        <v>1</v>
      </c>
      <c r="AI11" s="130">
        <v>0</v>
      </c>
      <c r="AJ11" s="130">
        <v>5</v>
      </c>
      <c r="AK11" s="130">
        <v>6</v>
      </c>
      <c r="AL11" s="151" t="s">
        <v>930</v>
      </c>
      <c r="AM11" s="130">
        <v>0</v>
      </c>
      <c r="AN11" s="130">
        <v>1</v>
      </c>
      <c r="AO11" s="130">
        <v>5</v>
      </c>
      <c r="AP11" s="130">
        <v>6</v>
      </c>
      <c r="AQ11" s="151" t="s">
        <v>930</v>
      </c>
      <c r="AR11" s="130">
        <v>0</v>
      </c>
      <c r="AS11" s="130">
        <v>0</v>
      </c>
      <c r="AT11" s="130">
        <v>0</v>
      </c>
      <c r="AU11" s="130">
        <v>0</v>
      </c>
      <c r="AV11" s="130">
        <v>4</v>
      </c>
      <c r="AW11" s="130">
        <v>2</v>
      </c>
      <c r="AX11" s="130">
        <v>6</v>
      </c>
      <c r="AY11" s="151" t="s">
        <v>930</v>
      </c>
      <c r="AZ11" s="130">
        <v>0</v>
      </c>
      <c r="BA11" s="130">
        <v>1</v>
      </c>
      <c r="BB11" s="130">
        <v>1</v>
      </c>
      <c r="BC11" s="130">
        <v>1</v>
      </c>
      <c r="BD11" s="130">
        <v>0</v>
      </c>
      <c r="BE11" s="130">
        <v>2</v>
      </c>
      <c r="BF11" s="130">
        <v>0</v>
      </c>
      <c r="BG11" s="130">
        <v>0</v>
      </c>
      <c r="BH11" s="130">
        <v>0</v>
      </c>
      <c r="BI11" s="130">
        <v>0</v>
      </c>
      <c r="BJ11" s="130">
        <v>3</v>
      </c>
      <c r="BK11" s="130">
        <v>0</v>
      </c>
      <c r="BL11" s="130">
        <v>0</v>
      </c>
      <c r="BM11" s="130">
        <v>3</v>
      </c>
      <c r="BN11" s="130">
        <v>0</v>
      </c>
      <c r="BO11" s="130">
        <v>5</v>
      </c>
      <c r="BP11" s="130">
        <v>0</v>
      </c>
      <c r="BQ11" s="130">
        <v>1</v>
      </c>
      <c r="BR11" s="130">
        <v>3</v>
      </c>
      <c r="BS11" s="130">
        <v>0</v>
      </c>
      <c r="BT11" s="130">
        <v>3</v>
      </c>
      <c r="BU11" s="130">
        <v>0</v>
      </c>
      <c r="BV11" s="130">
        <v>0</v>
      </c>
      <c r="BW11" s="130">
        <v>0</v>
      </c>
      <c r="BX11" s="130">
        <v>0</v>
      </c>
      <c r="BY11" s="130">
        <v>0</v>
      </c>
      <c r="BZ11" s="130">
        <v>0</v>
      </c>
      <c r="CA11" s="130">
        <v>0</v>
      </c>
      <c r="CB11" s="130">
        <v>0</v>
      </c>
      <c r="CC11" s="130">
        <v>0</v>
      </c>
      <c r="CD11" s="130">
        <v>0</v>
      </c>
      <c r="CE11" s="130">
        <v>0</v>
      </c>
      <c r="CF11" s="130">
        <v>5</v>
      </c>
      <c r="CG11" s="130">
        <v>1</v>
      </c>
      <c r="CH11" s="130">
        <v>0</v>
      </c>
      <c r="CI11" s="130">
        <v>2</v>
      </c>
      <c r="CJ11" s="130">
        <v>0</v>
      </c>
      <c r="CK11" s="130">
        <v>2</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6</v>
      </c>
      <c r="DA11" s="130">
        <v>0</v>
      </c>
      <c r="DB11" s="130">
        <v>0</v>
      </c>
      <c r="DC11" s="130">
        <v>0</v>
      </c>
      <c r="DD11" s="130">
        <v>0</v>
      </c>
      <c r="DE11" s="130">
        <v>0</v>
      </c>
      <c r="DF11" s="130">
        <v>0</v>
      </c>
      <c r="DG11" s="130">
        <v>0</v>
      </c>
      <c r="DH11" s="130">
        <v>2</v>
      </c>
      <c r="DI11" s="130">
        <v>1</v>
      </c>
      <c r="DJ11" s="130">
        <v>1</v>
      </c>
      <c r="DK11" s="130">
        <v>0</v>
      </c>
      <c r="DL11" s="130">
        <v>0</v>
      </c>
      <c r="DM11" s="130">
        <v>0</v>
      </c>
      <c r="DN11" s="130">
        <v>3</v>
      </c>
      <c r="DO11" s="130">
        <v>0</v>
      </c>
      <c r="DP11" s="130">
        <v>1</v>
      </c>
      <c r="DQ11" s="130">
        <v>81</v>
      </c>
      <c r="DR11" s="130">
        <v>110</v>
      </c>
      <c r="DS11" s="130">
        <v>104</v>
      </c>
      <c r="DT11" s="130">
        <v>1</v>
      </c>
      <c r="DU11" s="130">
        <v>1</v>
      </c>
      <c r="DV11" s="130">
        <v>0</v>
      </c>
      <c r="DW11" s="130">
        <v>0</v>
      </c>
      <c r="DX11" s="130">
        <v>20</v>
      </c>
      <c r="DY11" s="130">
        <v>1</v>
      </c>
      <c r="DZ11" s="145" t="s">
        <v>1054</v>
      </c>
      <c r="EA11" s="130">
        <v>2</v>
      </c>
      <c r="EB11" s="145" t="s">
        <v>1055</v>
      </c>
      <c r="EC11" s="145"/>
      <c r="ED11" s="130">
        <v>1</v>
      </c>
      <c r="EE11" s="130">
        <v>1</v>
      </c>
      <c r="EF11" s="130">
        <v>1</v>
      </c>
      <c r="EG11" s="145"/>
      <c r="EH11" s="145"/>
      <c r="EI11" s="44">
        <v>514518</v>
      </c>
      <c r="EJ11" s="44">
        <v>4519.28</v>
      </c>
      <c r="EK11" s="44">
        <v>451</v>
      </c>
    </row>
    <row r="12" spans="1:141" ht="75" x14ac:dyDescent="0.25">
      <c r="A12" s="145" t="s">
        <v>458</v>
      </c>
      <c r="B12" s="145" t="s">
        <v>458</v>
      </c>
      <c r="C12" s="150">
        <v>5</v>
      </c>
      <c r="D12" s="145" t="s">
        <v>609</v>
      </c>
      <c r="E12" s="145" t="s">
        <v>1056</v>
      </c>
      <c r="F12" s="145" t="s">
        <v>1057</v>
      </c>
      <c r="G12" s="145" t="s">
        <v>1058</v>
      </c>
      <c r="H12" s="145" t="s">
        <v>467</v>
      </c>
      <c r="I12" s="145" t="s">
        <v>1059</v>
      </c>
      <c r="J12" s="145" t="s">
        <v>1060</v>
      </c>
      <c r="K12" s="145" t="s">
        <v>1045</v>
      </c>
      <c r="L12" s="145" t="s">
        <v>1061</v>
      </c>
      <c r="M12" s="145" t="s">
        <v>1062</v>
      </c>
      <c r="N12" s="145" t="s">
        <v>1063</v>
      </c>
      <c r="O12" s="145" t="s">
        <v>944</v>
      </c>
      <c r="P12" s="145" t="s">
        <v>1064</v>
      </c>
      <c r="Q12" s="145" t="s">
        <v>1065</v>
      </c>
      <c r="R12" s="145" t="s">
        <v>941</v>
      </c>
      <c r="S12" s="145" t="s">
        <v>1066</v>
      </c>
      <c r="T12" s="145" t="s">
        <v>1067</v>
      </c>
      <c r="U12" s="145" t="s">
        <v>944</v>
      </c>
      <c r="V12" s="145" t="s">
        <v>1068</v>
      </c>
      <c r="W12" s="145" t="s">
        <v>1069</v>
      </c>
      <c r="X12" s="130">
        <v>6</v>
      </c>
      <c r="Y12" s="130">
        <v>0</v>
      </c>
      <c r="Z12" s="130">
        <v>6</v>
      </c>
      <c r="AA12" s="147">
        <v>6</v>
      </c>
      <c r="AB12" s="147">
        <v>0</v>
      </c>
      <c r="AC12" s="147">
        <v>6</v>
      </c>
      <c r="AD12" s="151" t="s">
        <v>930</v>
      </c>
      <c r="AE12" s="130">
        <v>6</v>
      </c>
      <c r="AF12" s="151" t="s">
        <v>930</v>
      </c>
      <c r="AG12" s="130">
        <v>0</v>
      </c>
      <c r="AH12" s="130">
        <v>1</v>
      </c>
      <c r="AI12" s="130">
        <v>0</v>
      </c>
      <c r="AJ12" s="130">
        <v>5</v>
      </c>
      <c r="AK12" s="130">
        <v>6</v>
      </c>
      <c r="AL12" s="151" t="s">
        <v>930</v>
      </c>
      <c r="AM12" s="130">
        <v>0</v>
      </c>
      <c r="AN12" s="130">
        <v>0</v>
      </c>
      <c r="AO12" s="130">
        <v>6</v>
      </c>
      <c r="AP12" s="130">
        <v>6</v>
      </c>
      <c r="AQ12" s="151" t="s">
        <v>930</v>
      </c>
      <c r="AR12" s="130">
        <v>0</v>
      </c>
      <c r="AS12" s="130">
        <v>0</v>
      </c>
      <c r="AT12" s="130">
        <v>0</v>
      </c>
      <c r="AU12" s="130">
        <v>1</v>
      </c>
      <c r="AV12" s="130">
        <v>5</v>
      </c>
      <c r="AW12" s="130">
        <v>0</v>
      </c>
      <c r="AX12" s="130">
        <v>6</v>
      </c>
      <c r="AY12" s="151" t="s">
        <v>930</v>
      </c>
      <c r="AZ12" s="130">
        <v>0</v>
      </c>
      <c r="BA12" s="130">
        <v>1</v>
      </c>
      <c r="BB12" s="130">
        <v>1</v>
      </c>
      <c r="BC12" s="130">
        <v>1</v>
      </c>
      <c r="BD12" s="130">
        <v>0</v>
      </c>
      <c r="BE12" s="130">
        <v>3</v>
      </c>
      <c r="BF12" s="130">
        <v>0</v>
      </c>
      <c r="BG12" s="130">
        <v>0</v>
      </c>
      <c r="BH12" s="130">
        <v>0</v>
      </c>
      <c r="BI12" s="130">
        <v>1</v>
      </c>
      <c r="BJ12" s="130">
        <v>2</v>
      </c>
      <c r="BK12" s="130">
        <v>0</v>
      </c>
      <c r="BL12" s="130">
        <v>0</v>
      </c>
      <c r="BM12" s="130">
        <v>1</v>
      </c>
      <c r="BN12" s="130">
        <v>0</v>
      </c>
      <c r="BO12" s="130">
        <v>1</v>
      </c>
      <c r="BP12" s="130">
        <v>0</v>
      </c>
      <c r="BQ12" s="130">
        <v>0</v>
      </c>
      <c r="BR12" s="130">
        <v>1</v>
      </c>
      <c r="BS12" s="130">
        <v>0</v>
      </c>
      <c r="BT12" s="130">
        <v>0</v>
      </c>
      <c r="BU12" s="130">
        <v>0</v>
      </c>
      <c r="BV12" s="130">
        <v>0</v>
      </c>
      <c r="BW12" s="130">
        <v>0</v>
      </c>
      <c r="BX12" s="130">
        <v>0</v>
      </c>
      <c r="BY12" s="130">
        <v>0</v>
      </c>
      <c r="BZ12" s="130">
        <v>0</v>
      </c>
      <c r="CA12" s="130">
        <v>0</v>
      </c>
      <c r="CB12" s="130">
        <v>0</v>
      </c>
      <c r="CC12" s="130">
        <v>0</v>
      </c>
      <c r="CD12" s="130">
        <v>0</v>
      </c>
      <c r="CE12" s="130">
        <v>0</v>
      </c>
      <c r="CF12" s="130">
        <v>3</v>
      </c>
      <c r="CG12" s="130">
        <v>0</v>
      </c>
      <c r="CH12" s="130">
        <v>0</v>
      </c>
      <c r="CI12" s="130">
        <v>1</v>
      </c>
      <c r="CJ12" s="130">
        <v>0</v>
      </c>
      <c r="CK12" s="130">
        <v>0</v>
      </c>
      <c r="CL12" s="130">
        <v>1</v>
      </c>
      <c r="CM12" s="130">
        <v>0</v>
      </c>
      <c r="CN12" s="130">
        <v>0</v>
      </c>
      <c r="CO12" s="130">
        <v>0</v>
      </c>
      <c r="CP12" s="130">
        <v>0</v>
      </c>
      <c r="CQ12" s="130">
        <v>0</v>
      </c>
      <c r="CR12" s="130">
        <v>0</v>
      </c>
      <c r="CS12" s="130">
        <v>0</v>
      </c>
      <c r="CT12" s="130">
        <v>0</v>
      </c>
      <c r="CU12" s="130">
        <v>0</v>
      </c>
      <c r="CV12" s="130">
        <v>0</v>
      </c>
      <c r="CW12" s="130">
        <v>0</v>
      </c>
      <c r="CX12" s="130">
        <v>0</v>
      </c>
      <c r="CY12" s="130">
        <v>0</v>
      </c>
      <c r="CZ12" s="130">
        <v>1</v>
      </c>
      <c r="DA12" s="130">
        <v>0</v>
      </c>
      <c r="DB12" s="130">
        <v>0</v>
      </c>
      <c r="DC12" s="130">
        <v>0</v>
      </c>
      <c r="DD12" s="130">
        <v>0</v>
      </c>
      <c r="DE12" s="130">
        <v>0</v>
      </c>
      <c r="DF12" s="130">
        <v>0</v>
      </c>
      <c r="DG12" s="130">
        <v>0</v>
      </c>
      <c r="DH12" s="130">
        <v>0</v>
      </c>
      <c r="DI12" s="130">
        <v>0</v>
      </c>
      <c r="DJ12" s="130">
        <v>0</v>
      </c>
      <c r="DK12" s="130">
        <v>0</v>
      </c>
      <c r="DL12" s="130">
        <v>0</v>
      </c>
      <c r="DM12" s="130">
        <v>0</v>
      </c>
      <c r="DN12" s="130">
        <v>1</v>
      </c>
      <c r="DO12" s="130">
        <v>0</v>
      </c>
      <c r="DP12" s="130">
        <v>1</v>
      </c>
      <c r="DQ12" s="130">
        <v>42</v>
      </c>
      <c r="DR12" s="130">
        <v>71</v>
      </c>
      <c r="DS12" s="130">
        <v>525</v>
      </c>
      <c r="DT12" s="130">
        <v>1</v>
      </c>
      <c r="DU12" s="130">
        <v>1</v>
      </c>
      <c r="DV12" s="130">
        <v>0</v>
      </c>
      <c r="DW12" s="130">
        <v>0</v>
      </c>
      <c r="DX12" s="130">
        <v>10</v>
      </c>
      <c r="DY12" s="130">
        <v>1</v>
      </c>
      <c r="DZ12" s="145" t="s">
        <v>1070</v>
      </c>
      <c r="EA12" s="130">
        <v>1</v>
      </c>
      <c r="EB12" s="145" t="s">
        <v>1071</v>
      </c>
      <c r="EC12" s="145" t="s">
        <v>944</v>
      </c>
      <c r="ED12" s="130">
        <v>1</v>
      </c>
      <c r="EE12" s="130">
        <v>1</v>
      </c>
      <c r="EF12" s="130">
        <v>1</v>
      </c>
      <c r="EG12" s="145" t="s">
        <v>944</v>
      </c>
      <c r="EH12" s="145" t="s">
        <v>1072</v>
      </c>
      <c r="EI12" s="44">
        <v>504025</v>
      </c>
      <c r="EJ12" s="44">
        <v>6796.03</v>
      </c>
      <c r="EK12" s="44">
        <v>704</v>
      </c>
    </row>
    <row r="13" spans="1:141" ht="30" x14ac:dyDescent="0.25">
      <c r="A13" s="145" t="s">
        <v>127</v>
      </c>
      <c r="B13" s="145" t="s">
        <v>127</v>
      </c>
      <c r="C13" s="150">
        <v>5</v>
      </c>
      <c r="D13" s="145" t="s">
        <v>568</v>
      </c>
      <c r="E13" s="145" t="s">
        <v>1073</v>
      </c>
      <c r="F13" s="145" t="s">
        <v>1074</v>
      </c>
      <c r="G13" s="145" t="s">
        <v>1075</v>
      </c>
      <c r="H13" s="145" t="s">
        <v>12</v>
      </c>
      <c r="I13" s="145" t="s">
        <v>1076</v>
      </c>
      <c r="J13" s="145" t="s">
        <v>1077</v>
      </c>
      <c r="K13" s="145" t="s">
        <v>1078</v>
      </c>
      <c r="L13" s="145" t="s">
        <v>965</v>
      </c>
      <c r="M13" s="145" t="s">
        <v>1079</v>
      </c>
      <c r="N13" s="145" t="s">
        <v>1080</v>
      </c>
      <c r="O13" s="145" t="s">
        <v>944</v>
      </c>
      <c r="P13" s="145" t="s">
        <v>1081</v>
      </c>
      <c r="Q13" s="145" t="s">
        <v>1082</v>
      </c>
      <c r="R13" s="145" t="s">
        <v>1061</v>
      </c>
      <c r="S13" s="145" t="s">
        <v>1083</v>
      </c>
      <c r="T13" s="145" t="s">
        <v>1084</v>
      </c>
      <c r="U13" s="145" t="s">
        <v>944</v>
      </c>
      <c r="V13" s="145" t="s">
        <v>1085</v>
      </c>
      <c r="W13" s="145" t="s">
        <v>1086</v>
      </c>
      <c r="X13" s="130">
        <v>7</v>
      </c>
      <c r="Y13" s="130">
        <v>0</v>
      </c>
      <c r="Z13" s="130">
        <v>7</v>
      </c>
      <c r="AA13" s="147">
        <v>7</v>
      </c>
      <c r="AB13" s="147">
        <v>0</v>
      </c>
      <c r="AC13" s="147">
        <v>7</v>
      </c>
      <c r="AD13" s="151" t="s">
        <v>930</v>
      </c>
      <c r="AE13" s="130">
        <v>7</v>
      </c>
      <c r="AF13" s="151" t="s">
        <v>930</v>
      </c>
      <c r="AG13" s="130">
        <v>0</v>
      </c>
      <c r="AH13" s="130">
        <v>0</v>
      </c>
      <c r="AI13" s="130">
        <v>0</v>
      </c>
      <c r="AJ13" s="130">
        <v>7</v>
      </c>
      <c r="AK13" s="130">
        <v>7</v>
      </c>
      <c r="AL13" s="151" t="s">
        <v>930</v>
      </c>
      <c r="AM13" s="130">
        <v>0</v>
      </c>
      <c r="AN13" s="130">
        <v>0</v>
      </c>
      <c r="AO13" s="130">
        <v>7</v>
      </c>
      <c r="AP13" s="130">
        <v>7</v>
      </c>
      <c r="AQ13" s="151" t="s">
        <v>930</v>
      </c>
      <c r="AR13" s="130">
        <v>0</v>
      </c>
      <c r="AS13" s="130">
        <v>0</v>
      </c>
      <c r="AT13" s="130">
        <v>0</v>
      </c>
      <c r="AU13" s="130">
        <v>0</v>
      </c>
      <c r="AV13" s="130">
        <v>5</v>
      </c>
      <c r="AW13" s="130">
        <v>2</v>
      </c>
      <c r="AX13" s="130">
        <v>7</v>
      </c>
      <c r="AY13" s="151" t="s">
        <v>930</v>
      </c>
      <c r="AZ13" s="130">
        <v>1</v>
      </c>
      <c r="BA13" s="130">
        <v>1</v>
      </c>
      <c r="BB13" s="130">
        <v>1</v>
      </c>
      <c r="BC13" s="130">
        <v>1</v>
      </c>
      <c r="BD13" s="130">
        <v>0</v>
      </c>
      <c r="BE13" s="130">
        <v>5</v>
      </c>
      <c r="BF13" s="130">
        <v>0</v>
      </c>
      <c r="BG13" s="130">
        <v>0</v>
      </c>
      <c r="BH13" s="130">
        <v>0</v>
      </c>
      <c r="BI13" s="130">
        <v>0</v>
      </c>
      <c r="BJ13" s="130">
        <v>3</v>
      </c>
      <c r="BK13" s="130">
        <v>0</v>
      </c>
      <c r="BL13" s="130">
        <v>0</v>
      </c>
      <c r="BM13" s="130">
        <v>1</v>
      </c>
      <c r="BN13" s="130">
        <v>0</v>
      </c>
      <c r="BO13" s="130">
        <v>4</v>
      </c>
      <c r="BP13" s="130">
        <v>1</v>
      </c>
      <c r="BQ13" s="130">
        <v>0</v>
      </c>
      <c r="BR13" s="130">
        <v>2</v>
      </c>
      <c r="BS13" s="130">
        <v>0</v>
      </c>
      <c r="BT13" s="130">
        <v>0</v>
      </c>
      <c r="BU13" s="130">
        <v>0</v>
      </c>
      <c r="BV13" s="130">
        <v>0</v>
      </c>
      <c r="BW13" s="130">
        <v>0</v>
      </c>
      <c r="BX13" s="130">
        <v>0</v>
      </c>
      <c r="BY13" s="130">
        <v>0</v>
      </c>
      <c r="BZ13" s="130">
        <v>0</v>
      </c>
      <c r="CA13" s="130">
        <v>0</v>
      </c>
      <c r="CB13" s="130">
        <v>0</v>
      </c>
      <c r="CC13" s="130">
        <v>0</v>
      </c>
      <c r="CD13" s="130">
        <v>0</v>
      </c>
      <c r="CE13" s="130">
        <v>0</v>
      </c>
      <c r="CF13" s="130">
        <v>5</v>
      </c>
      <c r="CG13" s="130">
        <v>0</v>
      </c>
      <c r="CH13" s="130">
        <v>0</v>
      </c>
      <c r="CI13" s="130">
        <v>0</v>
      </c>
      <c r="CJ13" s="130">
        <v>0</v>
      </c>
      <c r="CK13" s="130">
        <v>1</v>
      </c>
      <c r="CL13" s="130">
        <v>0</v>
      </c>
      <c r="CM13" s="130">
        <v>1</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1</v>
      </c>
      <c r="DE13" s="130">
        <v>0</v>
      </c>
      <c r="DF13" s="130">
        <v>0</v>
      </c>
      <c r="DG13" s="130">
        <v>0</v>
      </c>
      <c r="DH13" s="130">
        <v>0</v>
      </c>
      <c r="DI13" s="130">
        <v>0</v>
      </c>
      <c r="DJ13" s="130">
        <v>0</v>
      </c>
      <c r="DK13" s="130">
        <v>0</v>
      </c>
      <c r="DL13" s="130">
        <v>0</v>
      </c>
      <c r="DM13" s="130">
        <v>0</v>
      </c>
      <c r="DN13" s="130">
        <v>1</v>
      </c>
      <c r="DO13" s="130">
        <v>1</v>
      </c>
      <c r="DP13" s="130">
        <v>1</v>
      </c>
      <c r="DQ13" s="130">
        <v>54</v>
      </c>
      <c r="DR13" s="130">
        <v>107</v>
      </c>
      <c r="DS13" s="130">
        <v>1493</v>
      </c>
      <c r="DT13" s="130">
        <v>1</v>
      </c>
      <c r="DU13" s="130">
        <v>1</v>
      </c>
      <c r="DV13" s="130">
        <v>0</v>
      </c>
      <c r="DW13" s="130">
        <v>0</v>
      </c>
      <c r="DX13" s="130">
        <v>25</v>
      </c>
      <c r="DY13" s="130">
        <v>1</v>
      </c>
      <c r="DZ13" s="145" t="s">
        <v>1087</v>
      </c>
      <c r="EA13" s="130">
        <v>2</v>
      </c>
      <c r="EB13" s="145" t="s">
        <v>1088</v>
      </c>
      <c r="EC13" s="145" t="s">
        <v>1088</v>
      </c>
      <c r="ED13" s="130">
        <v>1</v>
      </c>
      <c r="EE13" s="130">
        <v>1</v>
      </c>
      <c r="EF13" s="130">
        <v>1</v>
      </c>
      <c r="EG13" s="145" t="s">
        <v>944</v>
      </c>
      <c r="EH13" s="145" t="s">
        <v>1089</v>
      </c>
      <c r="EI13" s="44">
        <v>1184568</v>
      </c>
      <c r="EJ13" s="44">
        <v>7187.79</v>
      </c>
      <c r="EK13" s="44">
        <v>673</v>
      </c>
    </row>
    <row r="14" spans="1:141" ht="150" x14ac:dyDescent="0.25">
      <c r="A14" s="145" t="s">
        <v>274</v>
      </c>
      <c r="B14" s="145" t="s">
        <v>274</v>
      </c>
      <c r="C14" s="150">
        <v>5</v>
      </c>
      <c r="D14" s="145" t="s">
        <v>569</v>
      </c>
      <c r="E14" s="145" t="s">
        <v>1090</v>
      </c>
      <c r="F14" s="145" t="s">
        <v>1091</v>
      </c>
      <c r="G14" s="145" t="s">
        <v>1092</v>
      </c>
      <c r="H14" s="145" t="s">
        <v>288</v>
      </c>
      <c r="I14" s="145" t="s">
        <v>1093</v>
      </c>
      <c r="J14" s="145" t="s">
        <v>1094</v>
      </c>
      <c r="K14" s="145" t="s">
        <v>923</v>
      </c>
      <c r="L14" s="145" t="s">
        <v>965</v>
      </c>
      <c r="M14" s="145" t="s">
        <v>984</v>
      </c>
      <c r="N14" s="145" t="s">
        <v>1095</v>
      </c>
      <c r="O14" s="145" t="s">
        <v>944</v>
      </c>
      <c r="P14" s="145" t="s">
        <v>1096</v>
      </c>
      <c r="Q14" s="145" t="s">
        <v>1097</v>
      </c>
      <c r="R14" s="145" t="s">
        <v>941</v>
      </c>
      <c r="S14" s="145" t="s">
        <v>984</v>
      </c>
      <c r="T14" s="145" t="s">
        <v>1095</v>
      </c>
      <c r="U14" s="145" t="s">
        <v>944</v>
      </c>
      <c r="V14" s="145" t="s">
        <v>1096</v>
      </c>
      <c r="W14" s="145" t="s">
        <v>1097</v>
      </c>
      <c r="X14" s="130">
        <v>5</v>
      </c>
      <c r="Y14" s="130">
        <v>0</v>
      </c>
      <c r="Z14" s="130">
        <v>5</v>
      </c>
      <c r="AA14" s="147">
        <v>5</v>
      </c>
      <c r="AB14" s="147">
        <v>0</v>
      </c>
      <c r="AC14" s="147">
        <v>5</v>
      </c>
      <c r="AD14" s="151" t="s">
        <v>930</v>
      </c>
      <c r="AE14" s="130">
        <v>4</v>
      </c>
      <c r="AF14" s="151" t="s">
        <v>930</v>
      </c>
      <c r="AG14" s="130">
        <v>0</v>
      </c>
      <c r="AH14" s="130">
        <v>0</v>
      </c>
      <c r="AI14" s="130">
        <v>0</v>
      </c>
      <c r="AJ14" s="130">
        <v>5</v>
      </c>
      <c r="AK14" s="130">
        <v>5</v>
      </c>
      <c r="AL14" s="151" t="s">
        <v>930</v>
      </c>
      <c r="AM14" s="130">
        <v>0</v>
      </c>
      <c r="AN14" s="130">
        <v>0</v>
      </c>
      <c r="AO14" s="130">
        <v>5</v>
      </c>
      <c r="AP14" s="130">
        <v>5</v>
      </c>
      <c r="AQ14" s="151" t="s">
        <v>930</v>
      </c>
      <c r="AR14" s="130">
        <v>0</v>
      </c>
      <c r="AS14" s="130">
        <v>0</v>
      </c>
      <c r="AT14" s="130">
        <v>0</v>
      </c>
      <c r="AU14" s="130">
        <v>0</v>
      </c>
      <c r="AV14" s="130">
        <v>4</v>
      </c>
      <c r="AW14" s="130">
        <v>1</v>
      </c>
      <c r="AX14" s="130">
        <v>5</v>
      </c>
      <c r="AY14" s="151" t="s">
        <v>930</v>
      </c>
      <c r="AZ14" s="130">
        <v>0</v>
      </c>
      <c r="BA14" s="130">
        <v>1</v>
      </c>
      <c r="BB14" s="130">
        <v>1</v>
      </c>
      <c r="BC14" s="130">
        <v>1</v>
      </c>
      <c r="BD14" s="130">
        <v>0</v>
      </c>
      <c r="BE14" s="130">
        <v>6</v>
      </c>
      <c r="BF14" s="130">
        <v>2</v>
      </c>
      <c r="BG14" s="130">
        <v>0</v>
      </c>
      <c r="BH14" s="130">
        <v>0</v>
      </c>
      <c r="BI14" s="130">
        <v>1</v>
      </c>
      <c r="BJ14" s="130">
        <v>5</v>
      </c>
      <c r="BK14" s="130">
        <v>0</v>
      </c>
      <c r="BL14" s="130">
        <v>0</v>
      </c>
      <c r="BM14" s="130">
        <v>1</v>
      </c>
      <c r="BN14" s="130">
        <v>0</v>
      </c>
      <c r="BO14" s="130">
        <v>5</v>
      </c>
      <c r="BP14" s="130">
        <v>0</v>
      </c>
      <c r="BQ14" s="130">
        <v>1</v>
      </c>
      <c r="BR14" s="130">
        <v>1</v>
      </c>
      <c r="BS14" s="130">
        <v>0</v>
      </c>
      <c r="BT14" s="130">
        <v>0</v>
      </c>
      <c r="BU14" s="130">
        <v>0</v>
      </c>
      <c r="BV14" s="130">
        <v>0</v>
      </c>
      <c r="BW14" s="130">
        <v>0</v>
      </c>
      <c r="BX14" s="130">
        <v>0</v>
      </c>
      <c r="BY14" s="130">
        <v>0</v>
      </c>
      <c r="BZ14" s="130">
        <v>0</v>
      </c>
      <c r="CA14" s="130">
        <v>0</v>
      </c>
      <c r="CB14" s="130">
        <v>0</v>
      </c>
      <c r="CC14" s="130">
        <v>0</v>
      </c>
      <c r="CD14" s="130">
        <v>0</v>
      </c>
      <c r="CE14" s="130">
        <v>0</v>
      </c>
      <c r="CF14" s="130">
        <v>9</v>
      </c>
      <c r="CG14" s="130">
        <v>0</v>
      </c>
      <c r="CH14" s="130">
        <v>0</v>
      </c>
      <c r="CI14" s="130">
        <v>1</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1</v>
      </c>
      <c r="DO14" s="130">
        <v>0</v>
      </c>
      <c r="DP14" s="130">
        <v>0</v>
      </c>
      <c r="DQ14" s="130">
        <v>38</v>
      </c>
      <c r="DR14" s="130">
        <v>75</v>
      </c>
      <c r="DS14" s="130">
        <v>365</v>
      </c>
      <c r="DT14" s="130">
        <v>1</v>
      </c>
      <c r="DU14" s="130">
        <v>1</v>
      </c>
      <c r="DV14" s="130">
        <v>0</v>
      </c>
      <c r="DW14" s="130">
        <v>0</v>
      </c>
      <c r="DX14" s="130">
        <v>10</v>
      </c>
      <c r="DY14" s="130">
        <v>1</v>
      </c>
      <c r="DZ14" s="145" t="s">
        <v>1098</v>
      </c>
      <c r="EA14" s="130">
        <v>2</v>
      </c>
      <c r="EB14" s="145" t="s">
        <v>1099</v>
      </c>
      <c r="EC14" s="145" t="s">
        <v>1100</v>
      </c>
      <c r="ED14" s="130">
        <v>1</v>
      </c>
      <c r="EE14" s="130">
        <v>1</v>
      </c>
      <c r="EF14" s="130">
        <v>1</v>
      </c>
      <c r="EG14" s="145" t="s">
        <v>1101</v>
      </c>
      <c r="EH14" s="145" t="s">
        <v>1102</v>
      </c>
      <c r="EI14" s="44">
        <v>622930</v>
      </c>
      <c r="EJ14" s="44">
        <v>5271.57</v>
      </c>
      <c r="EK14" s="44">
        <v>402</v>
      </c>
    </row>
    <row r="15" spans="1:141" ht="45" x14ac:dyDescent="0.25">
      <c r="A15" s="145" t="s">
        <v>488</v>
      </c>
      <c r="B15" s="145" t="s">
        <v>488</v>
      </c>
      <c r="C15" s="150">
        <v>5</v>
      </c>
      <c r="D15" s="145" t="s">
        <v>570</v>
      </c>
      <c r="E15" s="145" t="s">
        <v>1103</v>
      </c>
      <c r="F15" s="145" t="s">
        <v>1104</v>
      </c>
      <c r="G15" s="145" t="s">
        <v>1105</v>
      </c>
      <c r="H15" s="145"/>
      <c r="I15" s="145" t="s">
        <v>1106</v>
      </c>
      <c r="J15" s="145" t="s">
        <v>1107</v>
      </c>
      <c r="K15" s="145" t="s">
        <v>923</v>
      </c>
      <c r="L15" s="145" t="s">
        <v>941</v>
      </c>
      <c r="M15" s="145" t="s">
        <v>984</v>
      </c>
      <c r="N15" s="145" t="s">
        <v>1108</v>
      </c>
      <c r="O15" s="145"/>
      <c r="P15" s="145" t="s">
        <v>1109</v>
      </c>
      <c r="Q15" s="145" t="s">
        <v>1110</v>
      </c>
      <c r="R15" s="145" t="s">
        <v>941</v>
      </c>
      <c r="S15" s="145" t="s">
        <v>1111</v>
      </c>
      <c r="T15" s="145" t="s">
        <v>1112</v>
      </c>
      <c r="U15" s="145"/>
      <c r="V15" s="145" t="s">
        <v>1113</v>
      </c>
      <c r="W15" s="145" t="s">
        <v>1114</v>
      </c>
      <c r="X15" s="130">
        <v>8</v>
      </c>
      <c r="Y15" s="130">
        <v>1</v>
      </c>
      <c r="Z15" s="130">
        <v>9</v>
      </c>
      <c r="AA15" s="147">
        <v>8</v>
      </c>
      <c r="AB15" s="147">
        <v>1</v>
      </c>
      <c r="AC15" s="147">
        <v>9</v>
      </c>
      <c r="AD15" s="151" t="s">
        <v>930</v>
      </c>
      <c r="AE15" s="130">
        <v>7</v>
      </c>
      <c r="AF15" s="151" t="s">
        <v>930</v>
      </c>
      <c r="AG15" s="130">
        <v>0</v>
      </c>
      <c r="AH15" s="130">
        <v>0</v>
      </c>
      <c r="AI15" s="130">
        <v>2</v>
      </c>
      <c r="AJ15" s="130">
        <v>6</v>
      </c>
      <c r="AK15" s="130">
        <v>8</v>
      </c>
      <c r="AL15" s="151" t="s">
        <v>930</v>
      </c>
      <c r="AM15" s="130">
        <v>1</v>
      </c>
      <c r="AN15" s="130">
        <v>0</v>
      </c>
      <c r="AO15" s="130">
        <v>7</v>
      </c>
      <c r="AP15" s="130">
        <v>8</v>
      </c>
      <c r="AQ15" s="151" t="s">
        <v>930</v>
      </c>
      <c r="AR15" s="130">
        <v>0</v>
      </c>
      <c r="AS15" s="130">
        <v>0</v>
      </c>
      <c r="AT15" s="130">
        <v>0</v>
      </c>
      <c r="AU15" s="130">
        <v>0</v>
      </c>
      <c r="AV15" s="130">
        <v>6</v>
      </c>
      <c r="AW15" s="130">
        <v>2</v>
      </c>
      <c r="AX15" s="130">
        <v>8</v>
      </c>
      <c r="AY15" s="151" t="s">
        <v>930</v>
      </c>
      <c r="AZ15" s="130">
        <v>0</v>
      </c>
      <c r="BA15" s="130">
        <v>1</v>
      </c>
      <c r="BB15" s="130">
        <v>0</v>
      </c>
      <c r="BC15" s="130">
        <v>1</v>
      </c>
      <c r="BD15" s="130">
        <v>0</v>
      </c>
      <c r="BE15" s="130">
        <v>1</v>
      </c>
      <c r="BF15" s="130">
        <v>0</v>
      </c>
      <c r="BG15" s="130">
        <v>0</v>
      </c>
      <c r="BH15" s="130">
        <v>0</v>
      </c>
      <c r="BI15" s="130">
        <v>0</v>
      </c>
      <c r="BJ15" s="130">
        <v>2</v>
      </c>
      <c r="BK15" s="130">
        <v>0</v>
      </c>
      <c r="BL15" s="130">
        <v>0</v>
      </c>
      <c r="BM15" s="130">
        <v>0</v>
      </c>
      <c r="BN15" s="130">
        <v>0</v>
      </c>
      <c r="BO15" s="130">
        <v>4</v>
      </c>
      <c r="BP15" s="130">
        <v>0</v>
      </c>
      <c r="BQ15" s="130">
        <v>3</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3</v>
      </c>
      <c r="CG15" s="130">
        <v>0</v>
      </c>
      <c r="CH15" s="130">
        <v>0</v>
      </c>
      <c r="CI15" s="130">
        <v>5</v>
      </c>
      <c r="CJ15" s="130">
        <v>0</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2</v>
      </c>
      <c r="DO15" s="130">
        <v>0</v>
      </c>
      <c r="DP15" s="130">
        <v>0</v>
      </c>
      <c r="DQ15" s="130">
        <v>19</v>
      </c>
      <c r="DR15" s="130">
        <v>284</v>
      </c>
      <c r="DS15" s="130">
        <v>232</v>
      </c>
      <c r="DT15" s="130">
        <v>1</v>
      </c>
      <c r="DU15" s="130">
        <v>0</v>
      </c>
      <c r="DV15" s="130">
        <v>0</v>
      </c>
      <c r="DW15" s="130">
        <v>0</v>
      </c>
      <c r="DX15" s="130">
        <v>5</v>
      </c>
      <c r="DY15" s="130">
        <v>0</v>
      </c>
      <c r="DZ15" s="145" t="s">
        <v>944</v>
      </c>
      <c r="EA15" s="130">
        <v>2</v>
      </c>
      <c r="EB15" s="145" t="s">
        <v>944</v>
      </c>
      <c r="EC15" s="145" t="s">
        <v>1115</v>
      </c>
      <c r="ED15" s="130">
        <v>1</v>
      </c>
      <c r="EE15" s="130">
        <v>1</v>
      </c>
      <c r="EF15" s="130">
        <v>1</v>
      </c>
      <c r="EG15" s="145" t="s">
        <v>944</v>
      </c>
      <c r="EH15" s="145" t="s">
        <v>944</v>
      </c>
      <c r="EI15" s="44">
        <v>572432</v>
      </c>
      <c r="EJ15" s="44">
        <v>3962.95</v>
      </c>
      <c r="EK15" s="44">
        <v>307</v>
      </c>
    </row>
    <row r="16" spans="1:141" ht="45" x14ac:dyDescent="0.25">
      <c r="A16" s="145" t="s">
        <v>233</v>
      </c>
      <c r="B16" s="145" t="s">
        <v>233</v>
      </c>
      <c r="C16" s="150">
        <v>5</v>
      </c>
      <c r="D16" s="145" t="s">
        <v>571</v>
      </c>
      <c r="E16" s="145" t="s">
        <v>1116</v>
      </c>
      <c r="F16" s="145" t="s">
        <v>1117</v>
      </c>
      <c r="G16" s="145" t="s">
        <v>1118</v>
      </c>
      <c r="H16" s="145" t="s">
        <v>300</v>
      </c>
      <c r="I16" s="145" t="s">
        <v>1119</v>
      </c>
      <c r="J16" s="145" t="s">
        <v>1120</v>
      </c>
      <c r="K16" s="145" t="s">
        <v>923</v>
      </c>
      <c r="L16" s="145" t="s">
        <v>1121</v>
      </c>
      <c r="M16" s="145" t="s">
        <v>1122</v>
      </c>
      <c r="N16" s="145" t="s">
        <v>1123</v>
      </c>
      <c r="O16" s="145"/>
      <c r="P16" s="145" t="s">
        <v>1124</v>
      </c>
      <c r="Q16" s="145" t="s">
        <v>1125</v>
      </c>
      <c r="R16" s="145" t="s">
        <v>941</v>
      </c>
      <c r="S16" s="145" t="s">
        <v>984</v>
      </c>
      <c r="T16" s="145" t="s">
        <v>1126</v>
      </c>
      <c r="U16" s="145"/>
      <c r="V16" s="145" t="s">
        <v>1127</v>
      </c>
      <c r="W16" s="145" t="s">
        <v>1128</v>
      </c>
      <c r="X16" s="130">
        <v>10</v>
      </c>
      <c r="Y16" s="130">
        <v>0</v>
      </c>
      <c r="Z16" s="130">
        <v>10</v>
      </c>
      <c r="AA16" s="147">
        <v>1.25</v>
      </c>
      <c r="AB16" s="147">
        <v>8.75</v>
      </c>
      <c r="AC16" s="147">
        <v>10</v>
      </c>
      <c r="AD16" s="151" t="s">
        <v>930</v>
      </c>
      <c r="AE16" s="130">
        <v>10</v>
      </c>
      <c r="AF16" s="151" t="s">
        <v>930</v>
      </c>
      <c r="AG16" s="130">
        <v>0</v>
      </c>
      <c r="AH16" s="130">
        <v>0</v>
      </c>
      <c r="AI16" s="130">
        <v>0</v>
      </c>
      <c r="AJ16" s="130">
        <v>10</v>
      </c>
      <c r="AK16" s="130">
        <v>10</v>
      </c>
      <c r="AL16" s="151" t="s">
        <v>930</v>
      </c>
      <c r="AM16" s="130">
        <v>0</v>
      </c>
      <c r="AN16" s="130">
        <v>0</v>
      </c>
      <c r="AO16" s="130">
        <v>10</v>
      </c>
      <c r="AP16" s="130">
        <v>10</v>
      </c>
      <c r="AQ16" s="151" t="s">
        <v>930</v>
      </c>
      <c r="AR16" s="130">
        <v>0</v>
      </c>
      <c r="AS16" s="130">
        <v>0</v>
      </c>
      <c r="AT16" s="130">
        <v>0</v>
      </c>
      <c r="AU16" s="130">
        <v>0</v>
      </c>
      <c r="AV16" s="130">
        <v>9</v>
      </c>
      <c r="AW16" s="130">
        <v>1</v>
      </c>
      <c r="AX16" s="130">
        <v>10</v>
      </c>
      <c r="AY16" s="151" t="s">
        <v>930</v>
      </c>
      <c r="AZ16" s="130">
        <v>0</v>
      </c>
      <c r="BA16" s="130">
        <v>1</v>
      </c>
      <c r="BB16" s="130">
        <v>1</v>
      </c>
      <c r="BC16" s="130">
        <v>1</v>
      </c>
      <c r="BD16" s="130">
        <v>0</v>
      </c>
      <c r="BE16" s="130">
        <v>9</v>
      </c>
      <c r="BF16" s="130">
        <v>2</v>
      </c>
      <c r="BG16" s="130">
        <v>0</v>
      </c>
      <c r="BH16" s="130">
        <v>0</v>
      </c>
      <c r="BI16" s="130">
        <v>0</v>
      </c>
      <c r="BJ16" s="130">
        <v>6</v>
      </c>
      <c r="BK16" s="130">
        <v>0</v>
      </c>
      <c r="BL16" s="130">
        <v>0</v>
      </c>
      <c r="BM16" s="130">
        <v>3</v>
      </c>
      <c r="BN16" s="130">
        <v>0</v>
      </c>
      <c r="BO16" s="130">
        <v>18</v>
      </c>
      <c r="BP16" s="130">
        <v>2</v>
      </c>
      <c r="BQ16" s="130">
        <v>0</v>
      </c>
      <c r="BR16" s="130">
        <v>0</v>
      </c>
      <c r="BS16" s="130">
        <v>0</v>
      </c>
      <c r="BT16" s="130">
        <v>2</v>
      </c>
      <c r="BU16" s="130">
        <v>0</v>
      </c>
      <c r="BV16" s="130">
        <v>1</v>
      </c>
      <c r="BW16" s="130">
        <v>0</v>
      </c>
      <c r="BX16" s="130">
        <v>0</v>
      </c>
      <c r="BY16" s="130">
        <v>0</v>
      </c>
      <c r="BZ16" s="130">
        <v>0</v>
      </c>
      <c r="CA16" s="130">
        <v>0</v>
      </c>
      <c r="CB16" s="130">
        <v>0</v>
      </c>
      <c r="CC16" s="130">
        <v>0</v>
      </c>
      <c r="CD16" s="130">
        <v>0</v>
      </c>
      <c r="CE16" s="130">
        <v>0</v>
      </c>
      <c r="CF16" s="130">
        <v>5</v>
      </c>
      <c r="CG16" s="130">
        <v>0</v>
      </c>
      <c r="CH16" s="130">
        <v>0</v>
      </c>
      <c r="CI16" s="130">
        <v>3</v>
      </c>
      <c r="CJ16" s="130">
        <v>1</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1</v>
      </c>
      <c r="DA16" s="130">
        <v>0</v>
      </c>
      <c r="DB16" s="130">
        <v>0</v>
      </c>
      <c r="DC16" s="130">
        <v>0</v>
      </c>
      <c r="DD16" s="130">
        <v>0</v>
      </c>
      <c r="DE16" s="130">
        <v>0</v>
      </c>
      <c r="DF16" s="130">
        <v>0</v>
      </c>
      <c r="DG16" s="130">
        <v>0</v>
      </c>
      <c r="DH16" s="130">
        <v>0</v>
      </c>
      <c r="DI16" s="130">
        <v>0</v>
      </c>
      <c r="DJ16" s="130">
        <v>0</v>
      </c>
      <c r="DK16" s="130">
        <v>0</v>
      </c>
      <c r="DL16" s="130">
        <v>0</v>
      </c>
      <c r="DM16" s="130">
        <v>0</v>
      </c>
      <c r="DN16" s="130">
        <v>0</v>
      </c>
      <c r="DO16" s="130">
        <v>1</v>
      </c>
      <c r="DP16" s="130">
        <v>0</v>
      </c>
      <c r="DQ16" s="130">
        <v>37</v>
      </c>
      <c r="DR16" s="130">
        <v>397</v>
      </c>
      <c r="DS16" s="130">
        <v>626</v>
      </c>
      <c r="DT16" s="130">
        <v>1</v>
      </c>
      <c r="DU16" s="130">
        <v>1</v>
      </c>
      <c r="DV16" s="130">
        <v>0</v>
      </c>
      <c r="DW16" s="130">
        <v>0</v>
      </c>
      <c r="DX16" s="130">
        <v>21</v>
      </c>
      <c r="DY16" s="130">
        <v>1</v>
      </c>
      <c r="DZ16" s="145" t="s">
        <v>1129</v>
      </c>
      <c r="EA16" s="130">
        <v>1</v>
      </c>
      <c r="EB16" s="145" t="s">
        <v>1130</v>
      </c>
      <c r="EC16" s="145"/>
      <c r="ED16" s="130">
        <v>1</v>
      </c>
      <c r="EE16" s="130">
        <v>1</v>
      </c>
      <c r="EF16" s="130">
        <v>1</v>
      </c>
      <c r="EG16" s="145"/>
      <c r="EH16" s="145"/>
      <c r="EI16" s="44">
        <v>1177989</v>
      </c>
      <c r="EJ16" s="44">
        <v>5430.57</v>
      </c>
      <c r="EK16" s="44">
        <v>300</v>
      </c>
    </row>
    <row r="17" spans="1:141" ht="45" x14ac:dyDescent="0.25">
      <c r="A17" s="145" t="s">
        <v>516</v>
      </c>
      <c r="B17" s="145" t="s">
        <v>516</v>
      </c>
      <c r="C17" s="150">
        <v>5</v>
      </c>
      <c r="D17" s="145" t="s">
        <v>515</v>
      </c>
      <c r="E17" s="145" t="s">
        <v>1131</v>
      </c>
      <c r="F17" s="145" t="s">
        <v>1132</v>
      </c>
      <c r="G17" s="145" t="s">
        <v>1133</v>
      </c>
      <c r="H17" s="145" t="s">
        <v>51</v>
      </c>
      <c r="I17" s="145" t="s">
        <v>1134</v>
      </c>
      <c r="J17" s="145" t="s">
        <v>1135</v>
      </c>
      <c r="K17" s="145" t="s">
        <v>1136</v>
      </c>
      <c r="L17" s="145" t="s">
        <v>1137</v>
      </c>
      <c r="M17" s="145" t="s">
        <v>1138</v>
      </c>
      <c r="N17" s="145" t="s">
        <v>1139</v>
      </c>
      <c r="O17" s="145"/>
      <c r="P17" s="145" t="s">
        <v>1140</v>
      </c>
      <c r="Q17" s="145" t="s">
        <v>1141</v>
      </c>
      <c r="R17" s="145" t="s">
        <v>941</v>
      </c>
      <c r="S17" s="145" t="s">
        <v>1142</v>
      </c>
      <c r="T17" s="145" t="s">
        <v>1143</v>
      </c>
      <c r="U17" s="145"/>
      <c r="V17" s="145" t="s">
        <v>1144</v>
      </c>
      <c r="W17" s="145" t="s">
        <v>1145</v>
      </c>
      <c r="X17" s="130">
        <v>10</v>
      </c>
      <c r="Y17" s="130">
        <v>2</v>
      </c>
      <c r="Z17" s="130">
        <v>12</v>
      </c>
      <c r="AA17" s="147">
        <v>10</v>
      </c>
      <c r="AB17" s="147">
        <v>2</v>
      </c>
      <c r="AC17" s="147">
        <v>12</v>
      </c>
      <c r="AD17" s="151" t="s">
        <v>930</v>
      </c>
      <c r="AE17" s="130">
        <v>10</v>
      </c>
      <c r="AF17" s="151" t="s">
        <v>930</v>
      </c>
      <c r="AG17" s="130">
        <v>0</v>
      </c>
      <c r="AH17" s="130">
        <v>0</v>
      </c>
      <c r="AI17" s="130">
        <v>1</v>
      </c>
      <c r="AJ17" s="130">
        <v>9</v>
      </c>
      <c r="AK17" s="130">
        <v>10</v>
      </c>
      <c r="AL17" s="151" t="s">
        <v>930</v>
      </c>
      <c r="AM17" s="130">
        <v>0</v>
      </c>
      <c r="AN17" s="130">
        <v>1</v>
      </c>
      <c r="AO17" s="130">
        <v>9</v>
      </c>
      <c r="AP17" s="130">
        <v>10</v>
      </c>
      <c r="AQ17" s="151" t="s">
        <v>930</v>
      </c>
      <c r="AR17" s="130">
        <v>0</v>
      </c>
      <c r="AS17" s="130">
        <v>0</v>
      </c>
      <c r="AT17" s="130">
        <v>0</v>
      </c>
      <c r="AU17" s="130">
        <v>0</v>
      </c>
      <c r="AV17" s="130">
        <v>7</v>
      </c>
      <c r="AW17" s="130">
        <v>3</v>
      </c>
      <c r="AX17" s="130">
        <v>10</v>
      </c>
      <c r="AY17" s="151" t="s">
        <v>930</v>
      </c>
      <c r="AZ17" s="130">
        <v>0</v>
      </c>
      <c r="BA17" s="130">
        <v>1</v>
      </c>
      <c r="BB17" s="130">
        <v>1</v>
      </c>
      <c r="BC17" s="130">
        <v>1</v>
      </c>
      <c r="BD17" s="130">
        <v>0</v>
      </c>
      <c r="BE17" s="130">
        <v>13</v>
      </c>
      <c r="BF17" s="130">
        <v>0</v>
      </c>
      <c r="BG17" s="130">
        <v>0</v>
      </c>
      <c r="BH17" s="130">
        <v>0</v>
      </c>
      <c r="BI17" s="130">
        <v>0</v>
      </c>
      <c r="BJ17" s="130">
        <v>6</v>
      </c>
      <c r="BK17" s="130">
        <v>0</v>
      </c>
      <c r="BL17" s="130">
        <v>0</v>
      </c>
      <c r="BM17" s="130">
        <v>16</v>
      </c>
      <c r="BN17" s="130">
        <v>0</v>
      </c>
      <c r="BO17" s="130">
        <v>5</v>
      </c>
      <c r="BP17" s="130">
        <v>1</v>
      </c>
      <c r="BQ17" s="130">
        <v>1</v>
      </c>
      <c r="BR17" s="130">
        <v>0</v>
      </c>
      <c r="BS17" s="130">
        <v>1</v>
      </c>
      <c r="BT17" s="130">
        <v>1</v>
      </c>
      <c r="BU17" s="130">
        <v>0</v>
      </c>
      <c r="BV17" s="130">
        <v>0</v>
      </c>
      <c r="BW17" s="130">
        <v>0</v>
      </c>
      <c r="BX17" s="130">
        <v>0</v>
      </c>
      <c r="BY17" s="130">
        <v>0</v>
      </c>
      <c r="BZ17" s="130">
        <v>0</v>
      </c>
      <c r="CA17" s="130">
        <v>0</v>
      </c>
      <c r="CB17" s="130">
        <v>0</v>
      </c>
      <c r="CC17" s="130">
        <v>0</v>
      </c>
      <c r="CD17" s="130">
        <v>0</v>
      </c>
      <c r="CE17" s="130">
        <v>0</v>
      </c>
      <c r="CF17" s="130">
        <v>10</v>
      </c>
      <c r="CG17" s="130">
        <v>0</v>
      </c>
      <c r="CH17" s="130">
        <v>0</v>
      </c>
      <c r="CI17" s="130">
        <v>11</v>
      </c>
      <c r="CJ17" s="130">
        <v>0</v>
      </c>
      <c r="CK17" s="130">
        <v>1</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0</v>
      </c>
      <c r="DN17" s="130">
        <v>0</v>
      </c>
      <c r="DO17" s="130">
        <v>0</v>
      </c>
      <c r="DP17" s="130">
        <v>1</v>
      </c>
      <c r="DQ17" s="130">
        <v>224</v>
      </c>
      <c r="DR17" s="130">
        <v>3</v>
      </c>
      <c r="DS17" s="130">
        <v>1928</v>
      </c>
      <c r="DT17" s="130">
        <v>1</v>
      </c>
      <c r="DU17" s="130">
        <v>1</v>
      </c>
      <c r="DV17" s="130">
        <v>0</v>
      </c>
      <c r="DW17" s="130">
        <v>0</v>
      </c>
      <c r="DX17" s="130">
        <v>20</v>
      </c>
      <c r="DY17" s="130">
        <v>1</v>
      </c>
      <c r="DZ17" s="145" t="s">
        <v>1146</v>
      </c>
      <c r="EA17" s="130">
        <v>2</v>
      </c>
      <c r="EB17" s="145" t="s">
        <v>1147</v>
      </c>
      <c r="EC17" s="145" t="s">
        <v>1148</v>
      </c>
      <c r="ED17" s="130">
        <v>1</v>
      </c>
      <c r="EE17" s="130">
        <v>1</v>
      </c>
      <c r="EF17" s="130">
        <v>1</v>
      </c>
      <c r="EG17" s="145"/>
      <c r="EH17" s="145"/>
      <c r="EI17" s="44">
        <v>1275406</v>
      </c>
      <c r="EJ17" s="44">
        <v>496.21</v>
      </c>
      <c r="EK17" s="44">
        <v>1</v>
      </c>
    </row>
    <row r="18" spans="1:141" ht="30" x14ac:dyDescent="0.25">
      <c r="A18" s="145" t="s">
        <v>516</v>
      </c>
      <c r="B18" s="145" t="s">
        <v>51</v>
      </c>
      <c r="C18" s="150">
        <v>4</v>
      </c>
      <c r="D18" s="145" t="s">
        <v>50</v>
      </c>
      <c r="E18" s="145" t="s">
        <v>1149</v>
      </c>
      <c r="F18" s="145" t="s">
        <v>1150</v>
      </c>
      <c r="G18" s="145" t="s">
        <v>1151</v>
      </c>
      <c r="H18" s="145" t="s">
        <v>51</v>
      </c>
      <c r="I18" s="145" t="s">
        <v>1152</v>
      </c>
      <c r="J18" s="145" t="s">
        <v>1153</v>
      </c>
      <c r="K18" s="145" t="s">
        <v>1154</v>
      </c>
      <c r="L18" s="145" t="s">
        <v>941</v>
      </c>
      <c r="M18" s="145" t="s">
        <v>1155</v>
      </c>
      <c r="N18" s="145" t="s">
        <v>1156</v>
      </c>
      <c r="O18" s="145" t="s">
        <v>944</v>
      </c>
      <c r="P18" s="145" t="s">
        <v>1157</v>
      </c>
      <c r="Q18" s="145" t="s">
        <v>1158</v>
      </c>
      <c r="R18" s="145" t="s">
        <v>941</v>
      </c>
      <c r="S18" s="145" t="s">
        <v>1002</v>
      </c>
      <c r="T18" s="145" t="s">
        <v>1159</v>
      </c>
      <c r="U18" s="145" t="s">
        <v>944</v>
      </c>
      <c r="V18" s="145" t="s">
        <v>1160</v>
      </c>
      <c r="W18" s="145" t="s">
        <v>1161</v>
      </c>
      <c r="X18" s="130">
        <v>3</v>
      </c>
      <c r="Y18" s="130">
        <v>0</v>
      </c>
      <c r="Z18" s="130">
        <v>3</v>
      </c>
      <c r="AA18" s="147">
        <v>3</v>
      </c>
      <c r="AB18" s="147">
        <v>0</v>
      </c>
      <c r="AC18" s="147">
        <v>3</v>
      </c>
      <c r="AD18" s="151" t="s">
        <v>930</v>
      </c>
      <c r="AE18" s="130">
        <v>3</v>
      </c>
      <c r="AF18" s="151" t="s">
        <v>930</v>
      </c>
      <c r="AG18" s="130">
        <v>0</v>
      </c>
      <c r="AH18" s="130">
        <v>0</v>
      </c>
      <c r="AI18" s="130">
        <v>0</v>
      </c>
      <c r="AJ18" s="130">
        <v>3</v>
      </c>
      <c r="AK18" s="130">
        <v>3</v>
      </c>
      <c r="AL18" s="151" t="s">
        <v>930</v>
      </c>
      <c r="AM18" s="130">
        <v>0</v>
      </c>
      <c r="AN18" s="130">
        <v>2</v>
      </c>
      <c r="AO18" s="130">
        <v>1</v>
      </c>
      <c r="AP18" s="130">
        <v>3</v>
      </c>
      <c r="AQ18" s="151" t="s">
        <v>930</v>
      </c>
      <c r="AR18" s="130">
        <v>0</v>
      </c>
      <c r="AS18" s="130">
        <v>0</v>
      </c>
      <c r="AT18" s="130">
        <v>0</v>
      </c>
      <c r="AU18" s="130">
        <v>0</v>
      </c>
      <c r="AV18" s="130">
        <v>2</v>
      </c>
      <c r="AW18" s="130">
        <v>1</v>
      </c>
      <c r="AX18" s="130">
        <v>3</v>
      </c>
      <c r="AY18" s="151" t="s">
        <v>930</v>
      </c>
      <c r="AZ18" s="130">
        <v>1</v>
      </c>
      <c r="BA18" s="130">
        <v>1</v>
      </c>
      <c r="BB18" s="130">
        <v>1</v>
      </c>
      <c r="BC18" s="130">
        <v>1</v>
      </c>
      <c r="BD18" s="130">
        <v>0</v>
      </c>
      <c r="BE18" s="130">
        <v>3</v>
      </c>
      <c r="BF18" s="130">
        <v>0</v>
      </c>
      <c r="BG18" s="130">
        <v>0</v>
      </c>
      <c r="BH18" s="130">
        <v>0</v>
      </c>
      <c r="BI18" s="130">
        <v>3</v>
      </c>
      <c r="BJ18" s="130">
        <v>3</v>
      </c>
      <c r="BK18" s="130">
        <v>0</v>
      </c>
      <c r="BL18" s="130">
        <v>0</v>
      </c>
      <c r="BM18" s="130">
        <v>0</v>
      </c>
      <c r="BN18" s="130">
        <v>0</v>
      </c>
      <c r="BO18" s="130">
        <v>6</v>
      </c>
      <c r="BP18" s="130">
        <v>0</v>
      </c>
      <c r="BQ18" s="130">
        <v>0</v>
      </c>
      <c r="BR18" s="130">
        <v>0</v>
      </c>
      <c r="BS18" s="130">
        <v>0</v>
      </c>
      <c r="BT18" s="130">
        <v>0</v>
      </c>
      <c r="BU18" s="130">
        <v>0</v>
      </c>
      <c r="BV18" s="130">
        <v>0</v>
      </c>
      <c r="BW18" s="130">
        <v>0</v>
      </c>
      <c r="BX18" s="130">
        <v>0</v>
      </c>
      <c r="BY18" s="130">
        <v>0</v>
      </c>
      <c r="BZ18" s="130">
        <v>0</v>
      </c>
      <c r="CA18" s="130">
        <v>0</v>
      </c>
      <c r="CB18" s="130">
        <v>0</v>
      </c>
      <c r="CC18" s="130">
        <v>0</v>
      </c>
      <c r="CD18" s="130">
        <v>0</v>
      </c>
      <c r="CE18" s="130">
        <v>0</v>
      </c>
      <c r="CF18" s="130">
        <v>0</v>
      </c>
      <c r="CG18" s="130">
        <v>0</v>
      </c>
      <c r="CH18" s="130">
        <v>0</v>
      </c>
      <c r="CI18" s="130">
        <v>0</v>
      </c>
      <c r="CJ18" s="130">
        <v>0</v>
      </c>
      <c r="CK18" s="130">
        <v>0</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0</v>
      </c>
      <c r="DH18" s="130">
        <v>0</v>
      </c>
      <c r="DI18" s="130">
        <v>0</v>
      </c>
      <c r="DJ18" s="130">
        <v>0</v>
      </c>
      <c r="DK18" s="130">
        <v>0</v>
      </c>
      <c r="DL18" s="130">
        <v>0</v>
      </c>
      <c r="DM18" s="130">
        <v>0</v>
      </c>
      <c r="DN18" s="130">
        <v>0</v>
      </c>
      <c r="DO18" s="130">
        <v>0</v>
      </c>
      <c r="DP18" s="130">
        <v>0</v>
      </c>
      <c r="DQ18" s="130">
        <v>8</v>
      </c>
      <c r="DR18" s="130">
        <v>0</v>
      </c>
      <c r="DS18" s="130">
        <v>19</v>
      </c>
      <c r="DT18" s="130">
        <v>0</v>
      </c>
      <c r="DU18" s="130">
        <v>0</v>
      </c>
      <c r="DV18" s="130">
        <v>0</v>
      </c>
      <c r="DW18" s="130">
        <v>0</v>
      </c>
      <c r="DX18" s="130">
        <v>85</v>
      </c>
      <c r="DY18" s="130">
        <v>0</v>
      </c>
      <c r="DZ18" s="145"/>
      <c r="EA18" s="130">
        <v>2</v>
      </c>
      <c r="EB18" s="145"/>
      <c r="EC18" s="145"/>
      <c r="ED18" s="130">
        <v>1</v>
      </c>
      <c r="EE18" s="130">
        <v>1</v>
      </c>
      <c r="EF18" s="130">
        <v>1</v>
      </c>
      <c r="EG18" s="145"/>
      <c r="EH18" s="145"/>
      <c r="EI18" s="44">
        <v>29465</v>
      </c>
      <c r="EJ18" s="44">
        <v>5.54</v>
      </c>
      <c r="EK18" s="44">
        <v>1</v>
      </c>
    </row>
    <row r="19" spans="1:141" ht="60" x14ac:dyDescent="0.25">
      <c r="A19" s="145" t="s">
        <v>1162</v>
      </c>
      <c r="B19" s="145" t="s">
        <v>53</v>
      </c>
      <c r="C19" s="150">
        <v>4</v>
      </c>
      <c r="D19" s="145" t="s">
        <v>52</v>
      </c>
      <c r="E19" s="145" t="s">
        <v>1163</v>
      </c>
      <c r="F19" s="145" t="s">
        <v>1164</v>
      </c>
      <c r="G19" s="145" t="s">
        <v>1165</v>
      </c>
      <c r="H19" s="145" t="s">
        <v>1166</v>
      </c>
      <c r="I19" s="145" t="s">
        <v>1167</v>
      </c>
      <c r="J19" s="145" t="s">
        <v>1168</v>
      </c>
      <c r="K19" s="145" t="s">
        <v>1169</v>
      </c>
      <c r="L19" s="145" t="s">
        <v>941</v>
      </c>
      <c r="M19" s="145" t="s">
        <v>1142</v>
      </c>
      <c r="N19" s="145" t="s">
        <v>1170</v>
      </c>
      <c r="O19" s="145"/>
      <c r="P19" s="145" t="s">
        <v>1171</v>
      </c>
      <c r="Q19" s="145" t="s">
        <v>1172</v>
      </c>
      <c r="R19" s="145" t="s">
        <v>941</v>
      </c>
      <c r="S19" s="145" t="s">
        <v>1142</v>
      </c>
      <c r="T19" s="145" t="s">
        <v>1170</v>
      </c>
      <c r="U19" s="145"/>
      <c r="V19" s="145" t="s">
        <v>1171</v>
      </c>
      <c r="W19" s="145" t="s">
        <v>1172</v>
      </c>
      <c r="X19" s="130">
        <v>10</v>
      </c>
      <c r="Y19" s="130">
        <v>3</v>
      </c>
      <c r="Z19" s="130">
        <v>13</v>
      </c>
      <c r="AA19" s="147">
        <v>10</v>
      </c>
      <c r="AB19" s="147">
        <v>3</v>
      </c>
      <c r="AC19" s="147">
        <v>13</v>
      </c>
      <c r="AD19" s="151" t="s">
        <v>930</v>
      </c>
      <c r="AE19" s="130">
        <v>1</v>
      </c>
      <c r="AF19" s="151" t="s">
        <v>930</v>
      </c>
      <c r="AG19" s="130">
        <v>0</v>
      </c>
      <c r="AH19" s="130">
        <v>2</v>
      </c>
      <c r="AI19" s="130">
        <v>0</v>
      </c>
      <c r="AJ19" s="130">
        <v>8</v>
      </c>
      <c r="AK19" s="130">
        <v>10</v>
      </c>
      <c r="AL19" s="151" t="s">
        <v>930</v>
      </c>
      <c r="AM19" s="130">
        <v>1</v>
      </c>
      <c r="AN19" s="130">
        <v>1</v>
      </c>
      <c r="AO19" s="130">
        <v>8</v>
      </c>
      <c r="AP19" s="130">
        <v>10</v>
      </c>
      <c r="AQ19" s="151" t="s">
        <v>930</v>
      </c>
      <c r="AR19" s="130">
        <v>0</v>
      </c>
      <c r="AS19" s="130">
        <v>0</v>
      </c>
      <c r="AT19" s="130">
        <v>0</v>
      </c>
      <c r="AU19" s="130">
        <v>6</v>
      </c>
      <c r="AV19" s="130">
        <v>4</v>
      </c>
      <c r="AW19" s="130">
        <v>0</v>
      </c>
      <c r="AX19" s="130">
        <v>10</v>
      </c>
      <c r="AY19" s="151" t="s">
        <v>930</v>
      </c>
      <c r="AZ19" s="130">
        <v>1</v>
      </c>
      <c r="BA19" s="130">
        <v>1</v>
      </c>
      <c r="BB19" s="130">
        <v>1</v>
      </c>
      <c r="BC19" s="130">
        <v>1</v>
      </c>
      <c r="BD19" s="130">
        <v>0</v>
      </c>
      <c r="BE19" s="130">
        <v>2</v>
      </c>
      <c r="BF19" s="130">
        <v>0</v>
      </c>
      <c r="BG19" s="130">
        <v>0</v>
      </c>
      <c r="BH19" s="130">
        <v>0</v>
      </c>
      <c r="BI19" s="130">
        <v>0</v>
      </c>
      <c r="BJ19" s="130">
        <v>4</v>
      </c>
      <c r="BK19" s="130">
        <v>0</v>
      </c>
      <c r="BL19" s="130">
        <v>0</v>
      </c>
      <c r="BM19" s="130">
        <v>0</v>
      </c>
      <c r="BN19" s="130">
        <v>0</v>
      </c>
      <c r="BO19" s="130">
        <v>1</v>
      </c>
      <c r="BP19" s="130">
        <v>0</v>
      </c>
      <c r="BQ19" s="130">
        <v>1</v>
      </c>
      <c r="BR19" s="130">
        <v>0</v>
      </c>
      <c r="BS19" s="130">
        <v>0</v>
      </c>
      <c r="BT19" s="130">
        <v>0</v>
      </c>
      <c r="BU19" s="130">
        <v>0</v>
      </c>
      <c r="BV19" s="130">
        <v>0</v>
      </c>
      <c r="BW19" s="130">
        <v>0</v>
      </c>
      <c r="BX19" s="130">
        <v>0</v>
      </c>
      <c r="BY19" s="130">
        <v>0</v>
      </c>
      <c r="BZ19" s="130">
        <v>0</v>
      </c>
      <c r="CA19" s="130">
        <v>0</v>
      </c>
      <c r="CB19" s="130">
        <v>0</v>
      </c>
      <c r="CC19" s="130">
        <v>0</v>
      </c>
      <c r="CD19" s="130">
        <v>0</v>
      </c>
      <c r="CE19" s="130">
        <v>0</v>
      </c>
      <c r="CF19" s="130">
        <v>0</v>
      </c>
      <c r="CG19" s="130">
        <v>0</v>
      </c>
      <c r="CH19" s="130">
        <v>0</v>
      </c>
      <c r="CI19" s="130">
        <v>0</v>
      </c>
      <c r="CJ19" s="130">
        <v>0</v>
      </c>
      <c r="CK19" s="130">
        <v>0</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0</v>
      </c>
      <c r="DJ19" s="130">
        <v>0</v>
      </c>
      <c r="DK19" s="130">
        <v>0</v>
      </c>
      <c r="DL19" s="130">
        <v>0</v>
      </c>
      <c r="DM19" s="130">
        <v>0</v>
      </c>
      <c r="DN19" s="130">
        <v>0</v>
      </c>
      <c r="DO19" s="130">
        <v>0</v>
      </c>
      <c r="DP19" s="130">
        <v>0</v>
      </c>
      <c r="DQ19" s="130">
        <v>2</v>
      </c>
      <c r="DR19" s="130">
        <v>0</v>
      </c>
      <c r="DS19" s="130">
        <v>0</v>
      </c>
      <c r="DT19" s="130">
        <v>0</v>
      </c>
      <c r="DU19" s="130">
        <v>0</v>
      </c>
      <c r="DV19" s="130">
        <v>0</v>
      </c>
      <c r="DW19" s="130">
        <v>0</v>
      </c>
      <c r="DX19" s="130">
        <v>0</v>
      </c>
      <c r="DY19" s="130">
        <v>1</v>
      </c>
      <c r="DZ19" s="145" t="s">
        <v>1173</v>
      </c>
      <c r="EA19" s="130">
        <v>1</v>
      </c>
      <c r="EB19" s="145" t="s">
        <v>1174</v>
      </c>
      <c r="EC19" s="145" t="s">
        <v>1175</v>
      </c>
      <c r="ED19" s="130">
        <v>1</v>
      </c>
      <c r="EE19" s="130">
        <v>1</v>
      </c>
      <c r="EF19" s="130">
        <v>1</v>
      </c>
      <c r="EG19" s="145"/>
      <c r="EH19" s="145" t="s">
        <v>1176</v>
      </c>
      <c r="EI19" s="44">
        <v>45405</v>
      </c>
      <c r="EJ19" s="44">
        <v>4.18</v>
      </c>
      <c r="EK19" s="44">
        <v>1</v>
      </c>
    </row>
    <row r="20" spans="1:141" ht="30" x14ac:dyDescent="0.25">
      <c r="A20" s="145" t="s">
        <v>516</v>
      </c>
      <c r="B20" s="145" t="s">
        <v>55</v>
      </c>
      <c r="C20" s="150">
        <v>4</v>
      </c>
      <c r="D20" s="145" t="s">
        <v>54</v>
      </c>
      <c r="E20" s="145" t="s">
        <v>1177</v>
      </c>
      <c r="F20" s="145" t="s">
        <v>1178</v>
      </c>
      <c r="G20" s="145" t="s">
        <v>1179</v>
      </c>
      <c r="H20" s="145" t="s">
        <v>55</v>
      </c>
      <c r="I20" s="145" t="s">
        <v>1180</v>
      </c>
      <c r="J20" s="145" t="s">
        <v>1181</v>
      </c>
      <c r="K20" s="145" t="s">
        <v>1182</v>
      </c>
      <c r="L20" s="145" t="s">
        <v>1183</v>
      </c>
      <c r="M20" s="145" t="s">
        <v>1184</v>
      </c>
      <c r="N20" s="145" t="s">
        <v>1185</v>
      </c>
      <c r="O20" s="145"/>
      <c r="P20" s="145" t="s">
        <v>1186</v>
      </c>
      <c r="Q20" s="145" t="s">
        <v>1187</v>
      </c>
      <c r="R20" s="145" t="s">
        <v>1183</v>
      </c>
      <c r="S20" s="145" t="s">
        <v>1155</v>
      </c>
      <c r="T20" s="145" t="s">
        <v>1185</v>
      </c>
      <c r="U20" s="145"/>
      <c r="V20" s="145" t="s">
        <v>1186</v>
      </c>
      <c r="W20" s="145" t="s">
        <v>1187</v>
      </c>
      <c r="X20" s="130">
        <v>1</v>
      </c>
      <c r="Y20" s="130">
        <v>3</v>
      </c>
      <c r="Z20" s="130">
        <v>4</v>
      </c>
      <c r="AA20" s="147">
        <v>1</v>
      </c>
      <c r="AB20" s="147">
        <v>3</v>
      </c>
      <c r="AC20" s="147">
        <v>4</v>
      </c>
      <c r="AD20" s="151" t="s">
        <v>930</v>
      </c>
      <c r="AE20" s="130">
        <v>1</v>
      </c>
      <c r="AF20" s="151" t="s">
        <v>930</v>
      </c>
      <c r="AG20" s="130">
        <v>0</v>
      </c>
      <c r="AH20" s="130">
        <v>0</v>
      </c>
      <c r="AI20" s="130">
        <v>0</v>
      </c>
      <c r="AJ20" s="130">
        <v>1</v>
      </c>
      <c r="AK20" s="130">
        <v>1</v>
      </c>
      <c r="AL20" s="151" t="s">
        <v>930</v>
      </c>
      <c r="AM20" s="130">
        <v>0</v>
      </c>
      <c r="AN20" s="130">
        <v>0</v>
      </c>
      <c r="AO20" s="130">
        <v>1</v>
      </c>
      <c r="AP20" s="130">
        <v>1</v>
      </c>
      <c r="AQ20" s="151" t="s">
        <v>930</v>
      </c>
      <c r="AR20" s="130">
        <v>0</v>
      </c>
      <c r="AS20" s="130">
        <v>0</v>
      </c>
      <c r="AT20" s="130">
        <v>0</v>
      </c>
      <c r="AU20" s="130">
        <v>0</v>
      </c>
      <c r="AV20" s="130">
        <v>0</v>
      </c>
      <c r="AW20" s="130">
        <v>1</v>
      </c>
      <c r="AX20" s="130">
        <v>1</v>
      </c>
      <c r="AY20" s="151" t="s">
        <v>930</v>
      </c>
      <c r="AZ20" s="130">
        <v>1</v>
      </c>
      <c r="BA20" s="130">
        <v>1</v>
      </c>
      <c r="BB20" s="130">
        <v>0</v>
      </c>
      <c r="BC20" s="130">
        <v>1</v>
      </c>
      <c r="BD20" s="130">
        <v>0</v>
      </c>
      <c r="BE20" s="130">
        <v>0</v>
      </c>
      <c r="BF20" s="130">
        <v>0</v>
      </c>
      <c r="BG20" s="130">
        <v>0</v>
      </c>
      <c r="BH20" s="130">
        <v>0</v>
      </c>
      <c r="BI20" s="130">
        <v>1</v>
      </c>
      <c r="BJ20" s="130">
        <v>3</v>
      </c>
      <c r="BK20" s="130">
        <v>0</v>
      </c>
      <c r="BL20" s="130">
        <v>0</v>
      </c>
      <c r="BM20" s="130">
        <v>2</v>
      </c>
      <c r="BN20" s="130">
        <v>0</v>
      </c>
      <c r="BO20" s="130">
        <v>9</v>
      </c>
      <c r="BP20" s="130">
        <v>0</v>
      </c>
      <c r="BQ20" s="130">
        <v>0</v>
      </c>
      <c r="BR20" s="130">
        <v>0</v>
      </c>
      <c r="BS20" s="130">
        <v>0</v>
      </c>
      <c r="BT20" s="130">
        <v>0</v>
      </c>
      <c r="BU20" s="130">
        <v>0</v>
      </c>
      <c r="BV20" s="130">
        <v>0</v>
      </c>
      <c r="BW20" s="130">
        <v>0</v>
      </c>
      <c r="BX20" s="130">
        <v>0</v>
      </c>
      <c r="BY20" s="130">
        <v>0</v>
      </c>
      <c r="BZ20" s="130">
        <v>0</v>
      </c>
      <c r="CA20" s="130">
        <v>0</v>
      </c>
      <c r="CB20" s="130">
        <v>0</v>
      </c>
      <c r="CC20" s="130">
        <v>0</v>
      </c>
      <c r="CD20" s="130">
        <v>0</v>
      </c>
      <c r="CE20" s="130">
        <v>0</v>
      </c>
      <c r="CF20" s="130">
        <v>0</v>
      </c>
      <c r="CG20" s="130">
        <v>0</v>
      </c>
      <c r="CH20" s="130">
        <v>0</v>
      </c>
      <c r="CI20" s="130">
        <v>0</v>
      </c>
      <c r="CJ20" s="130">
        <v>0</v>
      </c>
      <c r="CK20" s="130">
        <v>0</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0</v>
      </c>
      <c r="DK20" s="130">
        <v>0</v>
      </c>
      <c r="DL20" s="130">
        <v>0</v>
      </c>
      <c r="DM20" s="130">
        <v>0</v>
      </c>
      <c r="DN20" s="130">
        <v>0</v>
      </c>
      <c r="DO20" s="130">
        <v>0</v>
      </c>
      <c r="DP20" s="130">
        <v>0</v>
      </c>
      <c r="DQ20" s="130">
        <v>5</v>
      </c>
      <c r="DR20" s="130">
        <v>0</v>
      </c>
      <c r="DS20" s="130">
        <v>32</v>
      </c>
      <c r="DT20" s="130">
        <v>1</v>
      </c>
      <c r="DU20" s="130">
        <v>1</v>
      </c>
      <c r="DV20" s="130">
        <v>0</v>
      </c>
      <c r="DW20" s="130">
        <v>0</v>
      </c>
      <c r="DX20" s="130">
        <v>80</v>
      </c>
      <c r="DY20" s="130">
        <v>1</v>
      </c>
      <c r="DZ20" s="145" t="s">
        <v>1188</v>
      </c>
      <c r="EA20" s="130">
        <v>4</v>
      </c>
      <c r="EB20" s="145" t="s">
        <v>1189</v>
      </c>
      <c r="EC20" s="145" t="s">
        <v>1190</v>
      </c>
      <c r="ED20" s="130">
        <v>1</v>
      </c>
      <c r="EE20" s="130">
        <v>1</v>
      </c>
      <c r="EF20" s="130">
        <v>1</v>
      </c>
      <c r="EG20" s="145"/>
      <c r="EH20" s="145" t="s">
        <v>1191</v>
      </c>
      <c r="EI20" s="44">
        <v>73250</v>
      </c>
      <c r="EJ20" s="44">
        <v>6.48</v>
      </c>
      <c r="EK20" s="44">
        <v>1</v>
      </c>
    </row>
    <row r="21" spans="1:141" ht="60" x14ac:dyDescent="0.25">
      <c r="A21" s="145" t="s">
        <v>516</v>
      </c>
      <c r="B21" s="145" t="s">
        <v>57</v>
      </c>
      <c r="C21" s="150">
        <v>4</v>
      </c>
      <c r="D21" s="145" t="s">
        <v>56</v>
      </c>
      <c r="E21" s="145" t="s">
        <v>1192</v>
      </c>
      <c r="F21" s="145" t="s">
        <v>1193</v>
      </c>
      <c r="G21" s="145" t="s">
        <v>1194</v>
      </c>
      <c r="H21" s="145" t="s">
        <v>57</v>
      </c>
      <c r="I21" s="145" t="s">
        <v>1195</v>
      </c>
      <c r="J21" s="145" t="s">
        <v>1196</v>
      </c>
      <c r="K21" s="145" t="s">
        <v>1197</v>
      </c>
      <c r="L21" s="145" t="s">
        <v>941</v>
      </c>
      <c r="M21" s="145" t="s">
        <v>1083</v>
      </c>
      <c r="N21" s="145" t="s">
        <v>1198</v>
      </c>
      <c r="O21" s="145" t="s">
        <v>944</v>
      </c>
      <c r="P21" s="145" t="s">
        <v>1199</v>
      </c>
      <c r="Q21" s="145" t="s">
        <v>1200</v>
      </c>
      <c r="R21" s="145" t="s">
        <v>941</v>
      </c>
      <c r="S21" s="145" t="s">
        <v>1201</v>
      </c>
      <c r="T21" s="145" t="s">
        <v>1202</v>
      </c>
      <c r="U21" s="145" t="s">
        <v>944</v>
      </c>
      <c r="V21" s="145" t="s">
        <v>1203</v>
      </c>
      <c r="W21" s="145" t="s">
        <v>1204</v>
      </c>
      <c r="X21" s="130">
        <v>5</v>
      </c>
      <c r="Y21" s="130">
        <v>1</v>
      </c>
      <c r="Z21" s="130">
        <v>6</v>
      </c>
      <c r="AA21" s="147">
        <v>3.1</v>
      </c>
      <c r="AB21" s="147">
        <v>0.05</v>
      </c>
      <c r="AC21" s="147">
        <v>3.15</v>
      </c>
      <c r="AD21" s="151" t="s">
        <v>930</v>
      </c>
      <c r="AE21" s="130">
        <v>5</v>
      </c>
      <c r="AF21" s="151" t="s">
        <v>930</v>
      </c>
      <c r="AG21" s="130">
        <v>0</v>
      </c>
      <c r="AH21" s="130">
        <v>0</v>
      </c>
      <c r="AI21" s="130">
        <v>0</v>
      </c>
      <c r="AJ21" s="130">
        <v>5</v>
      </c>
      <c r="AK21" s="130">
        <v>5</v>
      </c>
      <c r="AL21" s="151" t="s">
        <v>930</v>
      </c>
      <c r="AM21" s="130">
        <v>0</v>
      </c>
      <c r="AN21" s="130">
        <v>1</v>
      </c>
      <c r="AO21" s="130">
        <v>4</v>
      </c>
      <c r="AP21" s="130">
        <v>5</v>
      </c>
      <c r="AQ21" s="151" t="s">
        <v>930</v>
      </c>
      <c r="AR21" s="130">
        <v>0</v>
      </c>
      <c r="AS21" s="130">
        <v>0</v>
      </c>
      <c r="AT21" s="130">
        <v>0</v>
      </c>
      <c r="AU21" s="130">
        <v>4</v>
      </c>
      <c r="AV21" s="130">
        <v>1</v>
      </c>
      <c r="AW21" s="130">
        <v>0</v>
      </c>
      <c r="AX21" s="130">
        <v>5</v>
      </c>
      <c r="AY21" s="151" t="s">
        <v>930</v>
      </c>
      <c r="AZ21" s="130">
        <v>1</v>
      </c>
      <c r="BA21" s="130">
        <v>1</v>
      </c>
      <c r="BB21" s="130">
        <v>1</v>
      </c>
      <c r="BC21" s="130">
        <v>1</v>
      </c>
      <c r="BD21" s="130">
        <v>0</v>
      </c>
      <c r="BE21" s="130">
        <v>5</v>
      </c>
      <c r="BF21" s="130">
        <v>8</v>
      </c>
      <c r="BG21" s="130">
        <v>0</v>
      </c>
      <c r="BH21" s="130">
        <v>0</v>
      </c>
      <c r="BI21" s="130">
        <v>0</v>
      </c>
      <c r="BJ21" s="130">
        <v>9</v>
      </c>
      <c r="BK21" s="130">
        <v>0</v>
      </c>
      <c r="BL21" s="130">
        <v>0</v>
      </c>
      <c r="BM21" s="130">
        <v>5</v>
      </c>
      <c r="BN21" s="130">
        <v>0</v>
      </c>
      <c r="BO21" s="130">
        <v>15</v>
      </c>
      <c r="BP21" s="130">
        <v>0</v>
      </c>
      <c r="BQ21" s="130">
        <v>0</v>
      </c>
      <c r="BR21" s="130">
        <v>0</v>
      </c>
      <c r="BS21" s="130">
        <v>0</v>
      </c>
      <c r="BT21" s="130">
        <v>8</v>
      </c>
      <c r="BU21" s="130">
        <v>1</v>
      </c>
      <c r="BV21" s="130">
        <v>2</v>
      </c>
      <c r="BW21" s="130">
        <v>0</v>
      </c>
      <c r="BX21" s="130">
        <v>0</v>
      </c>
      <c r="BY21" s="130">
        <v>0</v>
      </c>
      <c r="BZ21" s="130">
        <v>0</v>
      </c>
      <c r="CA21" s="130">
        <v>0</v>
      </c>
      <c r="CB21" s="130">
        <v>0</v>
      </c>
      <c r="CC21" s="130">
        <v>0</v>
      </c>
      <c r="CD21" s="130">
        <v>0</v>
      </c>
      <c r="CE21" s="130">
        <v>0</v>
      </c>
      <c r="CF21" s="130">
        <v>8</v>
      </c>
      <c r="CG21" s="130">
        <v>0</v>
      </c>
      <c r="CH21" s="130">
        <v>0</v>
      </c>
      <c r="CI21" s="130">
        <v>15</v>
      </c>
      <c r="CJ21" s="130">
        <v>1</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1</v>
      </c>
      <c r="DH21" s="130">
        <v>0</v>
      </c>
      <c r="DI21" s="130">
        <v>0</v>
      </c>
      <c r="DJ21" s="130">
        <v>0</v>
      </c>
      <c r="DK21" s="130">
        <v>55</v>
      </c>
      <c r="DL21" s="130">
        <v>3</v>
      </c>
      <c r="DM21" s="130">
        <v>0</v>
      </c>
      <c r="DN21" s="130">
        <v>0</v>
      </c>
      <c r="DO21" s="130">
        <v>0</v>
      </c>
      <c r="DP21" s="130">
        <v>0</v>
      </c>
      <c r="DQ21" s="130">
        <v>57</v>
      </c>
      <c r="DR21" s="130">
        <v>0</v>
      </c>
      <c r="DS21" s="130">
        <v>420</v>
      </c>
      <c r="DT21" s="130">
        <v>1</v>
      </c>
      <c r="DU21" s="130">
        <v>1</v>
      </c>
      <c r="DV21" s="130">
        <v>0</v>
      </c>
      <c r="DW21" s="130">
        <v>0</v>
      </c>
      <c r="DX21" s="130">
        <v>20</v>
      </c>
      <c r="DY21" s="130">
        <v>1</v>
      </c>
      <c r="DZ21" s="145" t="s">
        <v>1205</v>
      </c>
      <c r="EA21" s="130">
        <v>2</v>
      </c>
      <c r="EB21" s="145" t="s">
        <v>1206</v>
      </c>
      <c r="EC21" s="145" t="s">
        <v>944</v>
      </c>
      <c r="ED21" s="130">
        <v>1</v>
      </c>
      <c r="EE21" s="130">
        <v>1</v>
      </c>
      <c r="EF21" s="130">
        <v>1</v>
      </c>
      <c r="EG21" s="145" t="s">
        <v>944</v>
      </c>
      <c r="EH21" s="145" t="s">
        <v>944</v>
      </c>
      <c r="EI21" s="44">
        <v>141884</v>
      </c>
      <c r="EJ21" s="44">
        <v>32.31</v>
      </c>
      <c r="EK21" s="44">
        <v>2</v>
      </c>
    </row>
    <row r="22" spans="1:141" ht="30" x14ac:dyDescent="0.25">
      <c r="A22" s="145" t="s">
        <v>516</v>
      </c>
      <c r="B22" s="145" t="s">
        <v>59</v>
      </c>
      <c r="C22" s="150">
        <v>4</v>
      </c>
      <c r="D22" s="145" t="s">
        <v>58</v>
      </c>
      <c r="E22" s="145" t="s">
        <v>1207</v>
      </c>
      <c r="F22" s="145" t="s">
        <v>1208</v>
      </c>
      <c r="G22" s="145" t="s">
        <v>1209</v>
      </c>
      <c r="H22" s="145" t="s">
        <v>59</v>
      </c>
      <c r="I22" s="145" t="s">
        <v>1210</v>
      </c>
      <c r="J22" s="145" t="s">
        <v>1211</v>
      </c>
      <c r="K22" s="145" t="s">
        <v>1212</v>
      </c>
      <c r="L22" s="145" t="s">
        <v>941</v>
      </c>
      <c r="M22" s="145" t="s">
        <v>1213</v>
      </c>
      <c r="N22" s="145" t="s">
        <v>1214</v>
      </c>
      <c r="O22" s="145"/>
      <c r="P22" s="145" t="s">
        <v>1215</v>
      </c>
      <c r="Q22" s="145" t="s">
        <v>1216</v>
      </c>
      <c r="R22" s="145" t="s">
        <v>1217</v>
      </c>
      <c r="S22" s="145" t="s">
        <v>1218</v>
      </c>
      <c r="T22" s="145" t="s">
        <v>1219</v>
      </c>
      <c r="U22" s="145" t="s">
        <v>1220</v>
      </c>
      <c r="V22" s="145" t="s">
        <v>1221</v>
      </c>
      <c r="W22" s="145" t="s">
        <v>1222</v>
      </c>
      <c r="X22" s="130">
        <v>3</v>
      </c>
      <c r="Y22" s="130">
        <v>0</v>
      </c>
      <c r="Z22" s="130">
        <v>3</v>
      </c>
      <c r="AA22" s="147">
        <v>3</v>
      </c>
      <c r="AB22" s="147">
        <v>0</v>
      </c>
      <c r="AC22" s="147">
        <v>3</v>
      </c>
      <c r="AD22" s="151" t="s">
        <v>930</v>
      </c>
      <c r="AE22" s="130">
        <v>3</v>
      </c>
      <c r="AF22" s="151" t="s">
        <v>930</v>
      </c>
      <c r="AG22" s="130">
        <v>0</v>
      </c>
      <c r="AH22" s="130">
        <v>0</v>
      </c>
      <c r="AI22" s="130">
        <v>2</v>
      </c>
      <c r="AJ22" s="130">
        <v>1</v>
      </c>
      <c r="AK22" s="130">
        <v>3</v>
      </c>
      <c r="AL22" s="151" t="s">
        <v>930</v>
      </c>
      <c r="AM22" s="130">
        <v>2</v>
      </c>
      <c r="AN22" s="130">
        <v>0</v>
      </c>
      <c r="AO22" s="130">
        <v>1</v>
      </c>
      <c r="AP22" s="130">
        <v>3</v>
      </c>
      <c r="AQ22" s="151" t="s">
        <v>930</v>
      </c>
      <c r="AR22" s="130">
        <v>0</v>
      </c>
      <c r="AS22" s="130">
        <v>0</v>
      </c>
      <c r="AT22" s="130">
        <v>0</v>
      </c>
      <c r="AU22" s="130">
        <v>3</v>
      </c>
      <c r="AV22" s="130">
        <v>0</v>
      </c>
      <c r="AW22" s="130">
        <v>0</v>
      </c>
      <c r="AX22" s="130">
        <v>3</v>
      </c>
      <c r="AY22" s="151" t="s">
        <v>930</v>
      </c>
      <c r="AZ22" s="130">
        <v>0</v>
      </c>
      <c r="BA22" s="130">
        <v>1</v>
      </c>
      <c r="BB22" s="130">
        <v>0</v>
      </c>
      <c r="BC22" s="130">
        <v>1</v>
      </c>
      <c r="BD22" s="130">
        <v>0</v>
      </c>
      <c r="BE22" s="130">
        <v>15</v>
      </c>
      <c r="BF22" s="130">
        <v>4</v>
      </c>
      <c r="BG22" s="130">
        <v>0</v>
      </c>
      <c r="BH22" s="130">
        <v>0</v>
      </c>
      <c r="BI22" s="130">
        <v>2</v>
      </c>
      <c r="BJ22" s="130">
        <v>23</v>
      </c>
      <c r="BK22" s="130">
        <v>0</v>
      </c>
      <c r="BL22" s="130">
        <v>0</v>
      </c>
      <c r="BM22" s="130">
        <v>5</v>
      </c>
      <c r="BN22" s="130">
        <v>0</v>
      </c>
      <c r="BO22" s="130">
        <v>26</v>
      </c>
      <c r="BP22" s="130">
        <v>0</v>
      </c>
      <c r="BQ22" s="130">
        <v>0</v>
      </c>
      <c r="BR22" s="130">
        <v>78</v>
      </c>
      <c r="BS22" s="130">
        <v>1</v>
      </c>
      <c r="BT22" s="130">
        <v>12</v>
      </c>
      <c r="BU22" s="130">
        <v>0</v>
      </c>
      <c r="BV22" s="130">
        <v>0</v>
      </c>
      <c r="BW22" s="130">
        <v>0</v>
      </c>
      <c r="BX22" s="130">
        <v>0</v>
      </c>
      <c r="BY22" s="130">
        <v>0</v>
      </c>
      <c r="BZ22" s="130">
        <v>0</v>
      </c>
      <c r="CA22" s="130">
        <v>0</v>
      </c>
      <c r="CB22" s="130">
        <v>0</v>
      </c>
      <c r="CC22" s="130">
        <v>0</v>
      </c>
      <c r="CD22" s="130">
        <v>0</v>
      </c>
      <c r="CE22" s="130">
        <v>0</v>
      </c>
      <c r="CF22" s="130">
        <v>1</v>
      </c>
      <c r="CG22" s="130">
        <v>0</v>
      </c>
      <c r="CH22" s="130">
        <v>0</v>
      </c>
      <c r="CI22" s="130">
        <v>5</v>
      </c>
      <c r="CJ22" s="130">
        <v>0</v>
      </c>
      <c r="CK22" s="130">
        <v>1</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1</v>
      </c>
      <c r="DF22" s="130">
        <v>0</v>
      </c>
      <c r="DG22" s="130">
        <v>0</v>
      </c>
      <c r="DH22" s="130">
        <v>0</v>
      </c>
      <c r="DI22" s="130">
        <v>0</v>
      </c>
      <c r="DJ22" s="130">
        <v>0</v>
      </c>
      <c r="DK22" s="130">
        <v>0</v>
      </c>
      <c r="DL22" s="130">
        <v>0</v>
      </c>
      <c r="DM22" s="130">
        <v>0</v>
      </c>
      <c r="DN22" s="130">
        <v>0</v>
      </c>
      <c r="DO22" s="130">
        <v>0</v>
      </c>
      <c r="DP22" s="130">
        <v>0</v>
      </c>
      <c r="DQ22" s="130">
        <v>101</v>
      </c>
      <c r="DR22" s="130">
        <v>0</v>
      </c>
      <c r="DS22" s="130">
        <v>505</v>
      </c>
      <c r="DT22" s="130">
        <v>0</v>
      </c>
      <c r="DU22" s="130">
        <v>0</v>
      </c>
      <c r="DV22" s="130">
        <v>0</v>
      </c>
      <c r="DW22" s="130">
        <v>0</v>
      </c>
      <c r="DX22" s="130">
        <v>60</v>
      </c>
      <c r="DY22" s="130">
        <v>0</v>
      </c>
      <c r="DZ22" s="145" t="s">
        <v>944</v>
      </c>
      <c r="EA22" s="130">
        <v>3</v>
      </c>
      <c r="EB22" s="145" t="s">
        <v>944</v>
      </c>
      <c r="EC22" s="145" t="s">
        <v>944</v>
      </c>
      <c r="ED22" s="130">
        <v>1</v>
      </c>
      <c r="EE22" s="130">
        <v>1</v>
      </c>
      <c r="EF22" s="130">
        <v>1</v>
      </c>
      <c r="EG22" s="145" t="s">
        <v>944</v>
      </c>
      <c r="EH22" s="145" t="s">
        <v>944</v>
      </c>
      <c r="EI22" s="44">
        <v>89100</v>
      </c>
      <c r="EJ22" s="44">
        <v>35</v>
      </c>
      <c r="EK22" s="44">
        <v>2</v>
      </c>
    </row>
    <row r="23" spans="1:141" ht="60" x14ac:dyDescent="0.25">
      <c r="A23" s="145" t="s">
        <v>516</v>
      </c>
      <c r="B23" s="145" t="s">
        <v>61</v>
      </c>
      <c r="C23" s="150">
        <v>4</v>
      </c>
      <c r="D23" s="145" t="s">
        <v>60</v>
      </c>
      <c r="E23" s="145" t="s">
        <v>1223</v>
      </c>
      <c r="F23" s="145" t="s">
        <v>1224</v>
      </c>
      <c r="G23" s="145" t="s">
        <v>1225</v>
      </c>
      <c r="H23" s="145" t="s">
        <v>61</v>
      </c>
      <c r="I23" s="145" t="s">
        <v>1226</v>
      </c>
      <c r="J23" s="145" t="s">
        <v>1227</v>
      </c>
      <c r="K23" s="145" t="s">
        <v>1228</v>
      </c>
      <c r="L23" s="145" t="s">
        <v>941</v>
      </c>
      <c r="M23" s="145" t="s">
        <v>1229</v>
      </c>
      <c r="N23" s="145" t="s">
        <v>1230</v>
      </c>
      <c r="O23" s="145"/>
      <c r="P23" s="145" t="s">
        <v>1231</v>
      </c>
      <c r="Q23" s="145" t="s">
        <v>1232</v>
      </c>
      <c r="R23" s="145" t="s">
        <v>944</v>
      </c>
      <c r="S23" s="145" t="s">
        <v>1233</v>
      </c>
      <c r="T23" s="145" t="s">
        <v>1234</v>
      </c>
      <c r="U23" s="145" t="s">
        <v>944</v>
      </c>
      <c r="V23" s="145" t="s">
        <v>1235</v>
      </c>
      <c r="W23" s="145" t="s">
        <v>1236</v>
      </c>
      <c r="X23" s="130">
        <v>4</v>
      </c>
      <c r="Y23" s="130">
        <v>3</v>
      </c>
      <c r="Z23" s="130">
        <v>7</v>
      </c>
      <c r="AA23" s="147">
        <v>4</v>
      </c>
      <c r="AB23" s="147">
        <v>3</v>
      </c>
      <c r="AC23" s="147">
        <v>7</v>
      </c>
      <c r="AD23" s="151" t="s">
        <v>930</v>
      </c>
      <c r="AE23" s="130">
        <v>2</v>
      </c>
      <c r="AF23" s="151" t="s">
        <v>930</v>
      </c>
      <c r="AG23" s="130">
        <v>0</v>
      </c>
      <c r="AH23" s="130">
        <v>1</v>
      </c>
      <c r="AI23" s="130">
        <v>0</v>
      </c>
      <c r="AJ23" s="130">
        <v>3</v>
      </c>
      <c r="AK23" s="130">
        <v>4</v>
      </c>
      <c r="AL23" s="151" t="s">
        <v>930</v>
      </c>
      <c r="AM23" s="130">
        <v>0</v>
      </c>
      <c r="AN23" s="130">
        <v>0</v>
      </c>
      <c r="AO23" s="130">
        <v>4</v>
      </c>
      <c r="AP23" s="130">
        <v>4</v>
      </c>
      <c r="AQ23" s="151" t="s">
        <v>930</v>
      </c>
      <c r="AR23" s="130">
        <v>0</v>
      </c>
      <c r="AS23" s="130">
        <v>0</v>
      </c>
      <c r="AT23" s="130">
        <v>0</v>
      </c>
      <c r="AU23" s="130">
        <v>2</v>
      </c>
      <c r="AV23" s="130">
        <v>1</v>
      </c>
      <c r="AW23" s="130">
        <v>1</v>
      </c>
      <c r="AX23" s="130">
        <v>4</v>
      </c>
      <c r="AY23" s="151" t="s">
        <v>930</v>
      </c>
      <c r="AZ23" s="130">
        <v>1</v>
      </c>
      <c r="BA23" s="130">
        <v>1</v>
      </c>
      <c r="BB23" s="130">
        <v>1</v>
      </c>
      <c r="BC23" s="130">
        <v>1</v>
      </c>
      <c r="BD23" s="130">
        <v>0</v>
      </c>
      <c r="BE23" s="130">
        <v>24</v>
      </c>
      <c r="BF23" s="130">
        <v>5</v>
      </c>
      <c r="BG23" s="130">
        <v>0</v>
      </c>
      <c r="BH23" s="130">
        <v>0</v>
      </c>
      <c r="BI23" s="130">
        <v>0</v>
      </c>
      <c r="BJ23" s="130">
        <v>9</v>
      </c>
      <c r="BK23" s="130">
        <v>0</v>
      </c>
      <c r="BL23" s="130">
        <v>0</v>
      </c>
      <c r="BM23" s="130">
        <v>13</v>
      </c>
      <c r="BN23" s="130">
        <v>0</v>
      </c>
      <c r="BO23" s="130">
        <v>22</v>
      </c>
      <c r="BP23" s="130">
        <v>0</v>
      </c>
      <c r="BQ23" s="130">
        <v>0</v>
      </c>
      <c r="BR23" s="130">
        <v>6</v>
      </c>
      <c r="BS23" s="130">
        <v>0</v>
      </c>
      <c r="BT23" s="130">
        <v>7</v>
      </c>
      <c r="BU23" s="130">
        <v>0</v>
      </c>
      <c r="BV23" s="130">
        <v>2</v>
      </c>
      <c r="BW23" s="130">
        <v>0</v>
      </c>
      <c r="BX23" s="130">
        <v>0</v>
      </c>
      <c r="BY23" s="130">
        <v>0</v>
      </c>
      <c r="BZ23" s="130">
        <v>0</v>
      </c>
      <c r="CA23" s="130">
        <v>0</v>
      </c>
      <c r="CB23" s="130">
        <v>0</v>
      </c>
      <c r="CC23" s="130">
        <v>0</v>
      </c>
      <c r="CD23" s="130">
        <v>0</v>
      </c>
      <c r="CE23" s="130">
        <v>0</v>
      </c>
      <c r="CF23" s="130">
        <v>1</v>
      </c>
      <c r="CG23" s="130">
        <v>0</v>
      </c>
      <c r="CH23" s="130">
        <v>0</v>
      </c>
      <c r="CI23" s="130">
        <v>2</v>
      </c>
      <c r="CJ23" s="130">
        <v>0</v>
      </c>
      <c r="CK23" s="130">
        <v>0</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0</v>
      </c>
      <c r="DL23" s="130">
        <v>0</v>
      </c>
      <c r="DM23" s="130">
        <v>0</v>
      </c>
      <c r="DN23" s="130">
        <v>0</v>
      </c>
      <c r="DO23" s="130">
        <v>0</v>
      </c>
      <c r="DP23" s="130">
        <v>0</v>
      </c>
      <c r="DQ23" s="130">
        <v>97</v>
      </c>
      <c r="DR23" s="130">
        <v>0</v>
      </c>
      <c r="DS23" s="130">
        <v>176</v>
      </c>
      <c r="DT23" s="130">
        <v>1</v>
      </c>
      <c r="DU23" s="130">
        <v>1</v>
      </c>
      <c r="DV23" s="130">
        <v>0</v>
      </c>
      <c r="DW23" s="130">
        <v>0</v>
      </c>
      <c r="DX23" s="130">
        <v>30</v>
      </c>
      <c r="DY23" s="130">
        <v>1</v>
      </c>
      <c r="DZ23" s="145" t="s">
        <v>1237</v>
      </c>
      <c r="EA23" s="153">
        <v>0</v>
      </c>
      <c r="EB23" s="145" t="s">
        <v>1238</v>
      </c>
      <c r="EC23" s="145" t="s">
        <v>944</v>
      </c>
      <c r="ED23" s="130">
        <v>1</v>
      </c>
      <c r="EE23" s="130">
        <v>1</v>
      </c>
      <c r="EF23" s="130">
        <v>0</v>
      </c>
      <c r="EG23" s="145" t="s">
        <v>944</v>
      </c>
      <c r="EH23" s="145" t="s">
        <v>1239</v>
      </c>
      <c r="EI23" s="44">
        <v>103645</v>
      </c>
      <c r="EJ23" s="44">
        <v>56.09</v>
      </c>
      <c r="EK23" s="44">
        <v>5</v>
      </c>
    </row>
    <row r="24" spans="1:141" ht="30" x14ac:dyDescent="0.25">
      <c r="A24" s="145" t="s">
        <v>516</v>
      </c>
      <c r="B24" s="145" t="s">
        <v>63</v>
      </c>
      <c r="C24" s="150">
        <v>4</v>
      </c>
      <c r="D24" s="145" t="s">
        <v>62</v>
      </c>
      <c r="E24" s="145" t="s">
        <v>1240</v>
      </c>
      <c r="F24" s="145" t="s">
        <v>1241</v>
      </c>
      <c r="G24" s="145" t="s">
        <v>1242</v>
      </c>
      <c r="H24" s="145" t="s">
        <v>63</v>
      </c>
      <c r="I24" s="145" t="s">
        <v>1243</v>
      </c>
      <c r="J24" s="145" t="s">
        <v>1244</v>
      </c>
      <c r="K24" s="145" t="s">
        <v>1154</v>
      </c>
      <c r="L24" s="145" t="s">
        <v>941</v>
      </c>
      <c r="M24" s="145" t="s">
        <v>1245</v>
      </c>
      <c r="N24" s="145" t="s">
        <v>1246</v>
      </c>
      <c r="O24" s="145" t="s">
        <v>944</v>
      </c>
      <c r="P24" s="145" t="s">
        <v>1247</v>
      </c>
      <c r="Q24" s="145" t="s">
        <v>1248</v>
      </c>
      <c r="R24" s="145" t="s">
        <v>941</v>
      </c>
      <c r="S24" s="145" t="s">
        <v>1245</v>
      </c>
      <c r="T24" s="145" t="s">
        <v>1246</v>
      </c>
      <c r="U24" s="145" t="s">
        <v>944</v>
      </c>
      <c r="V24" s="145" t="s">
        <v>1247</v>
      </c>
      <c r="W24" s="145" t="s">
        <v>1248</v>
      </c>
      <c r="X24" s="130">
        <v>2</v>
      </c>
      <c r="Y24" s="130">
        <v>0</v>
      </c>
      <c r="Z24" s="130">
        <v>2</v>
      </c>
      <c r="AA24" s="147">
        <v>2</v>
      </c>
      <c r="AB24" s="147">
        <v>0</v>
      </c>
      <c r="AC24" s="147">
        <v>2</v>
      </c>
      <c r="AD24" s="151" t="s">
        <v>930</v>
      </c>
      <c r="AE24" s="130">
        <v>2</v>
      </c>
      <c r="AF24" s="151" t="s">
        <v>930</v>
      </c>
      <c r="AG24" s="130">
        <v>0</v>
      </c>
      <c r="AH24" s="130">
        <v>0</v>
      </c>
      <c r="AI24" s="130">
        <v>0</v>
      </c>
      <c r="AJ24" s="130">
        <v>2</v>
      </c>
      <c r="AK24" s="130">
        <v>2</v>
      </c>
      <c r="AL24" s="151" t="s">
        <v>930</v>
      </c>
      <c r="AM24" s="130">
        <v>0</v>
      </c>
      <c r="AN24" s="130">
        <v>0</v>
      </c>
      <c r="AO24" s="130">
        <v>2</v>
      </c>
      <c r="AP24" s="130">
        <v>2</v>
      </c>
      <c r="AQ24" s="151" t="s">
        <v>930</v>
      </c>
      <c r="AR24" s="130">
        <v>0</v>
      </c>
      <c r="AS24" s="130">
        <v>0</v>
      </c>
      <c r="AT24" s="130">
        <v>0</v>
      </c>
      <c r="AU24" s="130">
        <v>1</v>
      </c>
      <c r="AV24" s="130">
        <v>1</v>
      </c>
      <c r="AW24" s="130">
        <v>0</v>
      </c>
      <c r="AX24" s="130">
        <v>2</v>
      </c>
      <c r="AY24" s="151" t="s">
        <v>930</v>
      </c>
      <c r="AZ24" s="130">
        <v>1</v>
      </c>
      <c r="BA24" s="130">
        <v>1</v>
      </c>
      <c r="BB24" s="130">
        <v>1</v>
      </c>
      <c r="BC24" s="130">
        <v>1</v>
      </c>
      <c r="BD24" s="130">
        <v>0</v>
      </c>
      <c r="BE24" s="130">
        <v>6</v>
      </c>
      <c r="BF24" s="130">
        <v>0</v>
      </c>
      <c r="BG24" s="130">
        <v>0</v>
      </c>
      <c r="BH24" s="130">
        <v>0</v>
      </c>
      <c r="BI24" s="130">
        <v>0</v>
      </c>
      <c r="BJ24" s="130">
        <v>0</v>
      </c>
      <c r="BK24" s="130">
        <v>0</v>
      </c>
      <c r="BL24" s="130">
        <v>0</v>
      </c>
      <c r="BM24" s="130">
        <v>2</v>
      </c>
      <c r="BN24" s="130">
        <v>0</v>
      </c>
      <c r="BO24" s="130">
        <v>10</v>
      </c>
      <c r="BP24" s="130">
        <v>0</v>
      </c>
      <c r="BQ24" s="130">
        <v>0</v>
      </c>
      <c r="BR24" s="130">
        <v>0</v>
      </c>
      <c r="BS24" s="130">
        <v>0</v>
      </c>
      <c r="BT24" s="130">
        <v>0</v>
      </c>
      <c r="BU24" s="130">
        <v>0</v>
      </c>
      <c r="BV24" s="130">
        <v>0</v>
      </c>
      <c r="BW24" s="130">
        <v>0</v>
      </c>
      <c r="BX24" s="130">
        <v>0</v>
      </c>
      <c r="BY24" s="130">
        <v>0</v>
      </c>
      <c r="BZ24" s="130">
        <v>0</v>
      </c>
      <c r="CA24" s="130">
        <v>0</v>
      </c>
      <c r="CB24" s="130">
        <v>0</v>
      </c>
      <c r="CC24" s="130">
        <v>0</v>
      </c>
      <c r="CD24" s="130">
        <v>0</v>
      </c>
      <c r="CE24" s="130">
        <v>0</v>
      </c>
      <c r="CF24" s="130">
        <v>0</v>
      </c>
      <c r="CG24" s="130">
        <v>0</v>
      </c>
      <c r="CH24" s="130">
        <v>0</v>
      </c>
      <c r="CI24" s="130">
        <v>1</v>
      </c>
      <c r="CJ24" s="130">
        <v>0</v>
      </c>
      <c r="CK24" s="130">
        <v>1</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0</v>
      </c>
      <c r="DN24" s="130">
        <v>0</v>
      </c>
      <c r="DO24" s="130">
        <v>0</v>
      </c>
      <c r="DP24" s="130">
        <v>0</v>
      </c>
      <c r="DQ24" s="130">
        <v>18</v>
      </c>
      <c r="DR24" s="130">
        <v>3</v>
      </c>
      <c r="DS24" s="130">
        <v>122</v>
      </c>
      <c r="DT24" s="130">
        <v>1</v>
      </c>
      <c r="DU24" s="130">
        <v>0</v>
      </c>
      <c r="DV24" s="130">
        <v>0</v>
      </c>
      <c r="DW24" s="130">
        <v>0</v>
      </c>
      <c r="DX24" s="130">
        <v>60</v>
      </c>
      <c r="DY24" s="130">
        <v>0</v>
      </c>
      <c r="DZ24" s="145"/>
      <c r="EA24" s="130">
        <v>2</v>
      </c>
      <c r="EB24" s="145" t="s">
        <v>1249</v>
      </c>
      <c r="EC24" s="145" t="s">
        <v>1250</v>
      </c>
      <c r="ED24" s="130">
        <v>1</v>
      </c>
      <c r="EE24" s="130">
        <v>1</v>
      </c>
      <c r="EF24" s="130">
        <v>1</v>
      </c>
      <c r="EG24" s="145" t="s">
        <v>1251</v>
      </c>
      <c r="EH24" s="145" t="s">
        <v>1252</v>
      </c>
      <c r="EI24" s="44">
        <v>51306</v>
      </c>
      <c r="EJ24" s="44">
        <v>10.46</v>
      </c>
      <c r="EK24" s="44">
        <v>2</v>
      </c>
    </row>
    <row r="25" spans="1:141" ht="30" x14ac:dyDescent="0.25">
      <c r="A25" s="145" t="s">
        <v>516</v>
      </c>
      <c r="B25" s="145" t="s">
        <v>65</v>
      </c>
      <c r="C25" s="150">
        <v>4</v>
      </c>
      <c r="D25" s="145" t="s">
        <v>64</v>
      </c>
      <c r="E25" s="145" t="s">
        <v>1253</v>
      </c>
      <c r="F25" s="145" t="s">
        <v>1254</v>
      </c>
      <c r="G25" s="145" t="s">
        <v>1255</v>
      </c>
      <c r="H25" s="145" t="s">
        <v>65</v>
      </c>
      <c r="I25" s="145" t="s">
        <v>1256</v>
      </c>
      <c r="J25" s="145" t="s">
        <v>1257</v>
      </c>
      <c r="K25" s="145" t="s">
        <v>1258</v>
      </c>
      <c r="L25" s="145" t="s">
        <v>944</v>
      </c>
      <c r="M25" s="145" t="s">
        <v>1259</v>
      </c>
      <c r="N25" s="145" t="s">
        <v>1260</v>
      </c>
      <c r="O25" s="145" t="s">
        <v>944</v>
      </c>
      <c r="P25" s="145" t="s">
        <v>1261</v>
      </c>
      <c r="Q25" s="145" t="s">
        <v>1262</v>
      </c>
      <c r="R25" s="145" t="s">
        <v>1217</v>
      </c>
      <c r="S25" s="145" t="s">
        <v>1201</v>
      </c>
      <c r="T25" s="145" t="s">
        <v>1263</v>
      </c>
      <c r="U25" s="145" t="s">
        <v>944</v>
      </c>
      <c r="V25" s="145" t="s">
        <v>1264</v>
      </c>
      <c r="W25" s="145" t="s">
        <v>1265</v>
      </c>
      <c r="X25" s="130">
        <v>2</v>
      </c>
      <c r="Y25" s="130">
        <v>0</v>
      </c>
      <c r="Z25" s="130">
        <v>2</v>
      </c>
      <c r="AA25" s="147">
        <v>2</v>
      </c>
      <c r="AB25" s="147">
        <v>0</v>
      </c>
      <c r="AC25" s="147">
        <v>2</v>
      </c>
      <c r="AD25" s="151" t="s">
        <v>930</v>
      </c>
      <c r="AE25" s="130">
        <v>2</v>
      </c>
      <c r="AF25" s="151" t="s">
        <v>930</v>
      </c>
      <c r="AG25" s="130">
        <v>0</v>
      </c>
      <c r="AH25" s="130">
        <v>1</v>
      </c>
      <c r="AI25" s="130">
        <v>1</v>
      </c>
      <c r="AJ25" s="130">
        <v>0</v>
      </c>
      <c r="AK25" s="130">
        <v>2</v>
      </c>
      <c r="AL25" s="151" t="s">
        <v>930</v>
      </c>
      <c r="AM25" s="130">
        <v>0</v>
      </c>
      <c r="AN25" s="130">
        <v>1</v>
      </c>
      <c r="AO25" s="130">
        <v>1</v>
      </c>
      <c r="AP25" s="130">
        <v>2</v>
      </c>
      <c r="AQ25" s="151" t="s">
        <v>930</v>
      </c>
      <c r="AR25" s="130">
        <v>0</v>
      </c>
      <c r="AS25" s="130">
        <v>0</v>
      </c>
      <c r="AT25" s="130">
        <v>0</v>
      </c>
      <c r="AU25" s="130">
        <v>1</v>
      </c>
      <c r="AV25" s="130">
        <v>1</v>
      </c>
      <c r="AW25" s="130">
        <v>0</v>
      </c>
      <c r="AX25" s="130">
        <v>2</v>
      </c>
      <c r="AY25" s="151" t="s">
        <v>930</v>
      </c>
      <c r="AZ25" s="130">
        <v>1</v>
      </c>
      <c r="BA25" s="130">
        <v>1</v>
      </c>
      <c r="BB25" s="130">
        <v>0</v>
      </c>
      <c r="BC25" s="130">
        <v>1</v>
      </c>
      <c r="BD25" s="130">
        <v>0</v>
      </c>
      <c r="BE25" s="130">
        <v>2</v>
      </c>
      <c r="BF25" s="130">
        <v>6</v>
      </c>
      <c r="BG25" s="130">
        <v>0</v>
      </c>
      <c r="BH25" s="130">
        <v>0</v>
      </c>
      <c r="BI25" s="130">
        <v>0</v>
      </c>
      <c r="BJ25" s="130">
        <v>4</v>
      </c>
      <c r="BK25" s="130">
        <v>0</v>
      </c>
      <c r="BL25" s="130">
        <v>0</v>
      </c>
      <c r="BM25" s="130">
        <v>9</v>
      </c>
      <c r="BN25" s="130">
        <v>0</v>
      </c>
      <c r="BO25" s="130">
        <v>23</v>
      </c>
      <c r="BP25" s="130">
        <v>0</v>
      </c>
      <c r="BQ25" s="130">
        <v>0</v>
      </c>
      <c r="BR25" s="130">
        <v>0</v>
      </c>
      <c r="BS25" s="130">
        <v>1</v>
      </c>
      <c r="BT25" s="130">
        <v>6</v>
      </c>
      <c r="BU25" s="130">
        <v>0</v>
      </c>
      <c r="BV25" s="130">
        <v>0</v>
      </c>
      <c r="BW25" s="130">
        <v>0</v>
      </c>
      <c r="BX25" s="130">
        <v>0</v>
      </c>
      <c r="BY25" s="130">
        <v>0</v>
      </c>
      <c r="BZ25" s="130">
        <v>0</v>
      </c>
      <c r="CA25" s="130">
        <v>0</v>
      </c>
      <c r="CB25" s="130">
        <v>0</v>
      </c>
      <c r="CC25" s="130">
        <v>0</v>
      </c>
      <c r="CD25" s="130">
        <v>0</v>
      </c>
      <c r="CE25" s="130">
        <v>0</v>
      </c>
      <c r="CF25" s="130">
        <v>2</v>
      </c>
      <c r="CG25" s="130">
        <v>0</v>
      </c>
      <c r="CH25" s="130">
        <v>1</v>
      </c>
      <c r="CI25" s="130">
        <v>5</v>
      </c>
      <c r="CJ25" s="130">
        <v>2</v>
      </c>
      <c r="CK25" s="130">
        <v>0</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12</v>
      </c>
      <c r="DL25" s="130">
        <v>2</v>
      </c>
      <c r="DM25" s="130">
        <v>0</v>
      </c>
      <c r="DN25" s="130">
        <v>0</v>
      </c>
      <c r="DO25" s="130">
        <v>0</v>
      </c>
      <c r="DP25" s="130">
        <v>0</v>
      </c>
      <c r="DQ25" s="130">
        <v>37</v>
      </c>
      <c r="DR25" s="130">
        <v>0</v>
      </c>
      <c r="DS25" s="130">
        <v>162</v>
      </c>
      <c r="DT25" s="130">
        <v>1</v>
      </c>
      <c r="DU25" s="130">
        <v>1</v>
      </c>
      <c r="DV25" s="130">
        <v>0</v>
      </c>
      <c r="DW25" s="130">
        <v>0</v>
      </c>
      <c r="DX25" s="130">
        <v>80</v>
      </c>
      <c r="DY25" s="130">
        <v>0</v>
      </c>
      <c r="DZ25" s="145" t="s">
        <v>1266</v>
      </c>
      <c r="EA25" s="130">
        <v>3</v>
      </c>
      <c r="EB25" s="145" t="s">
        <v>1266</v>
      </c>
      <c r="EC25" s="145" t="s">
        <v>1266</v>
      </c>
      <c r="ED25" s="130">
        <v>1</v>
      </c>
      <c r="EE25" s="130">
        <v>1</v>
      </c>
      <c r="EF25" s="130">
        <v>1</v>
      </c>
      <c r="EG25" s="145" t="s">
        <v>1266</v>
      </c>
      <c r="EH25" s="145" t="s">
        <v>1266</v>
      </c>
      <c r="EI25" s="44">
        <v>116526</v>
      </c>
      <c r="EJ25" s="44">
        <v>37.56</v>
      </c>
      <c r="EK25" s="44">
        <v>4</v>
      </c>
    </row>
    <row r="26" spans="1:141" ht="45" x14ac:dyDescent="0.25">
      <c r="A26" s="145" t="s">
        <v>516</v>
      </c>
      <c r="B26" s="145" t="s">
        <v>67</v>
      </c>
      <c r="C26" s="150">
        <v>4</v>
      </c>
      <c r="D26" s="145" t="s">
        <v>66</v>
      </c>
      <c r="E26" s="145" t="s">
        <v>1267</v>
      </c>
      <c r="F26" s="145" t="s">
        <v>1268</v>
      </c>
      <c r="G26" s="145" t="s">
        <v>1269</v>
      </c>
      <c r="H26" s="145" t="s">
        <v>67</v>
      </c>
      <c r="I26" s="145" t="s">
        <v>1270</v>
      </c>
      <c r="J26" s="145" t="s">
        <v>1271</v>
      </c>
      <c r="K26" s="145" t="s">
        <v>1272</v>
      </c>
      <c r="L26" s="145" t="s">
        <v>1273</v>
      </c>
      <c r="M26" s="145" t="s">
        <v>1016</v>
      </c>
      <c r="N26" s="145" t="s">
        <v>1274</v>
      </c>
      <c r="O26" s="145"/>
      <c r="P26" s="145" t="s">
        <v>1275</v>
      </c>
      <c r="Q26" s="145" t="s">
        <v>1276</v>
      </c>
      <c r="R26" s="145" t="s">
        <v>1273</v>
      </c>
      <c r="S26" s="145" t="s">
        <v>1016</v>
      </c>
      <c r="T26" s="145" t="s">
        <v>1274</v>
      </c>
      <c r="U26" s="145"/>
      <c r="V26" s="145" t="s">
        <v>1275</v>
      </c>
      <c r="W26" s="145" t="s">
        <v>1276</v>
      </c>
      <c r="X26" s="130">
        <v>2</v>
      </c>
      <c r="Y26" s="130">
        <v>0</v>
      </c>
      <c r="Z26" s="130">
        <v>2</v>
      </c>
      <c r="AA26" s="147">
        <v>1</v>
      </c>
      <c r="AB26" s="147">
        <v>0</v>
      </c>
      <c r="AC26" s="147">
        <v>1</v>
      </c>
      <c r="AD26" s="151" t="s">
        <v>930</v>
      </c>
      <c r="AE26" s="130">
        <v>2</v>
      </c>
      <c r="AF26" s="151" t="s">
        <v>930</v>
      </c>
      <c r="AG26" s="130">
        <v>0</v>
      </c>
      <c r="AH26" s="130">
        <v>2</v>
      </c>
      <c r="AI26" s="130">
        <v>0</v>
      </c>
      <c r="AJ26" s="130">
        <v>0</v>
      </c>
      <c r="AK26" s="130">
        <v>2</v>
      </c>
      <c r="AL26" s="151" t="s">
        <v>930</v>
      </c>
      <c r="AM26" s="130">
        <v>0</v>
      </c>
      <c r="AN26" s="130">
        <v>0</v>
      </c>
      <c r="AO26" s="130">
        <v>2</v>
      </c>
      <c r="AP26" s="130">
        <v>2</v>
      </c>
      <c r="AQ26" s="151" t="s">
        <v>930</v>
      </c>
      <c r="AR26" s="130">
        <v>0</v>
      </c>
      <c r="AS26" s="130">
        <v>0</v>
      </c>
      <c r="AT26" s="130">
        <v>0</v>
      </c>
      <c r="AU26" s="130">
        <v>2</v>
      </c>
      <c r="AV26" s="130">
        <v>0</v>
      </c>
      <c r="AW26" s="130">
        <v>0</v>
      </c>
      <c r="AX26" s="130">
        <v>2</v>
      </c>
      <c r="AY26" s="151" t="s">
        <v>930</v>
      </c>
      <c r="AZ26" s="130">
        <v>1</v>
      </c>
      <c r="BA26" s="130">
        <v>1</v>
      </c>
      <c r="BB26" s="130">
        <v>1</v>
      </c>
      <c r="BC26" s="130">
        <v>1</v>
      </c>
      <c r="BD26" s="130">
        <v>0</v>
      </c>
      <c r="BE26" s="130">
        <v>3</v>
      </c>
      <c r="BF26" s="130">
        <v>0</v>
      </c>
      <c r="BG26" s="130">
        <v>0</v>
      </c>
      <c r="BH26" s="130">
        <v>0</v>
      </c>
      <c r="BI26" s="130">
        <v>0</v>
      </c>
      <c r="BJ26" s="130">
        <v>19</v>
      </c>
      <c r="BK26" s="130">
        <v>0</v>
      </c>
      <c r="BL26" s="130">
        <v>0</v>
      </c>
      <c r="BM26" s="130">
        <v>6</v>
      </c>
      <c r="BN26" s="130">
        <v>0</v>
      </c>
      <c r="BO26" s="130">
        <v>16</v>
      </c>
      <c r="BP26" s="130">
        <v>0</v>
      </c>
      <c r="BQ26" s="130">
        <v>0</v>
      </c>
      <c r="BR26" s="130">
        <v>0</v>
      </c>
      <c r="BS26" s="130">
        <v>0</v>
      </c>
      <c r="BT26" s="130">
        <v>0</v>
      </c>
      <c r="BU26" s="130">
        <v>0</v>
      </c>
      <c r="BV26" s="130">
        <v>1</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v>0</v>
      </c>
      <c r="DP26" s="130">
        <v>0</v>
      </c>
      <c r="DQ26" s="130">
        <v>22</v>
      </c>
      <c r="DR26" s="130">
        <v>0</v>
      </c>
      <c r="DS26" s="130">
        <v>96</v>
      </c>
      <c r="DT26" s="130">
        <v>0</v>
      </c>
      <c r="DU26" s="130">
        <v>0</v>
      </c>
      <c r="DV26" s="130">
        <v>0</v>
      </c>
      <c r="DW26" s="130">
        <v>0</v>
      </c>
      <c r="DX26" s="130">
        <v>50</v>
      </c>
      <c r="DY26" s="130">
        <v>0</v>
      </c>
      <c r="DZ26" s="145" t="s">
        <v>944</v>
      </c>
      <c r="EA26" s="130">
        <v>2</v>
      </c>
      <c r="EB26" s="145" t="s">
        <v>944</v>
      </c>
      <c r="EC26" s="145" t="s">
        <v>944</v>
      </c>
      <c r="ED26" s="130">
        <v>1</v>
      </c>
      <c r="EE26" s="130">
        <v>1</v>
      </c>
      <c r="EF26" s="130">
        <v>1</v>
      </c>
      <c r="EG26" s="145" t="s">
        <v>944</v>
      </c>
      <c r="EH26" s="145" t="s">
        <v>944</v>
      </c>
      <c r="EI26" s="44">
        <v>48810</v>
      </c>
      <c r="EJ26" s="44">
        <v>13.86</v>
      </c>
      <c r="EK26" s="44">
        <v>1</v>
      </c>
    </row>
    <row r="27" spans="1:141" ht="30" x14ac:dyDescent="0.25">
      <c r="A27" s="145" t="s">
        <v>516</v>
      </c>
      <c r="B27" s="145" t="s">
        <v>69</v>
      </c>
      <c r="C27" s="150">
        <v>4</v>
      </c>
      <c r="D27" s="145" t="s">
        <v>68</v>
      </c>
      <c r="E27" s="145" t="s">
        <v>1277</v>
      </c>
      <c r="F27" s="145" t="s">
        <v>1278</v>
      </c>
      <c r="G27" s="145" t="s">
        <v>1279</v>
      </c>
      <c r="H27" s="145" t="s">
        <v>69</v>
      </c>
      <c r="I27" s="145" t="s">
        <v>1280</v>
      </c>
      <c r="J27" s="145" t="s">
        <v>1281</v>
      </c>
      <c r="K27" s="145" t="s">
        <v>1282</v>
      </c>
      <c r="L27" s="145" t="s">
        <v>1283</v>
      </c>
      <c r="M27" s="145" t="s">
        <v>1284</v>
      </c>
      <c r="N27" s="145" t="s">
        <v>1285</v>
      </c>
      <c r="O27" s="145" t="s">
        <v>944</v>
      </c>
      <c r="P27" s="145" t="s">
        <v>1286</v>
      </c>
      <c r="Q27" s="145" t="s">
        <v>1287</v>
      </c>
      <c r="R27" s="145" t="s">
        <v>941</v>
      </c>
      <c r="S27" s="145" t="s">
        <v>1288</v>
      </c>
      <c r="T27" s="145" t="s">
        <v>1289</v>
      </c>
      <c r="U27" s="145" t="s">
        <v>944</v>
      </c>
      <c r="V27" s="145" t="s">
        <v>1290</v>
      </c>
      <c r="W27" s="145" t="s">
        <v>1291</v>
      </c>
      <c r="X27" s="130">
        <v>2</v>
      </c>
      <c r="Y27" s="130">
        <v>2</v>
      </c>
      <c r="Z27" s="130">
        <v>4</v>
      </c>
      <c r="AA27" s="147">
        <v>1.66</v>
      </c>
      <c r="AB27" s="147">
        <v>0.33</v>
      </c>
      <c r="AC27" s="147">
        <v>1.99</v>
      </c>
      <c r="AD27" s="151" t="s">
        <v>930</v>
      </c>
      <c r="AE27" s="130">
        <v>2</v>
      </c>
      <c r="AF27" s="151" t="s">
        <v>930</v>
      </c>
      <c r="AG27" s="130">
        <v>0</v>
      </c>
      <c r="AH27" s="130">
        <v>0</v>
      </c>
      <c r="AI27" s="130">
        <v>0</v>
      </c>
      <c r="AJ27" s="130">
        <v>2</v>
      </c>
      <c r="AK27" s="130">
        <v>2</v>
      </c>
      <c r="AL27" s="151" t="s">
        <v>930</v>
      </c>
      <c r="AM27" s="130">
        <v>1</v>
      </c>
      <c r="AN27" s="130">
        <v>1</v>
      </c>
      <c r="AO27" s="130">
        <v>0</v>
      </c>
      <c r="AP27" s="130">
        <v>2</v>
      </c>
      <c r="AQ27" s="151" t="s">
        <v>930</v>
      </c>
      <c r="AR27" s="130">
        <v>0</v>
      </c>
      <c r="AS27" s="130">
        <v>0</v>
      </c>
      <c r="AT27" s="130">
        <v>0</v>
      </c>
      <c r="AU27" s="130">
        <v>2</v>
      </c>
      <c r="AV27" s="130">
        <v>0</v>
      </c>
      <c r="AW27" s="130">
        <v>0</v>
      </c>
      <c r="AX27" s="130">
        <v>2</v>
      </c>
      <c r="AY27" s="151" t="s">
        <v>930</v>
      </c>
      <c r="AZ27" s="130">
        <v>1</v>
      </c>
      <c r="BA27" s="130">
        <v>1</v>
      </c>
      <c r="BB27" s="130">
        <v>1</v>
      </c>
      <c r="BC27" s="130">
        <v>1</v>
      </c>
      <c r="BD27" s="130">
        <v>0</v>
      </c>
      <c r="BE27" s="130">
        <v>2</v>
      </c>
      <c r="BF27" s="130">
        <v>5</v>
      </c>
      <c r="BG27" s="130">
        <v>0</v>
      </c>
      <c r="BH27" s="130">
        <v>0</v>
      </c>
      <c r="BI27" s="130">
        <v>0</v>
      </c>
      <c r="BJ27" s="130">
        <v>9</v>
      </c>
      <c r="BK27" s="130">
        <v>0</v>
      </c>
      <c r="BL27" s="130">
        <v>0</v>
      </c>
      <c r="BM27" s="130">
        <v>3</v>
      </c>
      <c r="BN27" s="130">
        <v>0</v>
      </c>
      <c r="BO27" s="130">
        <v>18</v>
      </c>
      <c r="BP27" s="130">
        <v>0</v>
      </c>
      <c r="BQ27" s="130">
        <v>0</v>
      </c>
      <c r="BR27" s="130">
        <v>0</v>
      </c>
      <c r="BS27" s="130">
        <v>0</v>
      </c>
      <c r="BT27" s="130">
        <v>10</v>
      </c>
      <c r="BU27" s="130">
        <v>0</v>
      </c>
      <c r="BV27" s="130">
        <v>1</v>
      </c>
      <c r="BW27" s="130">
        <v>0</v>
      </c>
      <c r="BX27" s="130">
        <v>0</v>
      </c>
      <c r="BY27" s="130">
        <v>0</v>
      </c>
      <c r="BZ27" s="130">
        <v>0</v>
      </c>
      <c r="CA27" s="130">
        <v>0</v>
      </c>
      <c r="CB27" s="130">
        <v>0</v>
      </c>
      <c r="CC27" s="130">
        <v>0</v>
      </c>
      <c r="CD27" s="130">
        <v>0</v>
      </c>
      <c r="CE27" s="130">
        <v>0</v>
      </c>
      <c r="CF27" s="130">
        <v>0</v>
      </c>
      <c r="CG27" s="130">
        <v>0</v>
      </c>
      <c r="CH27" s="130">
        <v>0</v>
      </c>
      <c r="CI27" s="130">
        <v>6</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0</v>
      </c>
      <c r="DO27" s="130">
        <v>0</v>
      </c>
      <c r="DP27" s="130">
        <v>0</v>
      </c>
      <c r="DQ27" s="130">
        <v>45</v>
      </c>
      <c r="DR27" s="130">
        <v>0</v>
      </c>
      <c r="DS27" s="130">
        <v>133</v>
      </c>
      <c r="DT27" s="130">
        <v>1</v>
      </c>
      <c r="DU27" s="130">
        <v>0</v>
      </c>
      <c r="DV27" s="130">
        <v>0</v>
      </c>
      <c r="DW27" s="130">
        <v>0</v>
      </c>
      <c r="DX27" s="130">
        <v>40</v>
      </c>
      <c r="DY27" s="130">
        <v>0</v>
      </c>
      <c r="DZ27" s="145" t="s">
        <v>944</v>
      </c>
      <c r="EA27" s="130">
        <v>1</v>
      </c>
      <c r="EB27" s="145" t="s">
        <v>944</v>
      </c>
      <c r="EC27" s="145" t="s">
        <v>944</v>
      </c>
      <c r="ED27" s="130">
        <v>1</v>
      </c>
      <c r="EE27" s="130">
        <v>1</v>
      </c>
      <c r="EF27" s="130">
        <v>1</v>
      </c>
      <c r="EG27" s="145" t="s">
        <v>944</v>
      </c>
      <c r="EH27" s="145" t="s">
        <v>944</v>
      </c>
      <c r="EI27" s="44">
        <v>114377</v>
      </c>
      <c r="EJ27" s="44">
        <v>18.600000000000001</v>
      </c>
      <c r="EK27" s="44">
        <v>1</v>
      </c>
    </row>
    <row r="28" spans="1:141" ht="30" x14ac:dyDescent="0.25">
      <c r="A28" s="145" t="s">
        <v>516</v>
      </c>
      <c r="B28" s="145" t="s">
        <v>71</v>
      </c>
      <c r="C28" s="150">
        <v>4</v>
      </c>
      <c r="D28" s="145" t="s">
        <v>70</v>
      </c>
      <c r="E28" s="145" t="s">
        <v>1292</v>
      </c>
      <c r="F28" s="145" t="s">
        <v>1293</v>
      </c>
      <c r="G28" s="145" t="s">
        <v>1294</v>
      </c>
      <c r="H28" s="145" t="s">
        <v>1295</v>
      </c>
      <c r="I28" s="145" t="s">
        <v>1296</v>
      </c>
      <c r="J28" s="145" t="s">
        <v>1297</v>
      </c>
      <c r="K28" s="145" t="s">
        <v>1298</v>
      </c>
      <c r="L28" s="145" t="s">
        <v>941</v>
      </c>
      <c r="M28" s="145" t="s">
        <v>1299</v>
      </c>
      <c r="N28" s="145" t="s">
        <v>1300</v>
      </c>
      <c r="O28" s="145" t="s">
        <v>944</v>
      </c>
      <c r="P28" s="145" t="s">
        <v>1301</v>
      </c>
      <c r="Q28" s="145" t="s">
        <v>1302</v>
      </c>
      <c r="R28" s="145" t="s">
        <v>1061</v>
      </c>
      <c r="S28" s="145" t="s">
        <v>1303</v>
      </c>
      <c r="T28" s="145" t="s">
        <v>1304</v>
      </c>
      <c r="U28" s="145" t="s">
        <v>944</v>
      </c>
      <c r="V28" s="145" t="s">
        <v>1305</v>
      </c>
      <c r="W28" s="145" t="s">
        <v>1306</v>
      </c>
      <c r="X28" s="130">
        <v>3</v>
      </c>
      <c r="Y28" s="130">
        <v>2</v>
      </c>
      <c r="Z28" s="130">
        <v>5</v>
      </c>
      <c r="AA28" s="147">
        <v>1.5</v>
      </c>
      <c r="AB28" s="147">
        <v>0.08</v>
      </c>
      <c r="AC28" s="147">
        <v>1.58</v>
      </c>
      <c r="AD28" s="151" t="s">
        <v>930</v>
      </c>
      <c r="AE28" s="130">
        <v>2</v>
      </c>
      <c r="AF28" s="151" t="s">
        <v>930</v>
      </c>
      <c r="AG28" s="130">
        <v>0</v>
      </c>
      <c r="AH28" s="130">
        <v>0</v>
      </c>
      <c r="AI28" s="130">
        <v>0</v>
      </c>
      <c r="AJ28" s="130">
        <v>3</v>
      </c>
      <c r="AK28" s="130">
        <v>3</v>
      </c>
      <c r="AL28" s="151" t="s">
        <v>930</v>
      </c>
      <c r="AM28" s="130">
        <v>1</v>
      </c>
      <c r="AN28" s="130">
        <v>0</v>
      </c>
      <c r="AO28" s="130">
        <v>2</v>
      </c>
      <c r="AP28" s="130">
        <v>3</v>
      </c>
      <c r="AQ28" s="151" t="s">
        <v>930</v>
      </c>
      <c r="AR28" s="130">
        <v>0</v>
      </c>
      <c r="AS28" s="130">
        <v>0</v>
      </c>
      <c r="AT28" s="130">
        <v>0</v>
      </c>
      <c r="AU28" s="130">
        <v>2</v>
      </c>
      <c r="AV28" s="130">
        <v>1</v>
      </c>
      <c r="AW28" s="130">
        <v>0</v>
      </c>
      <c r="AX28" s="130">
        <v>3</v>
      </c>
      <c r="AY28" s="151" t="s">
        <v>930</v>
      </c>
      <c r="AZ28" s="130">
        <v>1</v>
      </c>
      <c r="BA28" s="130">
        <v>1</v>
      </c>
      <c r="BB28" s="130">
        <v>1</v>
      </c>
      <c r="BC28" s="130">
        <v>1</v>
      </c>
      <c r="BD28" s="130">
        <v>0</v>
      </c>
      <c r="BE28" s="130">
        <v>11</v>
      </c>
      <c r="BF28" s="130">
        <v>0</v>
      </c>
      <c r="BG28" s="130">
        <v>0</v>
      </c>
      <c r="BH28" s="130">
        <v>0</v>
      </c>
      <c r="BI28" s="130">
        <v>0</v>
      </c>
      <c r="BJ28" s="130">
        <v>4</v>
      </c>
      <c r="BK28" s="130">
        <v>0</v>
      </c>
      <c r="BL28" s="130">
        <v>0</v>
      </c>
      <c r="BM28" s="130">
        <v>5</v>
      </c>
      <c r="BN28" s="130">
        <v>0</v>
      </c>
      <c r="BO28" s="130">
        <v>9</v>
      </c>
      <c r="BP28" s="130">
        <v>0</v>
      </c>
      <c r="BQ28" s="130">
        <v>0</v>
      </c>
      <c r="BR28" s="130">
        <v>0</v>
      </c>
      <c r="BS28" s="130">
        <v>0</v>
      </c>
      <c r="BT28" s="130">
        <v>3</v>
      </c>
      <c r="BU28" s="130">
        <v>0</v>
      </c>
      <c r="BV28" s="130">
        <v>3</v>
      </c>
      <c r="BW28" s="130">
        <v>0</v>
      </c>
      <c r="BX28" s="130">
        <v>0</v>
      </c>
      <c r="BY28" s="130">
        <v>0</v>
      </c>
      <c r="BZ28" s="130">
        <v>0</v>
      </c>
      <c r="CA28" s="130">
        <v>0</v>
      </c>
      <c r="CB28" s="130">
        <v>0</v>
      </c>
      <c r="CC28" s="130">
        <v>0</v>
      </c>
      <c r="CD28" s="130">
        <v>0</v>
      </c>
      <c r="CE28" s="130">
        <v>0</v>
      </c>
      <c r="CF28" s="130">
        <v>0</v>
      </c>
      <c r="CG28" s="130">
        <v>0</v>
      </c>
      <c r="CH28" s="130">
        <v>0</v>
      </c>
      <c r="CI28" s="130">
        <v>11</v>
      </c>
      <c r="CJ28" s="130">
        <v>3</v>
      </c>
      <c r="CK28" s="130">
        <v>8</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1</v>
      </c>
      <c r="DI28" s="130">
        <v>4</v>
      </c>
      <c r="DJ28" s="130">
        <v>0</v>
      </c>
      <c r="DK28" s="130">
        <v>0</v>
      </c>
      <c r="DL28" s="130">
        <v>0</v>
      </c>
      <c r="DM28" s="130">
        <v>0</v>
      </c>
      <c r="DN28" s="130">
        <v>2</v>
      </c>
      <c r="DO28" s="130">
        <v>0</v>
      </c>
      <c r="DP28" s="130">
        <v>0</v>
      </c>
      <c r="DQ28" s="130">
        <v>30</v>
      </c>
      <c r="DR28" s="130">
        <v>0</v>
      </c>
      <c r="DS28" s="130">
        <v>166</v>
      </c>
      <c r="DT28" s="130">
        <v>1</v>
      </c>
      <c r="DU28" s="130">
        <v>0</v>
      </c>
      <c r="DV28" s="130">
        <v>0</v>
      </c>
      <c r="DW28" s="130">
        <v>0</v>
      </c>
      <c r="DX28" s="130">
        <v>50</v>
      </c>
      <c r="DY28" s="130">
        <v>0</v>
      </c>
      <c r="DZ28" s="145" t="s">
        <v>944</v>
      </c>
      <c r="EA28" s="130">
        <v>2</v>
      </c>
      <c r="EB28" s="145" t="s">
        <v>1307</v>
      </c>
      <c r="EC28" s="145" t="s">
        <v>1308</v>
      </c>
      <c r="ED28" s="130">
        <v>1</v>
      </c>
      <c r="EE28" s="130">
        <v>1</v>
      </c>
      <c r="EF28" s="130">
        <v>1</v>
      </c>
      <c r="EG28" s="145" t="s">
        <v>944</v>
      </c>
      <c r="EH28" s="145" t="s">
        <v>1309</v>
      </c>
      <c r="EI28" s="44">
        <v>85000</v>
      </c>
      <c r="EJ28" s="44">
        <v>21.93</v>
      </c>
      <c r="EK28" s="44">
        <v>4</v>
      </c>
    </row>
    <row r="29" spans="1:141" ht="75" x14ac:dyDescent="0.25">
      <c r="A29" s="145" t="s">
        <v>516</v>
      </c>
      <c r="B29" s="145" t="s">
        <v>72</v>
      </c>
      <c r="C29" s="150">
        <v>4</v>
      </c>
      <c r="D29" s="145" t="s">
        <v>1310</v>
      </c>
      <c r="E29" s="145" t="s">
        <v>1311</v>
      </c>
      <c r="F29" s="145" t="s">
        <v>1312</v>
      </c>
      <c r="G29" s="145" t="s">
        <v>1313</v>
      </c>
      <c r="H29" s="145" t="s">
        <v>1314</v>
      </c>
      <c r="I29" s="145" t="s">
        <v>1315</v>
      </c>
      <c r="J29" s="145" t="s">
        <v>1316</v>
      </c>
      <c r="K29" s="145" t="s">
        <v>1317</v>
      </c>
      <c r="L29" s="145" t="s">
        <v>941</v>
      </c>
      <c r="M29" s="145" t="s">
        <v>1318</v>
      </c>
      <c r="N29" s="145" t="s">
        <v>1319</v>
      </c>
      <c r="O29" s="145"/>
      <c r="P29" s="145" t="s">
        <v>1320</v>
      </c>
      <c r="Q29" s="145" t="s">
        <v>1321</v>
      </c>
      <c r="R29" s="145" t="s">
        <v>941</v>
      </c>
      <c r="S29" s="145" t="s">
        <v>1322</v>
      </c>
      <c r="T29" s="145" t="s">
        <v>1323</v>
      </c>
      <c r="U29" s="145" t="s">
        <v>944</v>
      </c>
      <c r="V29" s="145" t="s">
        <v>1324</v>
      </c>
      <c r="W29" s="145" t="s">
        <v>1325</v>
      </c>
      <c r="X29" s="130">
        <v>1</v>
      </c>
      <c r="Y29" s="130">
        <v>0</v>
      </c>
      <c r="Z29" s="130">
        <v>1</v>
      </c>
      <c r="AA29" s="147">
        <v>1</v>
      </c>
      <c r="AB29" s="147">
        <v>0</v>
      </c>
      <c r="AC29" s="147">
        <v>1</v>
      </c>
      <c r="AD29" s="151" t="s">
        <v>930</v>
      </c>
      <c r="AE29" s="130">
        <v>1</v>
      </c>
      <c r="AF29" s="151" t="s">
        <v>930</v>
      </c>
      <c r="AG29" s="130">
        <v>0</v>
      </c>
      <c r="AH29" s="130">
        <v>0</v>
      </c>
      <c r="AI29" s="130">
        <v>0</v>
      </c>
      <c r="AJ29" s="130">
        <v>1</v>
      </c>
      <c r="AK29" s="130">
        <v>1</v>
      </c>
      <c r="AL29" s="151" t="s">
        <v>930</v>
      </c>
      <c r="AM29" s="130">
        <v>0</v>
      </c>
      <c r="AN29" s="130">
        <v>0</v>
      </c>
      <c r="AO29" s="130">
        <v>1</v>
      </c>
      <c r="AP29" s="130">
        <v>1</v>
      </c>
      <c r="AQ29" s="151" t="s">
        <v>930</v>
      </c>
      <c r="AR29" s="130">
        <v>0</v>
      </c>
      <c r="AS29" s="130">
        <v>0</v>
      </c>
      <c r="AT29" s="130">
        <v>0</v>
      </c>
      <c r="AU29" s="130">
        <v>1</v>
      </c>
      <c r="AV29" s="130">
        <v>0</v>
      </c>
      <c r="AW29" s="130">
        <v>0</v>
      </c>
      <c r="AX29" s="130">
        <v>1</v>
      </c>
      <c r="AY29" s="151" t="s">
        <v>930</v>
      </c>
      <c r="AZ29" s="130">
        <v>1</v>
      </c>
      <c r="BA29" s="130">
        <v>1</v>
      </c>
      <c r="BB29" s="130">
        <v>0</v>
      </c>
      <c r="BC29" s="130">
        <v>1</v>
      </c>
      <c r="BD29" s="130">
        <v>0</v>
      </c>
      <c r="BE29" s="130">
        <v>7</v>
      </c>
      <c r="BF29" s="130">
        <v>1</v>
      </c>
      <c r="BG29" s="130">
        <v>0</v>
      </c>
      <c r="BH29" s="130">
        <v>0</v>
      </c>
      <c r="BI29" s="130">
        <v>0</v>
      </c>
      <c r="BJ29" s="130">
        <v>11</v>
      </c>
      <c r="BK29" s="130">
        <v>0</v>
      </c>
      <c r="BL29" s="130">
        <v>0</v>
      </c>
      <c r="BM29" s="130">
        <v>1</v>
      </c>
      <c r="BN29" s="130">
        <v>0</v>
      </c>
      <c r="BO29" s="130">
        <v>12</v>
      </c>
      <c r="BP29" s="130">
        <v>0</v>
      </c>
      <c r="BQ29" s="130">
        <v>0</v>
      </c>
      <c r="BR29" s="130">
        <v>1</v>
      </c>
      <c r="BS29" s="130">
        <v>0</v>
      </c>
      <c r="BT29" s="130">
        <v>2</v>
      </c>
      <c r="BU29" s="130">
        <v>0</v>
      </c>
      <c r="BV29" s="130">
        <v>0</v>
      </c>
      <c r="BW29" s="130">
        <v>0</v>
      </c>
      <c r="BX29" s="130">
        <v>0</v>
      </c>
      <c r="BY29" s="130">
        <v>0</v>
      </c>
      <c r="BZ29" s="130">
        <v>0</v>
      </c>
      <c r="CA29" s="130">
        <v>0</v>
      </c>
      <c r="CB29" s="130">
        <v>0</v>
      </c>
      <c r="CC29" s="130">
        <v>0</v>
      </c>
      <c r="CD29" s="130">
        <v>0</v>
      </c>
      <c r="CE29" s="130">
        <v>0</v>
      </c>
      <c r="CF29" s="130">
        <v>3</v>
      </c>
      <c r="CG29" s="130">
        <v>0</v>
      </c>
      <c r="CH29" s="130">
        <v>0</v>
      </c>
      <c r="CI29" s="130">
        <v>3</v>
      </c>
      <c r="CJ29" s="130">
        <v>1</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1</v>
      </c>
      <c r="DO29" s="130">
        <v>0</v>
      </c>
      <c r="DP29" s="130">
        <v>0</v>
      </c>
      <c r="DQ29" s="130">
        <v>15</v>
      </c>
      <c r="DR29" s="130">
        <v>2</v>
      </c>
      <c r="DS29" s="130">
        <v>330</v>
      </c>
      <c r="DT29" s="130">
        <v>1</v>
      </c>
      <c r="DU29" s="130">
        <v>0</v>
      </c>
      <c r="DV29" s="130">
        <v>1</v>
      </c>
      <c r="DW29" s="130">
        <v>0</v>
      </c>
      <c r="DX29" s="130">
        <v>10</v>
      </c>
      <c r="DY29" s="130">
        <v>1</v>
      </c>
      <c r="DZ29" s="145"/>
      <c r="EA29" s="130">
        <v>1</v>
      </c>
      <c r="EB29" s="145" t="s">
        <v>1326</v>
      </c>
      <c r="EC29" s="145" t="s">
        <v>1327</v>
      </c>
      <c r="ED29" s="130">
        <v>1</v>
      </c>
      <c r="EE29" s="130">
        <v>1</v>
      </c>
      <c r="EF29" s="130">
        <v>1</v>
      </c>
      <c r="EG29" s="145" t="s">
        <v>1328</v>
      </c>
      <c r="EH29" s="145" t="s">
        <v>1329</v>
      </c>
      <c r="EI29" s="44">
        <v>67505</v>
      </c>
      <c r="EJ29" s="44">
        <v>28.57</v>
      </c>
      <c r="EK29" s="44">
        <v>2</v>
      </c>
    </row>
    <row r="30" spans="1:141" x14ac:dyDescent="0.25">
      <c r="A30" s="145" t="s">
        <v>516</v>
      </c>
      <c r="B30" s="145" t="s">
        <v>74</v>
      </c>
      <c r="C30" s="150">
        <v>4</v>
      </c>
      <c r="D30" s="145" t="s">
        <v>73</v>
      </c>
      <c r="E30" s="145" t="s">
        <v>1330</v>
      </c>
      <c r="F30" s="145" t="s">
        <v>1331</v>
      </c>
      <c r="G30" s="145" t="s">
        <v>1332</v>
      </c>
      <c r="H30" s="145" t="s">
        <v>1333</v>
      </c>
      <c r="I30" s="145" t="s">
        <v>1334</v>
      </c>
      <c r="J30" s="145" t="s">
        <v>1335</v>
      </c>
      <c r="K30" s="145" t="s">
        <v>1336</v>
      </c>
      <c r="L30" s="145" t="s">
        <v>941</v>
      </c>
      <c r="M30" s="145" t="s">
        <v>1337</v>
      </c>
      <c r="N30" s="145" t="s">
        <v>1338</v>
      </c>
      <c r="O30" s="145" t="s">
        <v>944</v>
      </c>
      <c r="P30" s="145" t="s">
        <v>1339</v>
      </c>
      <c r="Q30" s="145" t="s">
        <v>1340</v>
      </c>
      <c r="R30" s="145" t="s">
        <v>944</v>
      </c>
      <c r="S30" s="145" t="s">
        <v>1341</v>
      </c>
      <c r="T30" s="145" t="s">
        <v>1342</v>
      </c>
      <c r="U30" s="145" t="s">
        <v>944</v>
      </c>
      <c r="V30" s="145" t="s">
        <v>1343</v>
      </c>
      <c r="W30" s="145" t="s">
        <v>1344</v>
      </c>
      <c r="X30" s="130">
        <v>3</v>
      </c>
      <c r="Y30" s="130">
        <v>0</v>
      </c>
      <c r="Z30" s="130">
        <v>3</v>
      </c>
      <c r="AA30" s="147">
        <v>2.1</v>
      </c>
      <c r="AB30" s="147">
        <v>0</v>
      </c>
      <c r="AC30" s="147">
        <v>2.1</v>
      </c>
      <c r="AD30" s="151" t="s">
        <v>930</v>
      </c>
      <c r="AE30" s="130">
        <v>3</v>
      </c>
      <c r="AF30" s="151" t="s">
        <v>930</v>
      </c>
      <c r="AG30" s="130">
        <v>0</v>
      </c>
      <c r="AH30" s="130">
        <v>2</v>
      </c>
      <c r="AI30" s="130">
        <v>0</v>
      </c>
      <c r="AJ30" s="130">
        <v>1</v>
      </c>
      <c r="AK30" s="130">
        <v>3</v>
      </c>
      <c r="AL30" s="151" t="s">
        <v>930</v>
      </c>
      <c r="AM30" s="130">
        <v>1</v>
      </c>
      <c r="AN30" s="130">
        <v>0</v>
      </c>
      <c r="AO30" s="130">
        <v>2</v>
      </c>
      <c r="AP30" s="130">
        <v>3</v>
      </c>
      <c r="AQ30" s="151" t="s">
        <v>930</v>
      </c>
      <c r="AR30" s="130">
        <v>0</v>
      </c>
      <c r="AS30" s="130">
        <v>0</v>
      </c>
      <c r="AT30" s="130">
        <v>1</v>
      </c>
      <c r="AU30" s="130">
        <v>1</v>
      </c>
      <c r="AV30" s="130">
        <v>0</v>
      </c>
      <c r="AW30" s="130">
        <v>1</v>
      </c>
      <c r="AX30" s="130">
        <v>3</v>
      </c>
      <c r="AY30" s="151" t="s">
        <v>930</v>
      </c>
      <c r="AZ30" s="130">
        <v>1</v>
      </c>
      <c r="BA30" s="130">
        <v>1</v>
      </c>
      <c r="BB30" s="130">
        <v>1</v>
      </c>
      <c r="BC30" s="130">
        <v>1</v>
      </c>
      <c r="BD30" s="130">
        <v>0</v>
      </c>
      <c r="BE30" s="130">
        <v>10</v>
      </c>
      <c r="BF30" s="130">
        <v>1</v>
      </c>
      <c r="BG30" s="130">
        <v>0</v>
      </c>
      <c r="BH30" s="130">
        <v>0</v>
      </c>
      <c r="BI30" s="130">
        <v>1</v>
      </c>
      <c r="BJ30" s="130">
        <v>17</v>
      </c>
      <c r="BK30" s="130">
        <v>0</v>
      </c>
      <c r="BL30" s="130">
        <v>0</v>
      </c>
      <c r="BM30" s="130">
        <v>1</v>
      </c>
      <c r="BN30" s="130">
        <v>1</v>
      </c>
      <c r="BO30" s="130">
        <v>17</v>
      </c>
      <c r="BP30" s="130">
        <v>0</v>
      </c>
      <c r="BQ30" s="130">
        <v>0</v>
      </c>
      <c r="BR30" s="130">
        <v>2</v>
      </c>
      <c r="BS30" s="130">
        <v>0</v>
      </c>
      <c r="BT30" s="130">
        <v>3</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1</v>
      </c>
      <c r="CJ30" s="130">
        <v>0</v>
      </c>
      <c r="CK30" s="130">
        <v>2</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2</v>
      </c>
      <c r="DA30" s="130">
        <v>0</v>
      </c>
      <c r="DB30" s="130">
        <v>0</v>
      </c>
      <c r="DC30" s="130">
        <v>0</v>
      </c>
      <c r="DD30" s="130">
        <v>0</v>
      </c>
      <c r="DE30" s="130">
        <v>0</v>
      </c>
      <c r="DF30" s="130">
        <v>0</v>
      </c>
      <c r="DG30" s="130">
        <v>0</v>
      </c>
      <c r="DH30" s="130">
        <v>1</v>
      </c>
      <c r="DI30" s="130">
        <v>0</v>
      </c>
      <c r="DJ30" s="130">
        <v>0</v>
      </c>
      <c r="DK30" s="130">
        <v>0</v>
      </c>
      <c r="DL30" s="130">
        <v>16</v>
      </c>
      <c r="DM30" s="130">
        <v>0</v>
      </c>
      <c r="DN30" s="130">
        <v>0</v>
      </c>
      <c r="DO30" s="130">
        <v>0</v>
      </c>
      <c r="DP30" s="130">
        <v>0</v>
      </c>
      <c r="DQ30" s="130">
        <v>31</v>
      </c>
      <c r="DR30" s="130">
        <v>0</v>
      </c>
      <c r="DS30" s="130">
        <v>182</v>
      </c>
      <c r="DT30" s="130">
        <v>1</v>
      </c>
      <c r="DU30" s="130">
        <v>1</v>
      </c>
      <c r="DV30" s="130">
        <v>0</v>
      </c>
      <c r="DW30" s="130">
        <v>0</v>
      </c>
      <c r="DX30" s="130">
        <v>50</v>
      </c>
      <c r="DY30" s="130">
        <v>0</v>
      </c>
      <c r="DZ30" s="145" t="s">
        <v>944</v>
      </c>
      <c r="EA30" s="130">
        <v>3</v>
      </c>
      <c r="EB30" s="145" t="s">
        <v>944</v>
      </c>
      <c r="EC30" s="145" t="s">
        <v>944</v>
      </c>
      <c r="ED30" s="130">
        <v>1</v>
      </c>
      <c r="EE30" s="130">
        <v>1</v>
      </c>
      <c r="EF30" s="130">
        <v>1</v>
      </c>
      <c r="EG30" s="145" t="s">
        <v>944</v>
      </c>
      <c r="EH30" s="145" t="s">
        <v>944</v>
      </c>
      <c r="EI30" s="44">
        <v>62567</v>
      </c>
      <c r="EJ30" s="44">
        <v>23.1</v>
      </c>
      <c r="EK30" s="44">
        <v>2</v>
      </c>
    </row>
    <row r="31" spans="1:141" ht="60" x14ac:dyDescent="0.25">
      <c r="A31" s="145" t="s">
        <v>516</v>
      </c>
      <c r="B31" s="145" t="s">
        <v>1345</v>
      </c>
      <c r="C31" s="150">
        <v>4</v>
      </c>
      <c r="D31" s="145" t="s">
        <v>75</v>
      </c>
      <c r="E31" s="145" t="s">
        <v>1346</v>
      </c>
      <c r="F31" s="145" t="s">
        <v>1347</v>
      </c>
      <c r="G31" s="145" t="s">
        <v>1348</v>
      </c>
      <c r="H31" s="145" t="s">
        <v>67</v>
      </c>
      <c r="I31" s="145" t="s">
        <v>1349</v>
      </c>
      <c r="J31" s="145" t="s">
        <v>1350</v>
      </c>
      <c r="K31" s="145" t="s">
        <v>1351</v>
      </c>
      <c r="L31" s="145" t="s">
        <v>941</v>
      </c>
      <c r="M31" s="145" t="s">
        <v>1352</v>
      </c>
      <c r="N31" s="145" t="s">
        <v>1353</v>
      </c>
      <c r="O31" s="145" t="s">
        <v>944</v>
      </c>
      <c r="P31" s="145" t="s">
        <v>1354</v>
      </c>
      <c r="Q31" s="145" t="s">
        <v>1355</v>
      </c>
      <c r="R31" s="145" t="s">
        <v>941</v>
      </c>
      <c r="S31" s="145" t="s">
        <v>1356</v>
      </c>
      <c r="T31" s="145" t="s">
        <v>1357</v>
      </c>
      <c r="U31" s="145" t="s">
        <v>944</v>
      </c>
      <c r="V31" s="145" t="s">
        <v>1358</v>
      </c>
      <c r="W31" s="145" t="s">
        <v>1359</v>
      </c>
      <c r="X31" s="130">
        <v>2</v>
      </c>
      <c r="Y31" s="130">
        <v>0</v>
      </c>
      <c r="Z31" s="130">
        <v>2</v>
      </c>
      <c r="AA31" s="147">
        <v>2</v>
      </c>
      <c r="AB31" s="147">
        <v>0</v>
      </c>
      <c r="AC31" s="147">
        <v>2</v>
      </c>
      <c r="AD31" s="151" t="s">
        <v>930</v>
      </c>
      <c r="AE31" s="130">
        <v>2</v>
      </c>
      <c r="AF31" s="151" t="s">
        <v>930</v>
      </c>
      <c r="AG31" s="130">
        <v>0</v>
      </c>
      <c r="AH31" s="130">
        <v>0</v>
      </c>
      <c r="AI31" s="130">
        <v>0</v>
      </c>
      <c r="AJ31" s="130">
        <v>2</v>
      </c>
      <c r="AK31" s="130">
        <v>2</v>
      </c>
      <c r="AL31" s="151" t="s">
        <v>930</v>
      </c>
      <c r="AM31" s="130">
        <v>0</v>
      </c>
      <c r="AN31" s="130">
        <v>0</v>
      </c>
      <c r="AO31" s="130">
        <v>2</v>
      </c>
      <c r="AP31" s="130">
        <v>2</v>
      </c>
      <c r="AQ31" s="151" t="s">
        <v>930</v>
      </c>
      <c r="AR31" s="130">
        <v>0</v>
      </c>
      <c r="AS31" s="130">
        <v>0</v>
      </c>
      <c r="AT31" s="130">
        <v>0</v>
      </c>
      <c r="AU31" s="130">
        <v>2</v>
      </c>
      <c r="AV31" s="130">
        <v>0</v>
      </c>
      <c r="AW31" s="130">
        <v>0</v>
      </c>
      <c r="AX31" s="130">
        <v>2</v>
      </c>
      <c r="AY31" s="151" t="s">
        <v>930</v>
      </c>
      <c r="AZ31" s="130">
        <v>1</v>
      </c>
      <c r="BA31" s="130">
        <v>1</v>
      </c>
      <c r="BB31" s="130">
        <v>1</v>
      </c>
      <c r="BC31" s="130">
        <v>1</v>
      </c>
      <c r="BD31" s="130">
        <v>0</v>
      </c>
      <c r="BE31" s="130">
        <v>7</v>
      </c>
      <c r="BF31" s="130">
        <v>1</v>
      </c>
      <c r="BG31" s="130">
        <v>0</v>
      </c>
      <c r="BH31" s="130">
        <v>0</v>
      </c>
      <c r="BI31" s="130">
        <v>0</v>
      </c>
      <c r="BJ31" s="130">
        <v>1</v>
      </c>
      <c r="BK31" s="130">
        <v>0</v>
      </c>
      <c r="BL31" s="130">
        <v>0</v>
      </c>
      <c r="BM31" s="130">
        <v>0</v>
      </c>
      <c r="BN31" s="130">
        <v>1</v>
      </c>
      <c r="BO31" s="130">
        <v>5</v>
      </c>
      <c r="BP31" s="130">
        <v>0</v>
      </c>
      <c r="BQ31" s="130">
        <v>0</v>
      </c>
      <c r="BR31" s="130">
        <v>0</v>
      </c>
      <c r="BS31" s="130">
        <v>0</v>
      </c>
      <c r="BT31" s="130">
        <v>2</v>
      </c>
      <c r="BU31" s="130">
        <v>0</v>
      </c>
      <c r="BV31" s="130">
        <v>0</v>
      </c>
      <c r="BW31" s="130">
        <v>0</v>
      </c>
      <c r="BX31" s="130">
        <v>0</v>
      </c>
      <c r="BY31" s="130">
        <v>0</v>
      </c>
      <c r="BZ31" s="130">
        <v>0</v>
      </c>
      <c r="CA31" s="130">
        <v>0</v>
      </c>
      <c r="CB31" s="130">
        <v>0</v>
      </c>
      <c r="CC31" s="130">
        <v>0</v>
      </c>
      <c r="CD31" s="130">
        <v>0</v>
      </c>
      <c r="CE31" s="130">
        <v>0</v>
      </c>
      <c r="CF31" s="130">
        <v>1</v>
      </c>
      <c r="CG31" s="130">
        <v>0</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0</v>
      </c>
      <c r="DL31" s="130">
        <v>0</v>
      </c>
      <c r="DM31" s="130">
        <v>0</v>
      </c>
      <c r="DN31" s="130">
        <v>0</v>
      </c>
      <c r="DO31" s="130">
        <v>0</v>
      </c>
      <c r="DP31" s="130">
        <v>0</v>
      </c>
      <c r="DQ31" s="130">
        <v>11</v>
      </c>
      <c r="DR31" s="130">
        <v>0</v>
      </c>
      <c r="DS31" s="130">
        <v>75</v>
      </c>
      <c r="DT31" s="130">
        <v>1</v>
      </c>
      <c r="DU31" s="130">
        <v>1</v>
      </c>
      <c r="DV31" s="130">
        <v>0</v>
      </c>
      <c r="DW31" s="130">
        <v>0</v>
      </c>
      <c r="DX31" s="130">
        <v>80</v>
      </c>
      <c r="DY31" s="130">
        <v>1</v>
      </c>
      <c r="DZ31" s="145" t="s">
        <v>1360</v>
      </c>
      <c r="EA31" s="130">
        <v>2</v>
      </c>
      <c r="EB31" s="145" t="s">
        <v>1361</v>
      </c>
      <c r="EC31" s="145" t="s">
        <v>1362</v>
      </c>
      <c r="ED31" s="130">
        <v>1</v>
      </c>
      <c r="EE31" s="130">
        <v>1</v>
      </c>
      <c r="EF31" s="130">
        <v>1</v>
      </c>
      <c r="EG31" s="145" t="s">
        <v>1363</v>
      </c>
      <c r="EH31" s="145" t="s">
        <v>1364</v>
      </c>
      <c r="EI31" s="44">
        <v>42118</v>
      </c>
      <c r="EJ31" s="44">
        <v>19.28</v>
      </c>
      <c r="EK31" s="44">
        <v>2</v>
      </c>
    </row>
    <row r="32" spans="1:141" ht="30" x14ac:dyDescent="0.25">
      <c r="A32" s="145" t="s">
        <v>516</v>
      </c>
      <c r="B32" s="145" t="s">
        <v>77</v>
      </c>
      <c r="C32" s="150">
        <v>4</v>
      </c>
      <c r="D32" s="145" t="s">
        <v>76</v>
      </c>
      <c r="E32" s="145" t="s">
        <v>1365</v>
      </c>
      <c r="F32" s="145" t="s">
        <v>1366</v>
      </c>
      <c r="G32" s="145" t="s">
        <v>1367</v>
      </c>
      <c r="H32" s="145" t="s">
        <v>69</v>
      </c>
      <c r="I32" s="145" t="s">
        <v>1368</v>
      </c>
      <c r="J32" s="145" t="s">
        <v>1369</v>
      </c>
      <c r="K32" s="145" t="s">
        <v>1336</v>
      </c>
      <c r="L32" s="145" t="s">
        <v>1061</v>
      </c>
      <c r="M32" s="145" t="s">
        <v>1370</v>
      </c>
      <c r="N32" s="145" t="s">
        <v>1371</v>
      </c>
      <c r="O32" s="145"/>
      <c r="P32" s="145" t="s">
        <v>1372</v>
      </c>
      <c r="Q32" s="145" t="s">
        <v>1373</v>
      </c>
      <c r="R32" s="145" t="s">
        <v>1217</v>
      </c>
      <c r="S32" s="145" t="s">
        <v>1374</v>
      </c>
      <c r="T32" s="145" t="s">
        <v>1375</v>
      </c>
      <c r="U32" s="145"/>
      <c r="V32" s="145" t="s">
        <v>1376</v>
      </c>
      <c r="W32" s="145" t="s">
        <v>1377</v>
      </c>
      <c r="X32" s="130">
        <v>2</v>
      </c>
      <c r="Y32" s="130">
        <v>0</v>
      </c>
      <c r="Z32" s="130">
        <v>2</v>
      </c>
      <c r="AA32" s="147">
        <v>2</v>
      </c>
      <c r="AB32" s="147">
        <v>0</v>
      </c>
      <c r="AC32" s="147">
        <v>2</v>
      </c>
      <c r="AD32" s="151" t="s">
        <v>930</v>
      </c>
      <c r="AE32" s="130">
        <v>2</v>
      </c>
      <c r="AF32" s="151" t="s">
        <v>930</v>
      </c>
      <c r="AG32" s="130">
        <v>0</v>
      </c>
      <c r="AH32" s="130">
        <v>0</v>
      </c>
      <c r="AI32" s="130">
        <v>1</v>
      </c>
      <c r="AJ32" s="130">
        <v>1</v>
      </c>
      <c r="AK32" s="130">
        <v>2</v>
      </c>
      <c r="AL32" s="151" t="s">
        <v>930</v>
      </c>
      <c r="AM32" s="130">
        <v>1</v>
      </c>
      <c r="AN32" s="130">
        <v>1</v>
      </c>
      <c r="AO32" s="130">
        <v>0</v>
      </c>
      <c r="AP32" s="130">
        <v>2</v>
      </c>
      <c r="AQ32" s="151" t="s">
        <v>930</v>
      </c>
      <c r="AR32" s="130">
        <v>0</v>
      </c>
      <c r="AS32" s="130">
        <v>0</v>
      </c>
      <c r="AT32" s="130">
        <v>0</v>
      </c>
      <c r="AU32" s="130">
        <v>2</v>
      </c>
      <c r="AV32" s="130">
        <v>0</v>
      </c>
      <c r="AW32" s="130">
        <v>0</v>
      </c>
      <c r="AX32" s="130">
        <v>2</v>
      </c>
      <c r="AY32" s="151" t="s">
        <v>930</v>
      </c>
      <c r="AZ32" s="130">
        <v>1</v>
      </c>
      <c r="BA32" s="130">
        <v>1</v>
      </c>
      <c r="BB32" s="130">
        <v>0</v>
      </c>
      <c r="BC32" s="130">
        <v>1</v>
      </c>
      <c r="BD32" s="130">
        <v>0</v>
      </c>
      <c r="BE32" s="130">
        <v>4</v>
      </c>
      <c r="BF32" s="130">
        <v>5</v>
      </c>
      <c r="BG32" s="130">
        <v>0</v>
      </c>
      <c r="BH32" s="130">
        <v>0</v>
      </c>
      <c r="BI32" s="130">
        <v>0</v>
      </c>
      <c r="BJ32" s="130">
        <v>9</v>
      </c>
      <c r="BK32" s="130">
        <v>0</v>
      </c>
      <c r="BL32" s="130">
        <v>0</v>
      </c>
      <c r="BM32" s="130">
        <v>6</v>
      </c>
      <c r="BN32" s="130">
        <v>3</v>
      </c>
      <c r="BO32" s="130">
        <v>14</v>
      </c>
      <c r="BP32" s="130">
        <v>0</v>
      </c>
      <c r="BQ32" s="130">
        <v>0</v>
      </c>
      <c r="BR32" s="130">
        <v>0</v>
      </c>
      <c r="BS32" s="130">
        <v>0</v>
      </c>
      <c r="BT32" s="130">
        <v>0</v>
      </c>
      <c r="BU32" s="130">
        <v>0</v>
      </c>
      <c r="BV32" s="130">
        <v>2</v>
      </c>
      <c r="BW32" s="130">
        <v>0</v>
      </c>
      <c r="BX32" s="130">
        <v>0</v>
      </c>
      <c r="BY32" s="130">
        <v>0</v>
      </c>
      <c r="BZ32" s="130">
        <v>0</v>
      </c>
      <c r="CA32" s="130">
        <v>0</v>
      </c>
      <c r="CB32" s="130">
        <v>0</v>
      </c>
      <c r="CC32" s="130">
        <v>0</v>
      </c>
      <c r="CD32" s="130">
        <v>0</v>
      </c>
      <c r="CE32" s="130">
        <v>0</v>
      </c>
      <c r="CF32" s="130">
        <v>0</v>
      </c>
      <c r="CG32" s="130">
        <v>0</v>
      </c>
      <c r="CH32" s="130">
        <v>0</v>
      </c>
      <c r="CI32" s="130">
        <v>0</v>
      </c>
      <c r="CJ32" s="130">
        <v>0</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1</v>
      </c>
      <c r="DO32" s="130">
        <v>0</v>
      </c>
      <c r="DP32" s="130">
        <v>0</v>
      </c>
      <c r="DQ32" s="130">
        <v>16</v>
      </c>
      <c r="DR32" s="130">
        <v>0</v>
      </c>
      <c r="DS32" s="130">
        <v>332</v>
      </c>
      <c r="DT32" s="130">
        <v>1</v>
      </c>
      <c r="DU32" s="130">
        <v>1</v>
      </c>
      <c r="DV32" s="130">
        <v>0</v>
      </c>
      <c r="DW32" s="130">
        <v>0</v>
      </c>
      <c r="DX32" s="130">
        <v>50</v>
      </c>
      <c r="DY32" s="130">
        <v>0</v>
      </c>
      <c r="DZ32" s="145" t="s">
        <v>1266</v>
      </c>
      <c r="EA32" s="130">
        <v>2</v>
      </c>
      <c r="EB32" s="145" t="s">
        <v>1378</v>
      </c>
      <c r="EC32" s="145" t="s">
        <v>1378</v>
      </c>
      <c r="ED32" s="130">
        <v>1</v>
      </c>
      <c r="EE32" s="130">
        <v>1</v>
      </c>
      <c r="EF32" s="130">
        <v>1</v>
      </c>
      <c r="EG32" s="145" t="s">
        <v>1378</v>
      </c>
      <c r="EH32" s="145" t="s">
        <v>1378</v>
      </c>
      <c r="EI32" s="44">
        <v>49322</v>
      </c>
      <c r="EJ32" s="44">
        <v>28.27</v>
      </c>
      <c r="EK32" s="44">
        <v>5</v>
      </c>
    </row>
    <row r="33" spans="1:141" ht="90" x14ac:dyDescent="0.25">
      <c r="A33" s="145" t="s">
        <v>516</v>
      </c>
      <c r="B33" s="145" t="s">
        <v>79</v>
      </c>
      <c r="C33" s="150">
        <v>4</v>
      </c>
      <c r="D33" s="145" t="s">
        <v>78</v>
      </c>
      <c r="E33" s="145" t="s">
        <v>1379</v>
      </c>
      <c r="F33" s="145" t="s">
        <v>1380</v>
      </c>
      <c r="G33" s="145" t="s">
        <v>1381</v>
      </c>
      <c r="H33" s="145" t="s">
        <v>59</v>
      </c>
      <c r="I33" s="145" t="s">
        <v>1382</v>
      </c>
      <c r="J33" s="145" t="s">
        <v>1383</v>
      </c>
      <c r="K33" s="145" t="s">
        <v>1384</v>
      </c>
      <c r="L33" s="145" t="s">
        <v>941</v>
      </c>
      <c r="M33" s="145" t="s">
        <v>1122</v>
      </c>
      <c r="N33" s="145" t="s">
        <v>1385</v>
      </c>
      <c r="O33" s="145"/>
      <c r="P33" s="145" t="s">
        <v>1386</v>
      </c>
      <c r="Q33" s="145" t="s">
        <v>1387</v>
      </c>
      <c r="R33" s="145" t="s">
        <v>941</v>
      </c>
      <c r="S33" s="145" t="s">
        <v>1122</v>
      </c>
      <c r="T33" s="145" t="s">
        <v>1385</v>
      </c>
      <c r="U33" s="145"/>
      <c r="V33" s="145" t="s">
        <v>1386</v>
      </c>
      <c r="W33" s="145"/>
      <c r="X33" s="130">
        <v>1</v>
      </c>
      <c r="Y33" s="130">
        <v>1</v>
      </c>
      <c r="Z33" s="130">
        <v>2</v>
      </c>
      <c r="AA33" s="147">
        <v>1</v>
      </c>
      <c r="AB33" s="147">
        <v>0.75</v>
      </c>
      <c r="AC33" s="147">
        <v>1.75</v>
      </c>
      <c r="AD33" s="151" t="s">
        <v>930</v>
      </c>
      <c r="AE33" s="130">
        <v>1</v>
      </c>
      <c r="AF33" s="151" t="s">
        <v>930</v>
      </c>
      <c r="AG33" s="130">
        <v>0</v>
      </c>
      <c r="AH33" s="130">
        <v>0</v>
      </c>
      <c r="AI33" s="130">
        <v>0</v>
      </c>
      <c r="AJ33" s="130">
        <v>1</v>
      </c>
      <c r="AK33" s="130">
        <v>1</v>
      </c>
      <c r="AL33" s="151" t="s">
        <v>930</v>
      </c>
      <c r="AM33" s="130">
        <v>0</v>
      </c>
      <c r="AN33" s="130">
        <v>0</v>
      </c>
      <c r="AO33" s="130">
        <v>1</v>
      </c>
      <c r="AP33" s="130">
        <v>1</v>
      </c>
      <c r="AQ33" s="151" t="s">
        <v>930</v>
      </c>
      <c r="AR33" s="130">
        <v>0</v>
      </c>
      <c r="AS33" s="130">
        <v>0</v>
      </c>
      <c r="AT33" s="130">
        <v>0</v>
      </c>
      <c r="AU33" s="130">
        <v>1</v>
      </c>
      <c r="AV33" s="130">
        <v>0</v>
      </c>
      <c r="AW33" s="130">
        <v>0</v>
      </c>
      <c r="AX33" s="130">
        <v>1</v>
      </c>
      <c r="AY33" s="151" t="s">
        <v>930</v>
      </c>
      <c r="AZ33" s="130">
        <v>1</v>
      </c>
      <c r="BA33" s="130">
        <v>1</v>
      </c>
      <c r="BB33" s="130">
        <v>1</v>
      </c>
      <c r="BC33" s="130">
        <v>1</v>
      </c>
      <c r="BD33" s="130">
        <v>0</v>
      </c>
      <c r="BE33" s="130">
        <v>26</v>
      </c>
      <c r="BF33" s="130">
        <v>0</v>
      </c>
      <c r="BG33" s="130">
        <v>0</v>
      </c>
      <c r="BH33" s="130">
        <v>0</v>
      </c>
      <c r="BI33" s="130">
        <v>2</v>
      </c>
      <c r="BJ33" s="130">
        <v>28</v>
      </c>
      <c r="BK33" s="130">
        <v>0</v>
      </c>
      <c r="BL33" s="130">
        <v>0</v>
      </c>
      <c r="BM33" s="130">
        <v>2</v>
      </c>
      <c r="BN33" s="130">
        <v>0</v>
      </c>
      <c r="BO33" s="130">
        <v>9</v>
      </c>
      <c r="BP33" s="130">
        <v>0</v>
      </c>
      <c r="BQ33" s="130">
        <v>0</v>
      </c>
      <c r="BR33" s="130">
        <v>2</v>
      </c>
      <c r="BS33" s="130">
        <v>0</v>
      </c>
      <c r="BT33" s="130">
        <v>0</v>
      </c>
      <c r="BU33" s="130">
        <v>0</v>
      </c>
      <c r="BV33" s="130">
        <v>2</v>
      </c>
      <c r="BW33" s="130">
        <v>0</v>
      </c>
      <c r="BX33" s="130">
        <v>0</v>
      </c>
      <c r="BY33" s="130">
        <v>0</v>
      </c>
      <c r="BZ33" s="130">
        <v>0</v>
      </c>
      <c r="CA33" s="130">
        <v>0</v>
      </c>
      <c r="CB33" s="130">
        <v>0</v>
      </c>
      <c r="CC33" s="130">
        <v>0</v>
      </c>
      <c r="CD33" s="130">
        <v>0</v>
      </c>
      <c r="CE33" s="130">
        <v>0</v>
      </c>
      <c r="CF33" s="130">
        <v>2</v>
      </c>
      <c r="CG33" s="130">
        <v>0</v>
      </c>
      <c r="CH33" s="130">
        <v>0</v>
      </c>
      <c r="CI33" s="130">
        <v>1</v>
      </c>
      <c r="CJ33" s="130">
        <v>0</v>
      </c>
      <c r="CK33" s="130">
        <v>2</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3</v>
      </c>
      <c r="DJ33" s="130">
        <v>4</v>
      </c>
      <c r="DK33" s="130">
        <v>0</v>
      </c>
      <c r="DL33" s="130">
        <v>0</v>
      </c>
      <c r="DM33" s="130">
        <v>0</v>
      </c>
      <c r="DN33" s="130">
        <v>0</v>
      </c>
      <c r="DO33" s="130">
        <v>0</v>
      </c>
      <c r="DP33" s="130">
        <v>0</v>
      </c>
      <c r="DQ33" s="130">
        <v>41</v>
      </c>
      <c r="DR33" s="130">
        <v>1</v>
      </c>
      <c r="DS33" s="130">
        <v>428</v>
      </c>
      <c r="DT33" s="130">
        <v>0</v>
      </c>
      <c r="DU33" s="130">
        <v>0</v>
      </c>
      <c r="DV33" s="130">
        <v>1</v>
      </c>
      <c r="DW33" s="130">
        <v>0</v>
      </c>
      <c r="DX33" s="130">
        <v>50</v>
      </c>
      <c r="DY33" s="130">
        <v>1</v>
      </c>
      <c r="DZ33" s="145" t="s">
        <v>1388</v>
      </c>
      <c r="EA33" s="130">
        <v>2</v>
      </c>
      <c r="EB33" s="145" t="s">
        <v>1389</v>
      </c>
      <c r="EC33" s="145" t="s">
        <v>1390</v>
      </c>
      <c r="ED33" s="130">
        <v>1</v>
      </c>
      <c r="EE33" s="130">
        <v>1</v>
      </c>
      <c r="EF33" s="130">
        <v>1</v>
      </c>
      <c r="EG33" s="145" t="s">
        <v>1391</v>
      </c>
      <c r="EH33" s="145" t="s">
        <v>1392</v>
      </c>
      <c r="EI33" s="44">
        <v>23037</v>
      </c>
      <c r="EJ33" s="44">
        <v>36.15</v>
      </c>
      <c r="EK33" s="44">
        <v>5</v>
      </c>
    </row>
    <row r="34" spans="1:141" ht="45" x14ac:dyDescent="0.25">
      <c r="A34" s="145" t="s">
        <v>516</v>
      </c>
      <c r="B34" s="145" t="s">
        <v>81</v>
      </c>
      <c r="C34" s="150">
        <v>4</v>
      </c>
      <c r="D34" s="145" t="s">
        <v>80</v>
      </c>
      <c r="E34" s="145" t="s">
        <v>1393</v>
      </c>
      <c r="F34" s="145" t="s">
        <v>1394</v>
      </c>
      <c r="G34" s="145" t="s">
        <v>1395</v>
      </c>
      <c r="H34" s="145" t="s">
        <v>61</v>
      </c>
      <c r="I34" s="145" t="s">
        <v>1396</v>
      </c>
      <c r="J34" s="145" t="s">
        <v>1397</v>
      </c>
      <c r="K34" s="145" t="s">
        <v>1398</v>
      </c>
      <c r="L34" s="145" t="s">
        <v>1061</v>
      </c>
      <c r="M34" s="145" t="s">
        <v>1233</v>
      </c>
      <c r="N34" s="145" t="s">
        <v>1399</v>
      </c>
      <c r="O34" s="145" t="s">
        <v>944</v>
      </c>
      <c r="P34" s="145" t="s">
        <v>1400</v>
      </c>
      <c r="Q34" s="145" t="s">
        <v>1401</v>
      </c>
      <c r="R34" s="145" t="s">
        <v>944</v>
      </c>
      <c r="S34" s="145" t="s">
        <v>1402</v>
      </c>
      <c r="T34" s="145" t="s">
        <v>1403</v>
      </c>
      <c r="U34" s="145" t="s">
        <v>944</v>
      </c>
      <c r="V34" s="145" t="s">
        <v>1404</v>
      </c>
      <c r="W34" s="145" t="s">
        <v>1405</v>
      </c>
      <c r="X34" s="130">
        <v>1</v>
      </c>
      <c r="Y34" s="130">
        <v>0</v>
      </c>
      <c r="Z34" s="130">
        <v>1</v>
      </c>
      <c r="AA34" s="147">
        <v>1</v>
      </c>
      <c r="AB34" s="147">
        <v>0</v>
      </c>
      <c r="AC34" s="147">
        <v>1</v>
      </c>
      <c r="AD34" s="151" t="s">
        <v>930</v>
      </c>
      <c r="AE34" s="130">
        <v>1</v>
      </c>
      <c r="AF34" s="151" t="s">
        <v>930</v>
      </c>
      <c r="AG34" s="130">
        <v>0</v>
      </c>
      <c r="AH34" s="130">
        <v>1</v>
      </c>
      <c r="AI34" s="130">
        <v>0</v>
      </c>
      <c r="AJ34" s="130">
        <v>0</v>
      </c>
      <c r="AK34" s="130">
        <v>1</v>
      </c>
      <c r="AL34" s="151" t="s">
        <v>930</v>
      </c>
      <c r="AM34" s="130">
        <v>0</v>
      </c>
      <c r="AN34" s="130">
        <v>0</v>
      </c>
      <c r="AO34" s="130">
        <v>1</v>
      </c>
      <c r="AP34" s="130">
        <v>1</v>
      </c>
      <c r="AQ34" s="151" t="s">
        <v>930</v>
      </c>
      <c r="AR34" s="130">
        <v>0</v>
      </c>
      <c r="AS34" s="130">
        <v>0</v>
      </c>
      <c r="AT34" s="130">
        <v>0</v>
      </c>
      <c r="AU34" s="130">
        <v>1</v>
      </c>
      <c r="AV34" s="130">
        <v>0</v>
      </c>
      <c r="AW34" s="130">
        <v>0</v>
      </c>
      <c r="AX34" s="130">
        <v>1</v>
      </c>
      <c r="AY34" s="151" t="s">
        <v>930</v>
      </c>
      <c r="AZ34" s="130">
        <v>1</v>
      </c>
      <c r="BA34" s="130">
        <v>1</v>
      </c>
      <c r="BB34" s="130">
        <v>1</v>
      </c>
      <c r="BC34" s="130">
        <v>1</v>
      </c>
      <c r="BD34" s="130">
        <v>0</v>
      </c>
      <c r="BE34" s="130">
        <v>4</v>
      </c>
      <c r="BF34" s="130">
        <v>0</v>
      </c>
      <c r="BG34" s="130">
        <v>0</v>
      </c>
      <c r="BH34" s="130">
        <v>0</v>
      </c>
      <c r="BI34" s="130">
        <v>0</v>
      </c>
      <c r="BJ34" s="130">
        <v>4</v>
      </c>
      <c r="BK34" s="130">
        <v>0</v>
      </c>
      <c r="BL34" s="130">
        <v>0</v>
      </c>
      <c r="BM34" s="130">
        <v>2</v>
      </c>
      <c r="BN34" s="130">
        <v>0</v>
      </c>
      <c r="BO34" s="130">
        <v>5</v>
      </c>
      <c r="BP34" s="130">
        <v>0</v>
      </c>
      <c r="BQ34" s="130">
        <v>0</v>
      </c>
      <c r="BR34" s="130">
        <v>0</v>
      </c>
      <c r="BS34" s="130">
        <v>0</v>
      </c>
      <c r="BT34" s="130">
        <v>0</v>
      </c>
      <c r="BU34" s="130">
        <v>0</v>
      </c>
      <c r="BV34" s="130">
        <v>1</v>
      </c>
      <c r="BW34" s="130">
        <v>0</v>
      </c>
      <c r="BX34" s="130">
        <v>0</v>
      </c>
      <c r="BY34" s="130">
        <v>0</v>
      </c>
      <c r="BZ34" s="130">
        <v>0</v>
      </c>
      <c r="CA34" s="130">
        <v>0</v>
      </c>
      <c r="CB34" s="130">
        <v>0</v>
      </c>
      <c r="CC34" s="130">
        <v>0</v>
      </c>
      <c r="CD34" s="130">
        <v>0</v>
      </c>
      <c r="CE34" s="130">
        <v>0</v>
      </c>
      <c r="CF34" s="130">
        <v>0</v>
      </c>
      <c r="CG34" s="130">
        <v>0</v>
      </c>
      <c r="CH34" s="130">
        <v>0</v>
      </c>
      <c r="CI34" s="130">
        <v>2</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7</v>
      </c>
      <c r="DM34" s="130">
        <v>0</v>
      </c>
      <c r="DN34" s="130">
        <v>0</v>
      </c>
      <c r="DO34" s="130">
        <v>0</v>
      </c>
      <c r="DP34" s="130">
        <v>0</v>
      </c>
      <c r="DQ34" s="130">
        <v>13</v>
      </c>
      <c r="DR34" s="130">
        <v>0</v>
      </c>
      <c r="DS34" s="130">
        <v>124</v>
      </c>
      <c r="DT34" s="130">
        <v>0</v>
      </c>
      <c r="DU34" s="130">
        <v>0</v>
      </c>
      <c r="DV34" s="130">
        <v>0</v>
      </c>
      <c r="DW34" s="130">
        <v>0</v>
      </c>
      <c r="DX34" s="130">
        <v>70</v>
      </c>
      <c r="DY34" s="130">
        <v>1</v>
      </c>
      <c r="DZ34" s="145" t="s">
        <v>1406</v>
      </c>
      <c r="EA34" s="130">
        <v>3</v>
      </c>
      <c r="EB34" s="145" t="s">
        <v>1407</v>
      </c>
      <c r="EC34" s="145" t="s">
        <v>1408</v>
      </c>
      <c r="ED34" s="130">
        <v>1</v>
      </c>
      <c r="EE34" s="130">
        <v>1</v>
      </c>
      <c r="EF34" s="130">
        <v>1</v>
      </c>
      <c r="EG34" s="145"/>
      <c r="EH34" s="145"/>
      <c r="EI34" s="44">
        <v>27305</v>
      </c>
      <c r="EJ34" s="44">
        <v>10.43</v>
      </c>
      <c r="EK34" s="44">
        <v>2</v>
      </c>
    </row>
    <row r="35" spans="1:141" ht="30" x14ac:dyDescent="0.25">
      <c r="A35" s="145" t="s">
        <v>516</v>
      </c>
      <c r="B35" s="145" t="s">
        <v>87</v>
      </c>
      <c r="C35" s="150">
        <v>4</v>
      </c>
      <c r="D35" s="145" t="s">
        <v>86</v>
      </c>
      <c r="E35" s="145" t="s">
        <v>1409</v>
      </c>
      <c r="F35" s="145" t="s">
        <v>1410</v>
      </c>
      <c r="G35" s="145" t="s">
        <v>1411</v>
      </c>
      <c r="H35" s="145" t="s">
        <v>67</v>
      </c>
      <c r="I35" s="145" t="s">
        <v>1412</v>
      </c>
      <c r="J35" s="145" t="s">
        <v>1413</v>
      </c>
      <c r="K35" s="145" t="s">
        <v>1414</v>
      </c>
      <c r="L35" s="145" t="s">
        <v>941</v>
      </c>
      <c r="M35" s="145" t="s">
        <v>1155</v>
      </c>
      <c r="N35" s="145" t="s">
        <v>1415</v>
      </c>
      <c r="O35" s="145" t="s">
        <v>944</v>
      </c>
      <c r="P35" s="145" t="s">
        <v>1416</v>
      </c>
      <c r="Q35" s="145" t="s">
        <v>1417</v>
      </c>
      <c r="R35" s="145" t="s">
        <v>1061</v>
      </c>
      <c r="S35" s="145" t="s">
        <v>1418</v>
      </c>
      <c r="T35" s="145" t="s">
        <v>1419</v>
      </c>
      <c r="U35" s="145" t="s">
        <v>944</v>
      </c>
      <c r="V35" s="145" t="s">
        <v>1420</v>
      </c>
      <c r="W35" s="145" t="s">
        <v>1421</v>
      </c>
      <c r="X35" s="130">
        <v>1</v>
      </c>
      <c r="Y35" s="130">
        <v>0</v>
      </c>
      <c r="Z35" s="130">
        <v>1</v>
      </c>
      <c r="AA35" s="147">
        <v>1</v>
      </c>
      <c r="AB35" s="147">
        <v>0</v>
      </c>
      <c r="AC35" s="147">
        <v>1</v>
      </c>
      <c r="AD35" s="151" t="s">
        <v>930</v>
      </c>
      <c r="AE35" s="130">
        <v>1</v>
      </c>
      <c r="AF35" s="151" t="s">
        <v>930</v>
      </c>
      <c r="AG35" s="130">
        <v>0</v>
      </c>
      <c r="AH35" s="130">
        <v>0</v>
      </c>
      <c r="AI35" s="130">
        <v>0</v>
      </c>
      <c r="AJ35" s="130">
        <v>1</v>
      </c>
      <c r="AK35" s="130">
        <v>1</v>
      </c>
      <c r="AL35" s="151" t="s">
        <v>930</v>
      </c>
      <c r="AM35" s="130">
        <v>1</v>
      </c>
      <c r="AN35" s="130">
        <v>0</v>
      </c>
      <c r="AO35" s="130">
        <v>0</v>
      </c>
      <c r="AP35" s="130">
        <v>1</v>
      </c>
      <c r="AQ35" s="151" t="s">
        <v>930</v>
      </c>
      <c r="AR35" s="130">
        <v>0</v>
      </c>
      <c r="AS35" s="130">
        <v>0</v>
      </c>
      <c r="AT35" s="130">
        <v>0</v>
      </c>
      <c r="AU35" s="130">
        <v>1</v>
      </c>
      <c r="AV35" s="130">
        <v>0</v>
      </c>
      <c r="AW35" s="130">
        <v>0</v>
      </c>
      <c r="AX35" s="130">
        <v>1</v>
      </c>
      <c r="AY35" s="151" t="s">
        <v>930</v>
      </c>
      <c r="AZ35" s="130">
        <v>1</v>
      </c>
      <c r="BA35" s="130">
        <v>1</v>
      </c>
      <c r="BB35" s="130">
        <v>1</v>
      </c>
      <c r="BC35" s="130">
        <v>1</v>
      </c>
      <c r="BD35" s="130">
        <v>0</v>
      </c>
      <c r="BE35" s="130">
        <v>5</v>
      </c>
      <c r="BF35" s="130">
        <v>0</v>
      </c>
      <c r="BG35" s="130">
        <v>0</v>
      </c>
      <c r="BH35" s="130">
        <v>0</v>
      </c>
      <c r="BI35" s="130">
        <v>0</v>
      </c>
      <c r="BJ35" s="130">
        <v>7</v>
      </c>
      <c r="BK35" s="130">
        <v>0</v>
      </c>
      <c r="BL35" s="130">
        <v>0</v>
      </c>
      <c r="BM35" s="130">
        <v>2</v>
      </c>
      <c r="BN35" s="130">
        <v>0</v>
      </c>
      <c r="BO35" s="130">
        <v>12</v>
      </c>
      <c r="BP35" s="130">
        <v>0</v>
      </c>
      <c r="BQ35" s="130">
        <v>0</v>
      </c>
      <c r="BR35" s="130">
        <v>0</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1</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0</v>
      </c>
      <c r="DO35" s="130">
        <v>0</v>
      </c>
      <c r="DP35" s="130">
        <v>0</v>
      </c>
      <c r="DQ35" s="130">
        <v>10</v>
      </c>
      <c r="DR35" s="130">
        <v>0</v>
      </c>
      <c r="DS35" s="130">
        <v>50</v>
      </c>
      <c r="DT35" s="130">
        <v>1</v>
      </c>
      <c r="DU35" s="130">
        <v>0</v>
      </c>
      <c r="DV35" s="130">
        <v>0</v>
      </c>
      <c r="DW35" s="130">
        <v>0</v>
      </c>
      <c r="DX35" s="130">
        <v>25</v>
      </c>
      <c r="DY35" s="130">
        <v>0</v>
      </c>
      <c r="DZ35" s="145"/>
      <c r="EA35" s="130">
        <v>1</v>
      </c>
      <c r="EB35" s="145"/>
      <c r="EC35" s="145"/>
      <c r="ED35" s="130">
        <v>1</v>
      </c>
      <c r="EE35" s="130">
        <v>1</v>
      </c>
      <c r="EF35" s="130">
        <v>1</v>
      </c>
      <c r="EG35" s="145"/>
      <c r="EH35" s="145"/>
      <c r="EI35" s="44">
        <v>37367</v>
      </c>
      <c r="EJ35" s="44">
        <v>15.79</v>
      </c>
      <c r="EK35" s="44">
        <v>1</v>
      </c>
    </row>
    <row r="36" spans="1:141" ht="45" x14ac:dyDescent="0.25">
      <c r="A36" s="145" t="s">
        <v>516</v>
      </c>
      <c r="B36" s="145" t="s">
        <v>85</v>
      </c>
      <c r="C36" s="150">
        <v>4</v>
      </c>
      <c r="D36" s="145" t="s">
        <v>84</v>
      </c>
      <c r="E36" s="145" t="s">
        <v>1422</v>
      </c>
      <c r="F36" s="145" t="s">
        <v>1423</v>
      </c>
      <c r="G36" s="145" t="s">
        <v>1424</v>
      </c>
      <c r="H36" s="145" t="s">
        <v>67</v>
      </c>
      <c r="I36" s="145" t="s">
        <v>1425</v>
      </c>
      <c r="J36" s="145" t="s">
        <v>1426</v>
      </c>
      <c r="K36" s="145" t="s">
        <v>1427</v>
      </c>
      <c r="L36" s="145" t="s">
        <v>1217</v>
      </c>
      <c r="M36" s="145" t="s">
        <v>1050</v>
      </c>
      <c r="N36" s="145" t="s">
        <v>1067</v>
      </c>
      <c r="O36" s="145" t="s">
        <v>1220</v>
      </c>
      <c r="P36" s="145" t="s">
        <v>1428</v>
      </c>
      <c r="Q36" s="145" t="s">
        <v>1429</v>
      </c>
      <c r="R36" s="145" t="s">
        <v>1430</v>
      </c>
      <c r="S36" s="145" t="s">
        <v>1337</v>
      </c>
      <c r="T36" s="145" t="s">
        <v>1431</v>
      </c>
      <c r="U36" s="145" t="s">
        <v>944</v>
      </c>
      <c r="V36" s="145" t="s">
        <v>1432</v>
      </c>
      <c r="W36" s="145" t="s">
        <v>1433</v>
      </c>
      <c r="X36" s="130">
        <v>3</v>
      </c>
      <c r="Y36" s="130">
        <v>1</v>
      </c>
      <c r="Z36" s="130">
        <v>4</v>
      </c>
      <c r="AA36" s="147">
        <v>3</v>
      </c>
      <c r="AB36" s="147">
        <v>1</v>
      </c>
      <c r="AC36" s="147">
        <v>4</v>
      </c>
      <c r="AD36" s="151" t="s">
        <v>930</v>
      </c>
      <c r="AE36" s="130">
        <v>2</v>
      </c>
      <c r="AF36" s="151" t="s">
        <v>930</v>
      </c>
      <c r="AG36" s="130">
        <v>0</v>
      </c>
      <c r="AH36" s="130">
        <v>0</v>
      </c>
      <c r="AI36" s="130">
        <v>1</v>
      </c>
      <c r="AJ36" s="130">
        <v>2</v>
      </c>
      <c r="AK36" s="130">
        <v>3</v>
      </c>
      <c r="AL36" s="151" t="s">
        <v>930</v>
      </c>
      <c r="AM36" s="130">
        <v>0</v>
      </c>
      <c r="AN36" s="130">
        <v>1</v>
      </c>
      <c r="AO36" s="130">
        <v>2</v>
      </c>
      <c r="AP36" s="130">
        <v>3</v>
      </c>
      <c r="AQ36" s="151" t="s">
        <v>930</v>
      </c>
      <c r="AR36" s="130">
        <v>0</v>
      </c>
      <c r="AS36" s="130">
        <v>0</v>
      </c>
      <c r="AT36" s="130">
        <v>0</v>
      </c>
      <c r="AU36" s="130">
        <v>2</v>
      </c>
      <c r="AV36" s="130">
        <v>1</v>
      </c>
      <c r="AW36" s="130">
        <v>0</v>
      </c>
      <c r="AX36" s="130">
        <v>3</v>
      </c>
      <c r="AY36" s="151" t="s">
        <v>930</v>
      </c>
      <c r="AZ36" s="130">
        <v>0</v>
      </c>
      <c r="BA36" s="130">
        <v>1</v>
      </c>
      <c r="BB36" s="130">
        <v>1</v>
      </c>
      <c r="BC36" s="130">
        <v>1</v>
      </c>
      <c r="BD36" s="130">
        <v>0</v>
      </c>
      <c r="BE36" s="130">
        <v>3</v>
      </c>
      <c r="BF36" s="130">
        <v>0</v>
      </c>
      <c r="BG36" s="130">
        <v>0</v>
      </c>
      <c r="BH36" s="130">
        <v>0</v>
      </c>
      <c r="BI36" s="130">
        <v>7</v>
      </c>
      <c r="BJ36" s="130">
        <v>2</v>
      </c>
      <c r="BK36" s="130">
        <v>0</v>
      </c>
      <c r="BL36" s="130">
        <v>0</v>
      </c>
      <c r="BM36" s="130">
        <v>1</v>
      </c>
      <c r="BN36" s="130">
        <v>0</v>
      </c>
      <c r="BO36" s="130">
        <v>3</v>
      </c>
      <c r="BP36" s="130">
        <v>0</v>
      </c>
      <c r="BQ36" s="130">
        <v>0</v>
      </c>
      <c r="BR36" s="130">
        <v>15</v>
      </c>
      <c r="BS36" s="130">
        <v>0</v>
      </c>
      <c r="BT36" s="130">
        <v>0</v>
      </c>
      <c r="BU36" s="130">
        <v>0</v>
      </c>
      <c r="BV36" s="130">
        <v>0</v>
      </c>
      <c r="BW36" s="130">
        <v>0</v>
      </c>
      <c r="BX36" s="130">
        <v>0</v>
      </c>
      <c r="BY36" s="130">
        <v>0</v>
      </c>
      <c r="BZ36" s="130">
        <v>0</v>
      </c>
      <c r="CA36" s="130">
        <v>0</v>
      </c>
      <c r="CB36" s="130">
        <v>0</v>
      </c>
      <c r="CC36" s="130">
        <v>0</v>
      </c>
      <c r="CD36" s="130">
        <v>0</v>
      </c>
      <c r="CE36" s="130">
        <v>0</v>
      </c>
      <c r="CF36" s="130">
        <v>1</v>
      </c>
      <c r="CG36" s="130">
        <v>0</v>
      </c>
      <c r="CH36" s="130">
        <v>0</v>
      </c>
      <c r="CI36" s="130">
        <v>3</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1</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0</v>
      </c>
      <c r="DP36" s="130">
        <v>0</v>
      </c>
      <c r="DQ36" s="130">
        <v>8</v>
      </c>
      <c r="DR36" s="130">
        <v>1</v>
      </c>
      <c r="DS36" s="130">
        <v>152</v>
      </c>
      <c r="DT36" s="130">
        <v>1</v>
      </c>
      <c r="DU36" s="130">
        <v>1</v>
      </c>
      <c r="DV36" s="130">
        <v>0</v>
      </c>
      <c r="DW36" s="130">
        <v>0</v>
      </c>
      <c r="DX36" s="130">
        <v>40</v>
      </c>
      <c r="DY36" s="130">
        <v>0</v>
      </c>
      <c r="DZ36" s="145" t="s">
        <v>944</v>
      </c>
      <c r="EA36" s="130">
        <v>1</v>
      </c>
      <c r="EB36" s="145" t="s">
        <v>1434</v>
      </c>
      <c r="EC36" s="145" t="s">
        <v>944</v>
      </c>
      <c r="ED36" s="130">
        <v>1</v>
      </c>
      <c r="EE36" s="130">
        <v>1</v>
      </c>
      <c r="EF36" s="130">
        <v>1</v>
      </c>
      <c r="EG36" s="145" t="s">
        <v>944</v>
      </c>
      <c r="EH36" s="145" t="s">
        <v>1435</v>
      </c>
      <c r="EI36" s="44">
        <v>15468</v>
      </c>
      <c r="EJ36" s="44">
        <v>15.8</v>
      </c>
      <c r="EK36" s="44">
        <v>3</v>
      </c>
    </row>
    <row r="37" spans="1:141" ht="30" x14ac:dyDescent="0.25">
      <c r="A37" s="145" t="s">
        <v>516</v>
      </c>
      <c r="B37" s="145" t="s">
        <v>83</v>
      </c>
      <c r="C37" s="150">
        <v>4</v>
      </c>
      <c r="D37" s="145" t="s">
        <v>82</v>
      </c>
      <c r="E37" s="145" t="s">
        <v>1436</v>
      </c>
      <c r="F37" s="145" t="s">
        <v>1437</v>
      </c>
      <c r="G37" s="145" t="s">
        <v>1438</v>
      </c>
      <c r="H37" s="145" t="s">
        <v>67</v>
      </c>
      <c r="I37" s="145" t="s">
        <v>1439</v>
      </c>
      <c r="J37" s="145" t="s">
        <v>1440</v>
      </c>
      <c r="K37" s="145" t="s">
        <v>1398</v>
      </c>
      <c r="L37" s="145" t="s">
        <v>979</v>
      </c>
      <c r="M37" s="145" t="s">
        <v>1352</v>
      </c>
      <c r="N37" s="145" t="s">
        <v>1441</v>
      </c>
      <c r="O37" s="145"/>
      <c r="P37" s="145" t="s">
        <v>1442</v>
      </c>
      <c r="Q37" s="145" t="s">
        <v>1443</v>
      </c>
      <c r="R37" s="145" t="s">
        <v>941</v>
      </c>
      <c r="S37" s="145" t="s">
        <v>1444</v>
      </c>
      <c r="T37" s="145" t="s">
        <v>1445</v>
      </c>
      <c r="U37" s="145"/>
      <c r="V37" s="145" t="s">
        <v>1446</v>
      </c>
      <c r="W37" s="145" t="s">
        <v>1447</v>
      </c>
      <c r="X37" s="130">
        <v>1</v>
      </c>
      <c r="Y37" s="130">
        <v>0</v>
      </c>
      <c r="Z37" s="130">
        <v>1</v>
      </c>
      <c r="AA37" s="147">
        <v>0.75</v>
      </c>
      <c r="AB37" s="147">
        <v>0</v>
      </c>
      <c r="AC37" s="147">
        <v>0.75</v>
      </c>
      <c r="AD37" s="151" t="s">
        <v>930</v>
      </c>
      <c r="AE37" s="130">
        <v>1</v>
      </c>
      <c r="AF37" s="151" t="s">
        <v>930</v>
      </c>
      <c r="AG37" s="130">
        <v>0</v>
      </c>
      <c r="AH37" s="130">
        <v>0</v>
      </c>
      <c r="AI37" s="130">
        <v>0</v>
      </c>
      <c r="AJ37" s="130">
        <v>1</v>
      </c>
      <c r="AK37" s="130">
        <v>1</v>
      </c>
      <c r="AL37" s="151" t="s">
        <v>930</v>
      </c>
      <c r="AM37" s="130">
        <v>0</v>
      </c>
      <c r="AN37" s="130">
        <v>0</v>
      </c>
      <c r="AO37" s="130">
        <v>1</v>
      </c>
      <c r="AP37" s="130">
        <v>1</v>
      </c>
      <c r="AQ37" s="151" t="s">
        <v>930</v>
      </c>
      <c r="AR37" s="130">
        <v>0</v>
      </c>
      <c r="AS37" s="130">
        <v>0</v>
      </c>
      <c r="AT37" s="130">
        <v>0</v>
      </c>
      <c r="AU37" s="130">
        <v>1</v>
      </c>
      <c r="AV37" s="130">
        <v>0</v>
      </c>
      <c r="AW37" s="130">
        <v>0</v>
      </c>
      <c r="AX37" s="130">
        <v>1</v>
      </c>
      <c r="AY37" s="151" t="s">
        <v>930</v>
      </c>
      <c r="AZ37" s="130">
        <v>1</v>
      </c>
      <c r="BA37" s="130">
        <v>1</v>
      </c>
      <c r="BB37" s="130">
        <v>0</v>
      </c>
      <c r="BC37" s="130">
        <v>1</v>
      </c>
      <c r="BD37" s="130">
        <v>0</v>
      </c>
      <c r="BE37" s="130">
        <v>0</v>
      </c>
      <c r="BF37" s="130">
        <v>0</v>
      </c>
      <c r="BG37" s="130">
        <v>0</v>
      </c>
      <c r="BH37" s="130">
        <v>0</v>
      </c>
      <c r="BI37" s="130">
        <v>0</v>
      </c>
      <c r="BJ37" s="130">
        <v>3</v>
      </c>
      <c r="BK37" s="130">
        <v>0</v>
      </c>
      <c r="BL37" s="130">
        <v>0</v>
      </c>
      <c r="BM37" s="130">
        <v>0</v>
      </c>
      <c r="BN37" s="130">
        <v>0</v>
      </c>
      <c r="BO37" s="130">
        <v>1</v>
      </c>
      <c r="BP37" s="130">
        <v>0</v>
      </c>
      <c r="BQ37" s="130">
        <v>0</v>
      </c>
      <c r="BR37" s="130">
        <v>3</v>
      </c>
      <c r="BS37" s="130">
        <v>0</v>
      </c>
      <c r="BT37" s="130">
        <v>0</v>
      </c>
      <c r="BU37" s="130">
        <v>1</v>
      </c>
      <c r="BV37" s="130">
        <v>1</v>
      </c>
      <c r="BW37" s="130">
        <v>0</v>
      </c>
      <c r="BX37" s="130">
        <v>0</v>
      </c>
      <c r="BY37" s="130">
        <v>0</v>
      </c>
      <c r="BZ37" s="130">
        <v>0</v>
      </c>
      <c r="CA37" s="130">
        <v>0</v>
      </c>
      <c r="CB37" s="130">
        <v>0</v>
      </c>
      <c r="CC37" s="130">
        <v>0</v>
      </c>
      <c r="CD37" s="130">
        <v>0</v>
      </c>
      <c r="CE37" s="130">
        <v>0</v>
      </c>
      <c r="CF37" s="130">
        <v>0</v>
      </c>
      <c r="CG37" s="130">
        <v>0</v>
      </c>
      <c r="CH37" s="130">
        <v>0</v>
      </c>
      <c r="CI37" s="130">
        <v>7</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11</v>
      </c>
      <c r="DQ37" s="130">
        <v>15</v>
      </c>
      <c r="DR37" s="130">
        <v>0</v>
      </c>
      <c r="DS37" s="130">
        <v>193</v>
      </c>
      <c r="DT37" s="130">
        <v>1</v>
      </c>
      <c r="DU37" s="130">
        <v>0</v>
      </c>
      <c r="DV37" s="130">
        <v>0</v>
      </c>
      <c r="DW37" s="130">
        <v>0</v>
      </c>
      <c r="DX37" s="130">
        <v>25</v>
      </c>
      <c r="DY37" s="130">
        <v>1</v>
      </c>
      <c r="DZ37" s="145" t="s">
        <v>1448</v>
      </c>
      <c r="EA37" s="130">
        <v>2</v>
      </c>
      <c r="EB37" s="145" t="s">
        <v>1449</v>
      </c>
      <c r="EC37" s="145" t="s">
        <v>1450</v>
      </c>
      <c r="ED37" s="130">
        <v>1</v>
      </c>
      <c r="EE37" s="130">
        <v>0</v>
      </c>
      <c r="EF37" s="130">
        <v>1</v>
      </c>
      <c r="EG37" s="145"/>
      <c r="EH37" s="145" t="s">
        <v>1451</v>
      </c>
      <c r="EI37" s="44">
        <v>15849</v>
      </c>
      <c r="EJ37" s="44">
        <v>15.79</v>
      </c>
      <c r="EK37" s="44">
        <v>2</v>
      </c>
    </row>
    <row r="38" spans="1:141" ht="30" x14ac:dyDescent="0.25">
      <c r="A38" s="145" t="s">
        <v>516</v>
      </c>
      <c r="B38" s="145" t="s">
        <v>89</v>
      </c>
      <c r="C38" s="150">
        <v>4</v>
      </c>
      <c r="D38" s="145" t="s">
        <v>88</v>
      </c>
      <c r="E38" s="145" t="s">
        <v>1452</v>
      </c>
      <c r="F38" s="145" t="s">
        <v>1453</v>
      </c>
      <c r="G38" s="145" t="s">
        <v>1454</v>
      </c>
      <c r="H38" s="145" t="s">
        <v>67</v>
      </c>
      <c r="I38" s="145" t="s">
        <v>1455</v>
      </c>
      <c r="J38" s="145" t="s">
        <v>1456</v>
      </c>
      <c r="K38" s="145" t="s">
        <v>1457</v>
      </c>
      <c r="L38" s="145" t="s">
        <v>941</v>
      </c>
      <c r="M38" s="145" t="s">
        <v>1458</v>
      </c>
      <c r="N38" s="145" t="s">
        <v>1459</v>
      </c>
      <c r="O38" s="145"/>
      <c r="P38" s="145" t="s">
        <v>1460</v>
      </c>
      <c r="Q38" s="145" t="s">
        <v>1461</v>
      </c>
      <c r="R38" s="145" t="s">
        <v>941</v>
      </c>
      <c r="S38" s="145" t="s">
        <v>984</v>
      </c>
      <c r="T38" s="145" t="s">
        <v>1462</v>
      </c>
      <c r="U38" s="145"/>
      <c r="V38" s="145" t="s">
        <v>1463</v>
      </c>
      <c r="W38" s="145" t="s">
        <v>1464</v>
      </c>
      <c r="X38" s="130">
        <v>1</v>
      </c>
      <c r="Y38" s="130">
        <v>0</v>
      </c>
      <c r="Z38" s="130">
        <v>1</v>
      </c>
      <c r="AA38" s="147">
        <v>1</v>
      </c>
      <c r="AB38" s="147">
        <v>0</v>
      </c>
      <c r="AC38" s="147">
        <v>1</v>
      </c>
      <c r="AD38" s="151" t="s">
        <v>930</v>
      </c>
      <c r="AE38" s="130">
        <v>1</v>
      </c>
      <c r="AF38" s="151" t="s">
        <v>930</v>
      </c>
      <c r="AG38" s="130">
        <v>0</v>
      </c>
      <c r="AH38" s="130">
        <v>0</v>
      </c>
      <c r="AI38" s="130">
        <v>0</v>
      </c>
      <c r="AJ38" s="130">
        <v>1</v>
      </c>
      <c r="AK38" s="130">
        <v>1</v>
      </c>
      <c r="AL38" s="151" t="s">
        <v>930</v>
      </c>
      <c r="AM38" s="130">
        <v>0</v>
      </c>
      <c r="AN38" s="130">
        <v>0</v>
      </c>
      <c r="AO38" s="130">
        <v>1</v>
      </c>
      <c r="AP38" s="130">
        <v>1</v>
      </c>
      <c r="AQ38" s="151" t="s">
        <v>930</v>
      </c>
      <c r="AR38" s="130">
        <v>0</v>
      </c>
      <c r="AS38" s="130">
        <v>0</v>
      </c>
      <c r="AT38" s="130">
        <v>0</v>
      </c>
      <c r="AU38" s="130">
        <v>0</v>
      </c>
      <c r="AV38" s="130">
        <v>1</v>
      </c>
      <c r="AW38" s="130">
        <v>0</v>
      </c>
      <c r="AX38" s="130">
        <v>1</v>
      </c>
      <c r="AY38" s="151" t="s">
        <v>930</v>
      </c>
      <c r="AZ38" s="130">
        <v>1</v>
      </c>
      <c r="BA38" s="130">
        <v>1</v>
      </c>
      <c r="BB38" s="130">
        <v>0</v>
      </c>
      <c r="BC38" s="130">
        <v>1</v>
      </c>
      <c r="BD38" s="130">
        <v>0</v>
      </c>
      <c r="BE38" s="130">
        <v>11</v>
      </c>
      <c r="BF38" s="130">
        <v>2</v>
      </c>
      <c r="BG38" s="130">
        <v>0</v>
      </c>
      <c r="BH38" s="130">
        <v>0</v>
      </c>
      <c r="BI38" s="130">
        <v>0</v>
      </c>
      <c r="BJ38" s="130">
        <v>4</v>
      </c>
      <c r="BK38" s="130">
        <v>0</v>
      </c>
      <c r="BL38" s="130">
        <v>0</v>
      </c>
      <c r="BM38" s="130">
        <v>3</v>
      </c>
      <c r="BN38" s="130">
        <v>0</v>
      </c>
      <c r="BO38" s="130">
        <v>2</v>
      </c>
      <c r="BP38" s="130">
        <v>0</v>
      </c>
      <c r="BQ38" s="130">
        <v>0</v>
      </c>
      <c r="BR38" s="130">
        <v>4</v>
      </c>
      <c r="BS38" s="130">
        <v>1</v>
      </c>
      <c r="BT38" s="130">
        <v>2</v>
      </c>
      <c r="BU38" s="130">
        <v>0</v>
      </c>
      <c r="BV38" s="130">
        <v>2</v>
      </c>
      <c r="BW38" s="130">
        <v>0</v>
      </c>
      <c r="BX38" s="130">
        <v>0</v>
      </c>
      <c r="BY38" s="130">
        <v>0</v>
      </c>
      <c r="BZ38" s="130">
        <v>0</v>
      </c>
      <c r="CA38" s="130">
        <v>0</v>
      </c>
      <c r="CB38" s="130">
        <v>0</v>
      </c>
      <c r="CC38" s="130">
        <v>0</v>
      </c>
      <c r="CD38" s="130">
        <v>0</v>
      </c>
      <c r="CE38" s="130">
        <v>0</v>
      </c>
      <c r="CF38" s="130">
        <v>2</v>
      </c>
      <c r="CG38" s="130">
        <v>1</v>
      </c>
      <c r="CH38" s="130">
        <v>3</v>
      </c>
      <c r="CI38" s="130">
        <v>4</v>
      </c>
      <c r="CJ38" s="130">
        <v>0</v>
      </c>
      <c r="CK38" s="130">
        <v>3</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1</v>
      </c>
      <c r="DA38" s="130">
        <v>0</v>
      </c>
      <c r="DB38" s="130">
        <v>0</v>
      </c>
      <c r="DC38" s="130">
        <v>0</v>
      </c>
      <c r="DD38" s="130">
        <v>0</v>
      </c>
      <c r="DE38" s="130">
        <v>0</v>
      </c>
      <c r="DF38" s="130">
        <v>2</v>
      </c>
      <c r="DG38" s="130">
        <v>1</v>
      </c>
      <c r="DH38" s="130">
        <v>1</v>
      </c>
      <c r="DI38" s="130">
        <v>1</v>
      </c>
      <c r="DJ38" s="130">
        <v>1</v>
      </c>
      <c r="DK38" s="130">
        <v>0</v>
      </c>
      <c r="DL38" s="130">
        <v>0</v>
      </c>
      <c r="DM38" s="130">
        <v>0</v>
      </c>
      <c r="DN38" s="130">
        <v>12</v>
      </c>
      <c r="DO38" s="130">
        <v>0</v>
      </c>
      <c r="DP38" s="130">
        <v>0</v>
      </c>
      <c r="DQ38" s="130">
        <v>27</v>
      </c>
      <c r="DR38" s="130">
        <v>1</v>
      </c>
      <c r="DS38" s="130">
        <v>44</v>
      </c>
      <c r="DT38" s="130">
        <v>0</v>
      </c>
      <c r="DU38" s="130">
        <v>0</v>
      </c>
      <c r="DV38" s="130">
        <v>1</v>
      </c>
      <c r="DW38" s="130">
        <v>0</v>
      </c>
      <c r="DX38" s="130">
        <v>50</v>
      </c>
      <c r="DY38" s="130">
        <v>1</v>
      </c>
      <c r="DZ38" s="145" t="s">
        <v>1465</v>
      </c>
      <c r="EA38" s="130">
        <v>3</v>
      </c>
      <c r="EB38" s="145" t="s">
        <v>1466</v>
      </c>
      <c r="EC38" s="145" t="s">
        <v>1467</v>
      </c>
      <c r="ED38" s="130">
        <v>1</v>
      </c>
      <c r="EE38" s="130">
        <v>1</v>
      </c>
      <c r="EF38" s="130">
        <v>1</v>
      </c>
      <c r="EG38" s="145" t="s">
        <v>1266</v>
      </c>
      <c r="EH38" s="145" t="s">
        <v>1266</v>
      </c>
      <c r="EI38" s="44">
        <v>18130</v>
      </c>
      <c r="EJ38" s="44">
        <v>26.64</v>
      </c>
      <c r="EK38" s="44">
        <v>4</v>
      </c>
    </row>
    <row r="39" spans="1:141" ht="60" x14ac:dyDescent="0.25">
      <c r="A39" s="145" t="s">
        <v>516</v>
      </c>
      <c r="B39" s="145" t="s">
        <v>91</v>
      </c>
      <c r="C39" s="150">
        <v>4</v>
      </c>
      <c r="D39" s="145" t="s">
        <v>90</v>
      </c>
      <c r="E39" s="145" t="s">
        <v>1468</v>
      </c>
      <c r="F39" s="145" t="s">
        <v>1469</v>
      </c>
      <c r="G39" s="145" t="s">
        <v>1470</v>
      </c>
      <c r="H39" s="145" t="s">
        <v>1471</v>
      </c>
      <c r="I39" s="145" t="s">
        <v>1472</v>
      </c>
      <c r="J39" s="145" t="s">
        <v>1473</v>
      </c>
      <c r="K39" s="145" t="s">
        <v>1169</v>
      </c>
      <c r="L39" s="145"/>
      <c r="M39" s="145" t="s">
        <v>947</v>
      </c>
      <c r="N39" s="145" t="s">
        <v>1474</v>
      </c>
      <c r="O39" s="145"/>
      <c r="P39" s="145" t="s">
        <v>1475</v>
      </c>
      <c r="Q39" s="145" t="s">
        <v>1476</v>
      </c>
      <c r="R39" s="145"/>
      <c r="S39" s="145" t="s">
        <v>1477</v>
      </c>
      <c r="T39" s="145" t="s">
        <v>1478</v>
      </c>
      <c r="U39" s="145"/>
      <c r="V39" s="145" t="s">
        <v>1479</v>
      </c>
      <c r="W39" s="145" t="s">
        <v>1480</v>
      </c>
      <c r="X39" s="130">
        <v>5</v>
      </c>
      <c r="Y39" s="130">
        <v>3</v>
      </c>
      <c r="Z39" s="130">
        <v>8</v>
      </c>
      <c r="AA39" s="147">
        <v>5</v>
      </c>
      <c r="AB39" s="147">
        <v>3</v>
      </c>
      <c r="AC39" s="147">
        <v>8</v>
      </c>
      <c r="AD39" s="151" t="s">
        <v>930</v>
      </c>
      <c r="AE39" s="130">
        <v>3</v>
      </c>
      <c r="AF39" s="151" t="s">
        <v>930</v>
      </c>
      <c r="AG39" s="130">
        <v>0</v>
      </c>
      <c r="AH39" s="130">
        <v>1</v>
      </c>
      <c r="AI39" s="130">
        <v>0</v>
      </c>
      <c r="AJ39" s="130">
        <v>4</v>
      </c>
      <c r="AK39" s="130">
        <v>5</v>
      </c>
      <c r="AL39" s="151" t="s">
        <v>930</v>
      </c>
      <c r="AM39" s="130">
        <v>1</v>
      </c>
      <c r="AN39" s="130">
        <v>1</v>
      </c>
      <c r="AO39" s="130">
        <v>3</v>
      </c>
      <c r="AP39" s="130">
        <v>5</v>
      </c>
      <c r="AQ39" s="151" t="s">
        <v>930</v>
      </c>
      <c r="AR39" s="130">
        <v>0</v>
      </c>
      <c r="AS39" s="130">
        <v>0</v>
      </c>
      <c r="AT39" s="130">
        <v>0</v>
      </c>
      <c r="AU39" s="130">
        <v>4</v>
      </c>
      <c r="AV39" s="130">
        <v>1</v>
      </c>
      <c r="AW39" s="130">
        <v>0</v>
      </c>
      <c r="AX39" s="130">
        <v>5</v>
      </c>
      <c r="AY39" s="151" t="s">
        <v>930</v>
      </c>
      <c r="AZ39" s="130">
        <v>1</v>
      </c>
      <c r="BA39" s="130">
        <v>1</v>
      </c>
      <c r="BB39" s="130">
        <v>1</v>
      </c>
      <c r="BC39" s="130">
        <v>1</v>
      </c>
      <c r="BD39" s="130">
        <v>0</v>
      </c>
      <c r="BE39" s="130">
        <v>13</v>
      </c>
      <c r="BF39" s="130">
        <v>3</v>
      </c>
      <c r="BG39" s="130">
        <v>0</v>
      </c>
      <c r="BH39" s="130">
        <v>0</v>
      </c>
      <c r="BI39" s="130">
        <v>0</v>
      </c>
      <c r="BJ39" s="130">
        <v>4</v>
      </c>
      <c r="BK39" s="130">
        <v>0</v>
      </c>
      <c r="BL39" s="130">
        <v>0</v>
      </c>
      <c r="BM39" s="130">
        <v>1</v>
      </c>
      <c r="BN39" s="130">
        <v>0</v>
      </c>
      <c r="BO39" s="130">
        <v>5</v>
      </c>
      <c r="BP39" s="130">
        <v>0</v>
      </c>
      <c r="BQ39" s="130">
        <v>0</v>
      </c>
      <c r="BR39" s="130">
        <v>0</v>
      </c>
      <c r="BS39" s="130">
        <v>0</v>
      </c>
      <c r="BT39" s="130">
        <v>2</v>
      </c>
      <c r="BU39" s="130">
        <v>0</v>
      </c>
      <c r="BV39" s="130">
        <v>1</v>
      </c>
      <c r="BW39" s="130">
        <v>0</v>
      </c>
      <c r="BX39" s="130">
        <v>0</v>
      </c>
      <c r="BY39" s="130">
        <v>0</v>
      </c>
      <c r="BZ39" s="130">
        <v>0</v>
      </c>
      <c r="CA39" s="130">
        <v>0</v>
      </c>
      <c r="CB39" s="130">
        <v>0</v>
      </c>
      <c r="CC39" s="130">
        <v>0</v>
      </c>
      <c r="CD39" s="130">
        <v>0</v>
      </c>
      <c r="CE39" s="130">
        <v>0</v>
      </c>
      <c r="CF39" s="130">
        <v>1</v>
      </c>
      <c r="CG39" s="130">
        <v>0</v>
      </c>
      <c r="CH39" s="130">
        <v>0</v>
      </c>
      <c r="CI39" s="130">
        <v>5</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0</v>
      </c>
      <c r="DP39" s="130">
        <v>0</v>
      </c>
      <c r="DQ39" s="130">
        <v>6</v>
      </c>
      <c r="DR39" s="130">
        <v>0</v>
      </c>
      <c r="DS39" s="130">
        <v>179</v>
      </c>
      <c r="DT39" s="130">
        <v>0</v>
      </c>
      <c r="DU39" s="130">
        <v>0</v>
      </c>
      <c r="DV39" s="130">
        <v>0</v>
      </c>
      <c r="DW39" s="130">
        <v>0</v>
      </c>
      <c r="DX39" s="130">
        <v>75</v>
      </c>
      <c r="DY39" s="130">
        <v>0</v>
      </c>
      <c r="DZ39" s="145" t="s">
        <v>1481</v>
      </c>
      <c r="EA39" s="130">
        <v>2</v>
      </c>
      <c r="EB39" s="145" t="s">
        <v>1482</v>
      </c>
      <c r="EC39" s="145" t="s">
        <v>1483</v>
      </c>
      <c r="ED39" s="130">
        <v>1</v>
      </c>
      <c r="EE39" s="130">
        <v>1</v>
      </c>
      <c r="EF39" s="130">
        <v>1</v>
      </c>
      <c r="EG39" s="145" t="s">
        <v>1484</v>
      </c>
      <c r="EH39" s="145" t="s">
        <v>1485</v>
      </c>
      <c r="EI39" s="44">
        <v>17511</v>
      </c>
      <c r="EJ39" s="44">
        <v>33.67</v>
      </c>
      <c r="EK39" s="44">
        <v>5</v>
      </c>
    </row>
    <row r="40" spans="1:141" ht="30" x14ac:dyDescent="0.25">
      <c r="A40" s="145" t="s">
        <v>376</v>
      </c>
      <c r="B40" s="145" t="s">
        <v>378</v>
      </c>
      <c r="C40" s="150">
        <v>1</v>
      </c>
      <c r="D40" s="145" t="s">
        <v>377</v>
      </c>
      <c r="E40" s="145" t="s">
        <v>1486</v>
      </c>
      <c r="F40" s="145" t="s">
        <v>1487</v>
      </c>
      <c r="G40" s="145" t="s">
        <v>1488</v>
      </c>
      <c r="H40" s="145" t="s">
        <v>378</v>
      </c>
      <c r="I40" s="145" t="s">
        <v>1489</v>
      </c>
      <c r="J40" s="145" t="s">
        <v>1490</v>
      </c>
      <c r="K40" s="145" t="s">
        <v>1491</v>
      </c>
      <c r="L40" s="145" t="s">
        <v>941</v>
      </c>
      <c r="M40" s="145" t="s">
        <v>961</v>
      </c>
      <c r="N40" s="145" t="s">
        <v>1492</v>
      </c>
      <c r="O40" s="145" t="s">
        <v>1484</v>
      </c>
      <c r="P40" s="145" t="s">
        <v>1493</v>
      </c>
      <c r="Q40" s="145" t="s">
        <v>1494</v>
      </c>
      <c r="R40" s="145" t="s">
        <v>1484</v>
      </c>
      <c r="S40" s="145" t="s">
        <v>925</v>
      </c>
      <c r="T40" s="145" t="s">
        <v>1495</v>
      </c>
      <c r="U40" s="145" t="s">
        <v>1220</v>
      </c>
      <c r="V40" s="145" t="s">
        <v>1496</v>
      </c>
      <c r="W40" s="145" t="s">
        <v>1497</v>
      </c>
      <c r="X40" s="130">
        <v>6</v>
      </c>
      <c r="Y40" s="130">
        <v>1</v>
      </c>
      <c r="Z40" s="130">
        <v>7</v>
      </c>
      <c r="AA40" s="147">
        <v>6</v>
      </c>
      <c r="AB40" s="147">
        <v>1</v>
      </c>
      <c r="AC40" s="147">
        <v>7</v>
      </c>
      <c r="AD40" s="151" t="s">
        <v>930</v>
      </c>
      <c r="AE40" s="130">
        <v>4</v>
      </c>
      <c r="AF40" s="151" t="s">
        <v>930</v>
      </c>
      <c r="AG40" s="130">
        <v>0</v>
      </c>
      <c r="AH40" s="130">
        <v>2</v>
      </c>
      <c r="AI40" s="130">
        <v>0</v>
      </c>
      <c r="AJ40" s="130">
        <v>4</v>
      </c>
      <c r="AK40" s="130">
        <v>6</v>
      </c>
      <c r="AL40" s="151" t="s">
        <v>930</v>
      </c>
      <c r="AM40" s="130">
        <v>3</v>
      </c>
      <c r="AN40" s="130">
        <v>1</v>
      </c>
      <c r="AO40" s="130">
        <v>2</v>
      </c>
      <c r="AP40" s="130">
        <v>6</v>
      </c>
      <c r="AQ40" s="151" t="s">
        <v>930</v>
      </c>
      <c r="AR40" s="130">
        <v>0</v>
      </c>
      <c r="AS40" s="130">
        <v>0</v>
      </c>
      <c r="AT40" s="130">
        <v>4</v>
      </c>
      <c r="AU40" s="130">
        <v>2</v>
      </c>
      <c r="AV40" s="130">
        <v>0</v>
      </c>
      <c r="AW40" s="130">
        <v>0</v>
      </c>
      <c r="AX40" s="130">
        <v>6</v>
      </c>
      <c r="AY40" s="151" t="s">
        <v>930</v>
      </c>
      <c r="AZ40" s="130">
        <v>0</v>
      </c>
      <c r="BA40" s="130">
        <v>1</v>
      </c>
      <c r="BB40" s="130">
        <v>0</v>
      </c>
      <c r="BC40" s="130">
        <v>1</v>
      </c>
      <c r="BD40" s="130">
        <v>0</v>
      </c>
      <c r="BE40" s="130">
        <v>470</v>
      </c>
      <c r="BF40" s="130">
        <v>11</v>
      </c>
      <c r="BG40" s="130">
        <v>0</v>
      </c>
      <c r="BH40" s="130">
        <v>0</v>
      </c>
      <c r="BI40" s="130">
        <v>34</v>
      </c>
      <c r="BJ40" s="130">
        <v>14</v>
      </c>
      <c r="BK40" s="130">
        <v>0</v>
      </c>
      <c r="BL40" s="130">
        <v>0</v>
      </c>
      <c r="BM40" s="130">
        <v>48</v>
      </c>
      <c r="BN40" s="130">
        <v>0</v>
      </c>
      <c r="BO40" s="130">
        <v>55</v>
      </c>
      <c r="BP40" s="130">
        <v>0</v>
      </c>
      <c r="BQ40" s="130">
        <v>7</v>
      </c>
      <c r="BR40" s="130">
        <v>76</v>
      </c>
      <c r="BS40" s="130">
        <v>0</v>
      </c>
      <c r="BT40" s="130">
        <v>0</v>
      </c>
      <c r="BU40" s="130">
        <v>0</v>
      </c>
      <c r="BV40" s="130">
        <v>67</v>
      </c>
      <c r="BW40" s="130">
        <v>0</v>
      </c>
      <c r="BX40" s="130">
        <v>0</v>
      </c>
      <c r="BY40" s="130">
        <v>0</v>
      </c>
      <c r="BZ40" s="130">
        <v>0</v>
      </c>
      <c r="CA40" s="130">
        <v>0</v>
      </c>
      <c r="CB40" s="130">
        <v>0</v>
      </c>
      <c r="CC40" s="130">
        <v>0</v>
      </c>
      <c r="CD40" s="130">
        <v>0</v>
      </c>
      <c r="CE40" s="130">
        <v>0</v>
      </c>
      <c r="CF40" s="130">
        <v>2</v>
      </c>
      <c r="CG40" s="130">
        <v>0</v>
      </c>
      <c r="CH40" s="130">
        <v>0</v>
      </c>
      <c r="CI40" s="130">
        <v>32</v>
      </c>
      <c r="CJ40" s="130">
        <v>44</v>
      </c>
      <c r="CK40" s="130">
        <v>10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5</v>
      </c>
      <c r="DG40" s="130">
        <v>1</v>
      </c>
      <c r="DH40" s="130">
        <v>1</v>
      </c>
      <c r="DI40" s="130">
        <v>1</v>
      </c>
      <c r="DJ40" s="130">
        <v>0</v>
      </c>
      <c r="DK40" s="130">
        <v>0</v>
      </c>
      <c r="DL40" s="130">
        <v>0</v>
      </c>
      <c r="DM40" s="130">
        <v>0</v>
      </c>
      <c r="DN40" s="130">
        <v>4</v>
      </c>
      <c r="DO40" s="130">
        <v>0</v>
      </c>
      <c r="DP40" s="130">
        <v>0</v>
      </c>
      <c r="DQ40" s="130">
        <v>824</v>
      </c>
      <c r="DR40" s="130">
        <v>0</v>
      </c>
      <c r="DS40" s="130">
        <v>138</v>
      </c>
      <c r="DT40" s="130">
        <v>1</v>
      </c>
      <c r="DU40" s="130">
        <v>1</v>
      </c>
      <c r="DV40" s="130">
        <v>0</v>
      </c>
      <c r="DW40" s="130">
        <v>0</v>
      </c>
      <c r="DX40" s="130">
        <v>40</v>
      </c>
      <c r="DY40" s="130">
        <v>0</v>
      </c>
      <c r="DZ40" s="145" t="s">
        <v>1266</v>
      </c>
      <c r="EA40" s="130">
        <v>2</v>
      </c>
      <c r="EB40" s="145" t="s">
        <v>1498</v>
      </c>
      <c r="EC40" s="145" t="s">
        <v>1499</v>
      </c>
      <c r="ED40" s="130">
        <v>1</v>
      </c>
      <c r="EE40" s="130">
        <v>1</v>
      </c>
      <c r="EF40" s="130">
        <v>1</v>
      </c>
      <c r="EG40" s="145" t="s">
        <v>1266</v>
      </c>
      <c r="EH40" s="145" t="s">
        <v>1500</v>
      </c>
      <c r="EI40" s="44">
        <v>61122</v>
      </c>
      <c r="EJ40" s="44">
        <v>690.1</v>
      </c>
      <c r="EK40" s="44">
        <v>51</v>
      </c>
    </row>
    <row r="41" spans="1:141" ht="45" x14ac:dyDescent="0.25">
      <c r="A41" s="145" t="s">
        <v>376</v>
      </c>
      <c r="B41" s="145" t="s">
        <v>380</v>
      </c>
      <c r="C41" s="150">
        <v>1</v>
      </c>
      <c r="D41" s="145" t="s">
        <v>379</v>
      </c>
      <c r="E41" s="145" t="s">
        <v>1501</v>
      </c>
      <c r="F41" s="145" t="s">
        <v>1502</v>
      </c>
      <c r="G41" s="145" t="s">
        <v>1503</v>
      </c>
      <c r="H41" s="145" t="s">
        <v>1504</v>
      </c>
      <c r="I41" s="145" t="s">
        <v>1505</v>
      </c>
      <c r="J41" s="145" t="s">
        <v>1506</v>
      </c>
      <c r="K41" s="145" t="s">
        <v>1491</v>
      </c>
      <c r="L41" s="145" t="s">
        <v>1137</v>
      </c>
      <c r="M41" s="145" t="s">
        <v>1374</v>
      </c>
      <c r="N41" s="145" t="s">
        <v>1507</v>
      </c>
      <c r="O41" s="145" t="s">
        <v>944</v>
      </c>
      <c r="P41" s="145" t="s">
        <v>1508</v>
      </c>
      <c r="Q41" s="145" t="s">
        <v>1509</v>
      </c>
      <c r="R41" s="145" t="s">
        <v>1137</v>
      </c>
      <c r="S41" s="145" t="s">
        <v>1374</v>
      </c>
      <c r="T41" s="145" t="s">
        <v>1507</v>
      </c>
      <c r="U41" s="145" t="s">
        <v>944</v>
      </c>
      <c r="V41" s="145" t="s">
        <v>1508</v>
      </c>
      <c r="W41" s="145" t="s">
        <v>1509</v>
      </c>
      <c r="X41" s="130">
        <v>6</v>
      </c>
      <c r="Y41" s="130">
        <v>1</v>
      </c>
      <c r="Z41" s="130">
        <v>7</v>
      </c>
      <c r="AA41" s="147">
        <v>6</v>
      </c>
      <c r="AB41" s="147">
        <v>1</v>
      </c>
      <c r="AC41" s="147">
        <v>7</v>
      </c>
      <c r="AD41" s="151" t="s">
        <v>930</v>
      </c>
      <c r="AE41" s="130">
        <v>5</v>
      </c>
      <c r="AF41" s="151" t="s">
        <v>930</v>
      </c>
      <c r="AG41" s="130">
        <v>0</v>
      </c>
      <c r="AH41" s="130">
        <v>3</v>
      </c>
      <c r="AI41" s="130">
        <v>0</v>
      </c>
      <c r="AJ41" s="130">
        <v>3</v>
      </c>
      <c r="AK41" s="130">
        <v>6</v>
      </c>
      <c r="AL41" s="151" t="s">
        <v>930</v>
      </c>
      <c r="AM41" s="130">
        <v>2</v>
      </c>
      <c r="AN41" s="130">
        <v>1</v>
      </c>
      <c r="AO41" s="130">
        <v>3</v>
      </c>
      <c r="AP41" s="130">
        <v>6</v>
      </c>
      <c r="AQ41" s="151" t="s">
        <v>930</v>
      </c>
      <c r="AR41" s="130">
        <v>0</v>
      </c>
      <c r="AS41" s="130">
        <v>0</v>
      </c>
      <c r="AT41" s="130">
        <v>0</v>
      </c>
      <c r="AU41" s="130">
        <v>5</v>
      </c>
      <c r="AV41" s="130">
        <v>0</v>
      </c>
      <c r="AW41" s="130">
        <v>1</v>
      </c>
      <c r="AX41" s="130">
        <v>6</v>
      </c>
      <c r="AY41" s="151" t="s">
        <v>930</v>
      </c>
      <c r="AZ41" s="130">
        <v>1</v>
      </c>
      <c r="BA41" s="130">
        <v>1</v>
      </c>
      <c r="BB41" s="130">
        <v>0</v>
      </c>
      <c r="BC41" s="130">
        <v>1</v>
      </c>
      <c r="BD41" s="130">
        <v>0</v>
      </c>
      <c r="BE41" s="130">
        <v>187</v>
      </c>
      <c r="BF41" s="130">
        <v>18</v>
      </c>
      <c r="BG41" s="130">
        <v>0</v>
      </c>
      <c r="BH41" s="130">
        <v>0</v>
      </c>
      <c r="BI41" s="130">
        <v>12</v>
      </c>
      <c r="BJ41" s="130">
        <v>10</v>
      </c>
      <c r="BK41" s="130">
        <v>0</v>
      </c>
      <c r="BL41" s="130">
        <v>0</v>
      </c>
      <c r="BM41" s="130">
        <v>9</v>
      </c>
      <c r="BN41" s="130">
        <v>1</v>
      </c>
      <c r="BO41" s="130">
        <v>42</v>
      </c>
      <c r="BP41" s="130">
        <v>0</v>
      </c>
      <c r="BQ41" s="130">
        <v>0</v>
      </c>
      <c r="BR41" s="130">
        <v>12</v>
      </c>
      <c r="BS41" s="130">
        <v>0</v>
      </c>
      <c r="BT41" s="130">
        <v>0</v>
      </c>
      <c r="BU41" s="130">
        <v>0</v>
      </c>
      <c r="BV41" s="130">
        <v>7</v>
      </c>
      <c r="BW41" s="130">
        <v>0</v>
      </c>
      <c r="BX41" s="130">
        <v>0</v>
      </c>
      <c r="BY41" s="130">
        <v>0</v>
      </c>
      <c r="BZ41" s="130">
        <v>0</v>
      </c>
      <c r="CA41" s="130">
        <v>0</v>
      </c>
      <c r="CB41" s="130">
        <v>0</v>
      </c>
      <c r="CC41" s="130">
        <v>0</v>
      </c>
      <c r="CD41" s="130">
        <v>0</v>
      </c>
      <c r="CE41" s="130">
        <v>0</v>
      </c>
      <c r="CF41" s="130">
        <v>1</v>
      </c>
      <c r="CG41" s="130">
        <v>0</v>
      </c>
      <c r="CH41" s="130">
        <v>0</v>
      </c>
      <c r="CI41" s="130">
        <v>21</v>
      </c>
      <c r="CJ41" s="130">
        <v>2</v>
      </c>
      <c r="CK41" s="130">
        <v>4</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4</v>
      </c>
      <c r="DE41" s="130">
        <v>1</v>
      </c>
      <c r="DF41" s="130">
        <v>2</v>
      </c>
      <c r="DG41" s="130">
        <v>0</v>
      </c>
      <c r="DH41" s="130">
        <v>1</v>
      </c>
      <c r="DI41" s="130">
        <v>0</v>
      </c>
      <c r="DJ41" s="130">
        <v>6</v>
      </c>
      <c r="DK41" s="130">
        <v>8</v>
      </c>
      <c r="DL41" s="130">
        <v>0</v>
      </c>
      <c r="DM41" s="130">
        <v>0</v>
      </c>
      <c r="DN41" s="130">
        <v>0</v>
      </c>
      <c r="DO41" s="130">
        <v>0</v>
      </c>
      <c r="DP41" s="130">
        <v>0</v>
      </c>
      <c r="DQ41" s="130">
        <v>212</v>
      </c>
      <c r="DR41" s="130">
        <v>0</v>
      </c>
      <c r="DS41" s="130">
        <v>999</v>
      </c>
      <c r="DT41" s="130">
        <v>0</v>
      </c>
      <c r="DU41" s="130">
        <v>1</v>
      </c>
      <c r="DV41" s="130">
        <v>0</v>
      </c>
      <c r="DW41" s="130">
        <v>0</v>
      </c>
      <c r="DX41" s="130">
        <v>80</v>
      </c>
      <c r="DY41" s="130">
        <v>1</v>
      </c>
      <c r="DZ41" s="145" t="s">
        <v>1510</v>
      </c>
      <c r="EA41" s="130">
        <v>1</v>
      </c>
      <c r="EB41" s="145" t="s">
        <v>944</v>
      </c>
      <c r="EC41" s="145" t="s">
        <v>944</v>
      </c>
      <c r="ED41" s="130">
        <v>1</v>
      </c>
      <c r="EE41" s="130">
        <v>1</v>
      </c>
      <c r="EF41" s="130">
        <v>1</v>
      </c>
      <c r="EG41" s="145" t="s">
        <v>944</v>
      </c>
      <c r="EH41" s="145" t="s">
        <v>1511</v>
      </c>
      <c r="EI41" s="44">
        <v>66476</v>
      </c>
      <c r="EJ41" s="44">
        <v>415.66</v>
      </c>
      <c r="EK41" s="44">
        <v>48</v>
      </c>
    </row>
    <row r="42" spans="1:141" ht="45" x14ac:dyDescent="0.25">
      <c r="A42" s="145" t="s">
        <v>1512</v>
      </c>
      <c r="B42" s="145" t="s">
        <v>1513</v>
      </c>
      <c r="C42" s="150">
        <v>1</v>
      </c>
      <c r="D42" s="145" t="s">
        <v>1514</v>
      </c>
      <c r="E42" s="145" t="s">
        <v>1515</v>
      </c>
      <c r="F42" s="145" t="s">
        <v>1516</v>
      </c>
      <c r="G42" s="145" t="s">
        <v>1517</v>
      </c>
      <c r="H42" s="145" t="s">
        <v>1518</v>
      </c>
      <c r="I42" s="145" t="s">
        <v>1519</v>
      </c>
      <c r="J42" s="145" t="s">
        <v>1520</v>
      </c>
      <c r="K42" s="145" t="s">
        <v>1521</v>
      </c>
      <c r="L42" s="145" t="s">
        <v>965</v>
      </c>
      <c r="M42" s="145" t="s">
        <v>1522</v>
      </c>
      <c r="N42" s="145" t="s">
        <v>1523</v>
      </c>
      <c r="O42" s="145" t="s">
        <v>944</v>
      </c>
      <c r="P42" s="145" t="s">
        <v>1524</v>
      </c>
      <c r="Q42" s="145" t="s">
        <v>1525</v>
      </c>
      <c r="R42" s="145" t="s">
        <v>965</v>
      </c>
      <c r="S42" s="145" t="s">
        <v>984</v>
      </c>
      <c r="T42" s="145" t="s">
        <v>1526</v>
      </c>
      <c r="U42" s="145" t="s">
        <v>944</v>
      </c>
      <c r="V42" s="145" t="s">
        <v>1527</v>
      </c>
      <c r="W42" s="145" t="s">
        <v>1528</v>
      </c>
      <c r="X42" s="130">
        <v>9</v>
      </c>
      <c r="Y42" s="130">
        <v>0</v>
      </c>
      <c r="Z42" s="130">
        <v>9</v>
      </c>
      <c r="AA42" s="147">
        <v>8</v>
      </c>
      <c r="AB42" s="147">
        <v>0</v>
      </c>
      <c r="AC42" s="147">
        <v>8</v>
      </c>
      <c r="AD42" s="151" t="s">
        <v>930</v>
      </c>
      <c r="AE42" s="130">
        <v>8</v>
      </c>
      <c r="AF42" s="151" t="s">
        <v>930</v>
      </c>
      <c r="AG42" s="130">
        <v>0</v>
      </c>
      <c r="AH42" s="130">
        <v>2</v>
      </c>
      <c r="AI42" s="130">
        <v>2</v>
      </c>
      <c r="AJ42" s="130">
        <v>5</v>
      </c>
      <c r="AK42" s="130">
        <v>9</v>
      </c>
      <c r="AL42" s="151" t="s">
        <v>930</v>
      </c>
      <c r="AM42" s="130">
        <v>4</v>
      </c>
      <c r="AN42" s="130">
        <v>2</v>
      </c>
      <c r="AO42" s="130">
        <v>3</v>
      </c>
      <c r="AP42" s="130">
        <v>9</v>
      </c>
      <c r="AQ42" s="151" t="s">
        <v>930</v>
      </c>
      <c r="AR42" s="130">
        <v>0</v>
      </c>
      <c r="AS42" s="130">
        <v>0</v>
      </c>
      <c r="AT42" s="130">
        <v>0</v>
      </c>
      <c r="AU42" s="130">
        <v>9</v>
      </c>
      <c r="AV42" s="130">
        <v>0</v>
      </c>
      <c r="AW42" s="130">
        <v>0</v>
      </c>
      <c r="AX42" s="130">
        <v>9</v>
      </c>
      <c r="AY42" s="151" t="s">
        <v>930</v>
      </c>
      <c r="AZ42" s="130">
        <v>0</v>
      </c>
      <c r="BA42" s="130">
        <v>1</v>
      </c>
      <c r="BB42" s="130">
        <v>0</v>
      </c>
      <c r="BC42" s="130">
        <v>1</v>
      </c>
      <c r="BD42" s="130">
        <v>0</v>
      </c>
      <c r="BE42" s="130">
        <v>155</v>
      </c>
      <c r="BF42" s="130">
        <v>16</v>
      </c>
      <c r="BG42" s="130">
        <v>0</v>
      </c>
      <c r="BH42" s="130">
        <v>0</v>
      </c>
      <c r="BI42" s="130">
        <v>4</v>
      </c>
      <c r="BJ42" s="130">
        <v>171</v>
      </c>
      <c r="BK42" s="130">
        <v>0</v>
      </c>
      <c r="BL42" s="130">
        <v>0</v>
      </c>
      <c r="BM42" s="130">
        <v>13</v>
      </c>
      <c r="BN42" s="130">
        <v>0</v>
      </c>
      <c r="BO42" s="130">
        <v>38</v>
      </c>
      <c r="BP42" s="130">
        <v>0</v>
      </c>
      <c r="BQ42" s="130">
        <v>7</v>
      </c>
      <c r="BR42" s="130">
        <v>328</v>
      </c>
      <c r="BS42" s="130">
        <v>0</v>
      </c>
      <c r="BT42" s="130">
        <v>1</v>
      </c>
      <c r="BU42" s="130">
        <v>0</v>
      </c>
      <c r="BV42" s="130">
        <v>2</v>
      </c>
      <c r="BW42" s="130">
        <v>0</v>
      </c>
      <c r="BX42" s="130">
        <v>0</v>
      </c>
      <c r="BY42" s="130">
        <v>0</v>
      </c>
      <c r="BZ42" s="130">
        <v>0</v>
      </c>
      <c r="CA42" s="130">
        <v>0</v>
      </c>
      <c r="CB42" s="130">
        <v>0</v>
      </c>
      <c r="CC42" s="130">
        <v>0</v>
      </c>
      <c r="CD42" s="130">
        <v>0</v>
      </c>
      <c r="CE42" s="130">
        <v>0</v>
      </c>
      <c r="CF42" s="130">
        <v>3</v>
      </c>
      <c r="CG42" s="130">
        <v>0</v>
      </c>
      <c r="CH42" s="130">
        <v>0</v>
      </c>
      <c r="CI42" s="130">
        <v>33</v>
      </c>
      <c r="CJ42" s="130">
        <v>0</v>
      </c>
      <c r="CK42" s="130">
        <v>9</v>
      </c>
      <c r="CL42" s="130">
        <v>2</v>
      </c>
      <c r="CM42" s="130">
        <v>0</v>
      </c>
      <c r="CN42" s="130">
        <v>0</v>
      </c>
      <c r="CO42" s="130">
        <v>0</v>
      </c>
      <c r="CP42" s="130">
        <v>0</v>
      </c>
      <c r="CQ42" s="130">
        <v>0</v>
      </c>
      <c r="CR42" s="130">
        <v>0</v>
      </c>
      <c r="CS42" s="130">
        <v>1</v>
      </c>
      <c r="CT42" s="130">
        <v>1</v>
      </c>
      <c r="CU42" s="130">
        <v>0</v>
      </c>
      <c r="CV42" s="130">
        <v>0</v>
      </c>
      <c r="CW42" s="130">
        <v>0</v>
      </c>
      <c r="CX42" s="130">
        <v>0</v>
      </c>
      <c r="CY42" s="130">
        <v>0</v>
      </c>
      <c r="CZ42" s="130">
        <v>0</v>
      </c>
      <c r="DA42" s="130">
        <v>0</v>
      </c>
      <c r="DB42" s="130">
        <v>0</v>
      </c>
      <c r="DC42" s="130">
        <v>0</v>
      </c>
      <c r="DD42" s="130">
        <v>0</v>
      </c>
      <c r="DE42" s="130">
        <v>2</v>
      </c>
      <c r="DF42" s="130">
        <v>5</v>
      </c>
      <c r="DG42" s="130">
        <v>0</v>
      </c>
      <c r="DH42" s="130">
        <v>2</v>
      </c>
      <c r="DI42" s="130">
        <v>0</v>
      </c>
      <c r="DJ42" s="130">
        <v>0</v>
      </c>
      <c r="DK42" s="130">
        <v>0</v>
      </c>
      <c r="DL42" s="130">
        <v>0</v>
      </c>
      <c r="DM42" s="130">
        <v>0</v>
      </c>
      <c r="DN42" s="130">
        <v>21</v>
      </c>
      <c r="DO42" s="130">
        <v>0</v>
      </c>
      <c r="DP42" s="130">
        <v>0</v>
      </c>
      <c r="DQ42" s="130">
        <v>215</v>
      </c>
      <c r="DR42" s="130">
        <v>21</v>
      </c>
      <c r="DS42" s="130">
        <v>1790</v>
      </c>
      <c r="DT42" s="130">
        <v>0</v>
      </c>
      <c r="DU42" s="130">
        <v>0</v>
      </c>
      <c r="DV42" s="130">
        <v>0</v>
      </c>
      <c r="DW42" s="130">
        <v>0</v>
      </c>
      <c r="DX42" s="130">
        <v>50</v>
      </c>
      <c r="DY42" s="130">
        <v>0</v>
      </c>
      <c r="DZ42" s="145" t="s">
        <v>944</v>
      </c>
      <c r="EA42" s="130">
        <v>4</v>
      </c>
      <c r="EB42" s="145" t="s">
        <v>1529</v>
      </c>
      <c r="EC42" s="145" t="s">
        <v>1530</v>
      </c>
      <c r="ED42" s="130">
        <v>1</v>
      </c>
      <c r="EE42" s="130">
        <v>1</v>
      </c>
      <c r="EF42" s="130">
        <v>1</v>
      </c>
      <c r="EG42" s="145"/>
      <c r="EH42" s="145" t="s">
        <v>1531</v>
      </c>
      <c r="EI42" s="44">
        <v>114553</v>
      </c>
      <c r="EJ42" s="44">
        <v>378.17</v>
      </c>
      <c r="EK42" s="44">
        <v>58</v>
      </c>
    </row>
    <row r="43" spans="1:141" ht="30" x14ac:dyDescent="0.25">
      <c r="A43" s="145" t="s">
        <v>376</v>
      </c>
      <c r="B43" s="145" t="s">
        <v>382</v>
      </c>
      <c r="C43" s="150">
        <v>1</v>
      </c>
      <c r="D43" s="145" t="s">
        <v>381</v>
      </c>
      <c r="E43" s="145" t="s">
        <v>1532</v>
      </c>
      <c r="F43" s="145" t="s">
        <v>1533</v>
      </c>
      <c r="G43" s="145" t="s">
        <v>1534</v>
      </c>
      <c r="H43" s="145" t="s">
        <v>382</v>
      </c>
      <c r="I43" s="145" t="s">
        <v>1535</v>
      </c>
      <c r="J43" s="145" t="s">
        <v>1536</v>
      </c>
      <c r="K43" s="145" t="s">
        <v>1537</v>
      </c>
      <c r="L43" s="145" t="s">
        <v>1137</v>
      </c>
      <c r="M43" s="145" t="s">
        <v>1538</v>
      </c>
      <c r="N43" s="145" t="s">
        <v>1539</v>
      </c>
      <c r="O43" s="145"/>
      <c r="P43" s="145" t="s">
        <v>1540</v>
      </c>
      <c r="Q43" s="145" t="s">
        <v>1541</v>
      </c>
      <c r="R43" s="145" t="s">
        <v>941</v>
      </c>
      <c r="S43" s="145" t="s">
        <v>1083</v>
      </c>
      <c r="T43" s="145" t="s">
        <v>1542</v>
      </c>
      <c r="U43" s="145"/>
      <c r="V43" s="145" t="s">
        <v>1543</v>
      </c>
      <c r="W43" s="145" t="s">
        <v>1544</v>
      </c>
      <c r="X43" s="130">
        <v>3</v>
      </c>
      <c r="Y43" s="130">
        <v>0</v>
      </c>
      <c r="Z43" s="130">
        <v>3</v>
      </c>
      <c r="AA43" s="147">
        <v>3</v>
      </c>
      <c r="AB43" s="147">
        <v>0</v>
      </c>
      <c r="AC43" s="147">
        <v>3</v>
      </c>
      <c r="AD43" s="151" t="s">
        <v>930</v>
      </c>
      <c r="AE43" s="130">
        <v>3</v>
      </c>
      <c r="AF43" s="151" t="s">
        <v>930</v>
      </c>
      <c r="AG43" s="130">
        <v>0</v>
      </c>
      <c r="AH43" s="130">
        <v>1</v>
      </c>
      <c r="AI43" s="130">
        <v>1</v>
      </c>
      <c r="AJ43" s="130">
        <v>1</v>
      </c>
      <c r="AK43" s="130">
        <v>3</v>
      </c>
      <c r="AL43" s="151" t="s">
        <v>930</v>
      </c>
      <c r="AM43" s="130">
        <v>1</v>
      </c>
      <c r="AN43" s="130">
        <v>1</v>
      </c>
      <c r="AO43" s="130">
        <v>1</v>
      </c>
      <c r="AP43" s="130">
        <v>3</v>
      </c>
      <c r="AQ43" s="151" t="s">
        <v>930</v>
      </c>
      <c r="AR43" s="130">
        <v>0</v>
      </c>
      <c r="AS43" s="130">
        <v>0</v>
      </c>
      <c r="AT43" s="130">
        <v>0</v>
      </c>
      <c r="AU43" s="130">
        <v>3</v>
      </c>
      <c r="AV43" s="130">
        <v>0</v>
      </c>
      <c r="AW43" s="130">
        <v>0</v>
      </c>
      <c r="AX43" s="130">
        <v>3</v>
      </c>
      <c r="AY43" s="151" t="s">
        <v>930</v>
      </c>
      <c r="AZ43" s="130">
        <v>0</v>
      </c>
      <c r="BA43" s="130">
        <v>1</v>
      </c>
      <c r="BB43" s="130">
        <v>0</v>
      </c>
      <c r="BC43" s="130">
        <v>0</v>
      </c>
      <c r="BD43" s="130">
        <v>0</v>
      </c>
      <c r="BE43" s="130">
        <v>54</v>
      </c>
      <c r="BF43" s="130">
        <v>0</v>
      </c>
      <c r="BG43" s="130">
        <v>0</v>
      </c>
      <c r="BH43" s="130">
        <v>0</v>
      </c>
      <c r="BI43" s="130">
        <v>28</v>
      </c>
      <c r="BJ43" s="130">
        <v>19</v>
      </c>
      <c r="BK43" s="130">
        <v>0</v>
      </c>
      <c r="BL43" s="130">
        <v>0</v>
      </c>
      <c r="BM43" s="130">
        <v>4</v>
      </c>
      <c r="BN43" s="130">
        <v>0</v>
      </c>
      <c r="BO43" s="130">
        <v>37</v>
      </c>
      <c r="BP43" s="130">
        <v>0</v>
      </c>
      <c r="BQ43" s="130">
        <v>1</v>
      </c>
      <c r="BR43" s="130">
        <v>101</v>
      </c>
      <c r="BS43" s="130">
        <v>0</v>
      </c>
      <c r="BT43" s="130">
        <v>0</v>
      </c>
      <c r="BU43" s="130">
        <v>0</v>
      </c>
      <c r="BV43" s="130">
        <v>0</v>
      </c>
      <c r="BW43" s="130">
        <v>0</v>
      </c>
      <c r="BX43" s="130">
        <v>0</v>
      </c>
      <c r="BY43" s="130">
        <v>0</v>
      </c>
      <c r="BZ43" s="130">
        <v>0</v>
      </c>
      <c r="CA43" s="130">
        <v>0</v>
      </c>
      <c r="CB43" s="130">
        <v>0</v>
      </c>
      <c r="CC43" s="130">
        <v>0</v>
      </c>
      <c r="CD43" s="130">
        <v>0</v>
      </c>
      <c r="CE43" s="130">
        <v>0</v>
      </c>
      <c r="CF43" s="130">
        <v>0</v>
      </c>
      <c r="CG43" s="130">
        <v>0</v>
      </c>
      <c r="CH43" s="130">
        <v>0</v>
      </c>
      <c r="CI43" s="130">
        <v>0</v>
      </c>
      <c r="CJ43" s="130">
        <v>0</v>
      </c>
      <c r="CK43" s="130">
        <v>3</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0</v>
      </c>
      <c r="DN43" s="130">
        <v>2</v>
      </c>
      <c r="DO43" s="130">
        <v>0</v>
      </c>
      <c r="DP43" s="130">
        <v>0</v>
      </c>
      <c r="DQ43" s="130">
        <v>75</v>
      </c>
      <c r="DR43" s="130">
        <v>0</v>
      </c>
      <c r="DS43" s="130">
        <v>416</v>
      </c>
      <c r="DT43" s="130">
        <v>0</v>
      </c>
      <c r="DU43" s="130">
        <v>0</v>
      </c>
      <c r="DV43" s="130">
        <v>0</v>
      </c>
      <c r="DW43" s="130">
        <v>0</v>
      </c>
      <c r="DX43" s="130">
        <v>44</v>
      </c>
      <c r="DY43" s="130">
        <v>0</v>
      </c>
      <c r="DZ43" s="145"/>
      <c r="EA43" s="130">
        <v>1</v>
      </c>
      <c r="EB43" s="145" t="s">
        <v>1545</v>
      </c>
      <c r="EC43" s="145" t="s">
        <v>1546</v>
      </c>
      <c r="ED43" s="130">
        <v>1</v>
      </c>
      <c r="EE43" s="130">
        <v>1</v>
      </c>
      <c r="EF43" s="130">
        <v>0</v>
      </c>
      <c r="EG43" s="145"/>
      <c r="EH43" s="145"/>
      <c r="EI43" s="44">
        <v>25716</v>
      </c>
      <c r="EJ43" s="44">
        <v>274.42</v>
      </c>
      <c r="EK43" s="44">
        <v>37</v>
      </c>
    </row>
    <row r="44" spans="1:141" ht="409.5" x14ac:dyDescent="0.25">
      <c r="A44" s="145" t="s">
        <v>376</v>
      </c>
      <c r="B44" s="145" t="s">
        <v>384</v>
      </c>
      <c r="C44" s="150">
        <v>1</v>
      </c>
      <c r="D44" s="145" t="s">
        <v>383</v>
      </c>
      <c r="E44" s="145" t="s">
        <v>1547</v>
      </c>
      <c r="F44" s="145" t="s">
        <v>1548</v>
      </c>
      <c r="G44" s="145" t="s">
        <v>1549</v>
      </c>
      <c r="H44" s="145" t="s">
        <v>384</v>
      </c>
      <c r="I44" s="145" t="s">
        <v>1550</v>
      </c>
      <c r="J44" s="145" t="s">
        <v>1551</v>
      </c>
      <c r="K44" s="145" t="s">
        <v>960</v>
      </c>
      <c r="L44" s="145" t="s">
        <v>1552</v>
      </c>
      <c r="M44" s="145" t="s">
        <v>1553</v>
      </c>
      <c r="N44" s="145" t="s">
        <v>1478</v>
      </c>
      <c r="O44" s="145" t="s">
        <v>944</v>
      </c>
      <c r="P44" s="145" t="s">
        <v>1554</v>
      </c>
      <c r="Q44" s="145" t="s">
        <v>1555</v>
      </c>
      <c r="R44" s="145" t="s">
        <v>944</v>
      </c>
      <c r="S44" s="145" t="s">
        <v>925</v>
      </c>
      <c r="T44" s="145" t="s">
        <v>1556</v>
      </c>
      <c r="U44" s="145" t="s">
        <v>944</v>
      </c>
      <c r="V44" s="145" t="s">
        <v>1557</v>
      </c>
      <c r="W44" s="145" t="s">
        <v>1558</v>
      </c>
      <c r="X44" s="130">
        <v>9</v>
      </c>
      <c r="Y44" s="130">
        <v>0</v>
      </c>
      <c r="Z44" s="130">
        <v>9</v>
      </c>
      <c r="AA44" s="147">
        <v>6.85</v>
      </c>
      <c r="AB44" s="147">
        <v>0</v>
      </c>
      <c r="AC44" s="147">
        <v>6.85</v>
      </c>
      <c r="AD44" s="151" t="s">
        <v>930</v>
      </c>
      <c r="AE44" s="130">
        <v>9</v>
      </c>
      <c r="AF44" s="151" t="s">
        <v>930</v>
      </c>
      <c r="AG44" s="130">
        <v>0</v>
      </c>
      <c r="AH44" s="130">
        <v>2</v>
      </c>
      <c r="AI44" s="130">
        <v>2</v>
      </c>
      <c r="AJ44" s="130">
        <v>5</v>
      </c>
      <c r="AK44" s="130">
        <v>9</v>
      </c>
      <c r="AL44" s="151" t="s">
        <v>930</v>
      </c>
      <c r="AM44" s="130">
        <v>0</v>
      </c>
      <c r="AN44" s="130">
        <v>3</v>
      </c>
      <c r="AO44" s="130">
        <v>6</v>
      </c>
      <c r="AP44" s="130">
        <v>9</v>
      </c>
      <c r="AQ44" s="151" t="s">
        <v>930</v>
      </c>
      <c r="AR44" s="130">
        <v>0</v>
      </c>
      <c r="AS44" s="130">
        <v>0</v>
      </c>
      <c r="AT44" s="130">
        <v>0</v>
      </c>
      <c r="AU44" s="130">
        <v>9</v>
      </c>
      <c r="AV44" s="130">
        <v>0</v>
      </c>
      <c r="AW44" s="130">
        <v>0</v>
      </c>
      <c r="AX44" s="130">
        <v>9</v>
      </c>
      <c r="AY44" s="151" t="s">
        <v>930</v>
      </c>
      <c r="AZ44" s="130">
        <v>0</v>
      </c>
      <c r="BA44" s="130">
        <v>1</v>
      </c>
      <c r="BB44" s="130">
        <v>1</v>
      </c>
      <c r="BC44" s="130">
        <v>1</v>
      </c>
      <c r="BD44" s="130">
        <v>0</v>
      </c>
      <c r="BE44" s="130">
        <v>351</v>
      </c>
      <c r="BF44" s="130">
        <v>20</v>
      </c>
      <c r="BG44" s="130">
        <v>0</v>
      </c>
      <c r="BH44" s="130">
        <v>0</v>
      </c>
      <c r="BI44" s="130">
        <v>25</v>
      </c>
      <c r="BJ44" s="130">
        <v>29</v>
      </c>
      <c r="BK44" s="130">
        <v>0</v>
      </c>
      <c r="BL44" s="130">
        <v>0</v>
      </c>
      <c r="BM44" s="130">
        <v>7</v>
      </c>
      <c r="BN44" s="130">
        <v>0</v>
      </c>
      <c r="BO44" s="130">
        <v>54</v>
      </c>
      <c r="BP44" s="130">
        <v>3</v>
      </c>
      <c r="BQ44" s="130">
        <v>7</v>
      </c>
      <c r="BR44" s="130">
        <v>42</v>
      </c>
      <c r="BS44" s="130">
        <v>0</v>
      </c>
      <c r="BT44" s="130">
        <v>0</v>
      </c>
      <c r="BU44" s="130">
        <v>0</v>
      </c>
      <c r="BV44" s="130">
        <v>17</v>
      </c>
      <c r="BW44" s="130">
        <v>0</v>
      </c>
      <c r="BX44" s="130">
        <v>0</v>
      </c>
      <c r="BY44" s="130">
        <v>0</v>
      </c>
      <c r="BZ44" s="130">
        <v>0</v>
      </c>
      <c r="CA44" s="130">
        <v>0</v>
      </c>
      <c r="CB44" s="130">
        <v>0</v>
      </c>
      <c r="CC44" s="130">
        <v>0</v>
      </c>
      <c r="CD44" s="130">
        <v>0</v>
      </c>
      <c r="CE44" s="130">
        <v>0</v>
      </c>
      <c r="CF44" s="130">
        <v>6</v>
      </c>
      <c r="CG44" s="130">
        <v>0</v>
      </c>
      <c r="CH44" s="130">
        <v>0</v>
      </c>
      <c r="CI44" s="130">
        <v>32</v>
      </c>
      <c r="CJ44" s="130">
        <v>0</v>
      </c>
      <c r="CK44" s="130">
        <v>24</v>
      </c>
      <c r="CL44" s="130">
        <v>0</v>
      </c>
      <c r="CM44" s="130">
        <v>4</v>
      </c>
      <c r="CN44" s="130">
        <v>0</v>
      </c>
      <c r="CO44" s="130">
        <v>0</v>
      </c>
      <c r="CP44" s="130">
        <v>0</v>
      </c>
      <c r="CQ44" s="130">
        <v>0</v>
      </c>
      <c r="CR44" s="130">
        <v>0</v>
      </c>
      <c r="CS44" s="130">
        <v>0</v>
      </c>
      <c r="CT44" s="130">
        <v>0</v>
      </c>
      <c r="CU44" s="130">
        <v>0</v>
      </c>
      <c r="CV44" s="130">
        <v>0</v>
      </c>
      <c r="CW44" s="130">
        <v>0</v>
      </c>
      <c r="CX44" s="130">
        <v>0</v>
      </c>
      <c r="CY44" s="130">
        <v>0</v>
      </c>
      <c r="CZ44" s="130">
        <v>16</v>
      </c>
      <c r="DA44" s="130">
        <v>0</v>
      </c>
      <c r="DB44" s="130">
        <v>4</v>
      </c>
      <c r="DC44" s="130">
        <v>0</v>
      </c>
      <c r="DD44" s="130">
        <v>0</v>
      </c>
      <c r="DE44" s="130">
        <v>1</v>
      </c>
      <c r="DF44" s="130">
        <v>9</v>
      </c>
      <c r="DG44" s="130">
        <v>1</v>
      </c>
      <c r="DH44" s="130">
        <v>7</v>
      </c>
      <c r="DI44" s="130">
        <v>2</v>
      </c>
      <c r="DJ44" s="130">
        <v>1</v>
      </c>
      <c r="DK44" s="130">
        <v>0</v>
      </c>
      <c r="DL44" s="130">
        <v>0</v>
      </c>
      <c r="DM44" s="130">
        <v>0</v>
      </c>
      <c r="DN44" s="130">
        <v>12</v>
      </c>
      <c r="DO44" s="130">
        <v>0</v>
      </c>
      <c r="DP44" s="130">
        <v>0</v>
      </c>
      <c r="DQ44" s="130">
        <v>615</v>
      </c>
      <c r="DR44" s="130">
        <v>8</v>
      </c>
      <c r="DS44" s="130">
        <v>5085</v>
      </c>
      <c r="DT44" s="130">
        <v>1</v>
      </c>
      <c r="DU44" s="130">
        <v>1</v>
      </c>
      <c r="DV44" s="130">
        <v>0</v>
      </c>
      <c r="DW44" s="130">
        <v>0</v>
      </c>
      <c r="DX44" s="130">
        <v>70</v>
      </c>
      <c r="DY44" s="130">
        <v>1</v>
      </c>
      <c r="DZ44" s="145" t="s">
        <v>1559</v>
      </c>
      <c r="EA44" s="130">
        <v>5</v>
      </c>
      <c r="EB44" s="145" t="s">
        <v>1560</v>
      </c>
      <c r="EC44" s="145" t="s">
        <v>1561</v>
      </c>
      <c r="ED44" s="130">
        <v>1</v>
      </c>
      <c r="EE44" s="130">
        <v>1</v>
      </c>
      <c r="EF44" s="130">
        <v>1</v>
      </c>
      <c r="EG44" s="145" t="s">
        <v>1562</v>
      </c>
      <c r="EH44" s="145" t="s">
        <v>1563</v>
      </c>
      <c r="EI44" s="44">
        <v>151093</v>
      </c>
      <c r="EJ44" s="44">
        <v>580.35</v>
      </c>
      <c r="EK44" s="44">
        <v>79</v>
      </c>
    </row>
    <row r="45" spans="1:141" ht="30" x14ac:dyDescent="0.25">
      <c r="A45" s="145" t="s">
        <v>376</v>
      </c>
      <c r="B45" s="145" t="s">
        <v>386</v>
      </c>
      <c r="C45" s="150">
        <v>1</v>
      </c>
      <c r="D45" s="145" t="s">
        <v>385</v>
      </c>
      <c r="E45" s="145" t="s">
        <v>1564</v>
      </c>
      <c r="F45" s="145" t="s">
        <v>1565</v>
      </c>
      <c r="G45" s="145" t="s">
        <v>1566</v>
      </c>
      <c r="H45" s="145" t="s">
        <v>386</v>
      </c>
      <c r="I45" s="145" t="s">
        <v>1567</v>
      </c>
      <c r="J45" s="145" t="s">
        <v>1568</v>
      </c>
      <c r="K45" s="145" t="s">
        <v>1045</v>
      </c>
      <c r="L45" s="145" t="s">
        <v>965</v>
      </c>
      <c r="M45" s="145" t="s">
        <v>1569</v>
      </c>
      <c r="N45" s="145" t="s">
        <v>1570</v>
      </c>
      <c r="O45" s="145"/>
      <c r="P45" s="145" t="s">
        <v>1571</v>
      </c>
      <c r="Q45" s="145" t="s">
        <v>1572</v>
      </c>
      <c r="R45" s="145" t="s">
        <v>941</v>
      </c>
      <c r="S45" s="145" t="s">
        <v>1122</v>
      </c>
      <c r="T45" s="145" t="s">
        <v>1573</v>
      </c>
      <c r="U45" s="145"/>
      <c r="V45" s="145" t="s">
        <v>1574</v>
      </c>
      <c r="W45" s="145" t="s">
        <v>1575</v>
      </c>
      <c r="X45" s="130">
        <v>2</v>
      </c>
      <c r="Y45" s="130">
        <v>0</v>
      </c>
      <c r="Z45" s="130">
        <v>2</v>
      </c>
      <c r="AA45" s="147">
        <v>2</v>
      </c>
      <c r="AB45" s="147">
        <v>0</v>
      </c>
      <c r="AC45" s="147">
        <v>2</v>
      </c>
      <c r="AD45" s="151" t="s">
        <v>930</v>
      </c>
      <c r="AE45" s="130">
        <v>2</v>
      </c>
      <c r="AF45" s="151" t="s">
        <v>930</v>
      </c>
      <c r="AG45" s="130">
        <v>0</v>
      </c>
      <c r="AH45" s="130">
        <v>1</v>
      </c>
      <c r="AI45" s="130">
        <v>0</v>
      </c>
      <c r="AJ45" s="130">
        <v>1</v>
      </c>
      <c r="AK45" s="130">
        <v>2</v>
      </c>
      <c r="AL45" s="151" t="s">
        <v>930</v>
      </c>
      <c r="AM45" s="130">
        <v>1</v>
      </c>
      <c r="AN45" s="130">
        <v>0</v>
      </c>
      <c r="AO45" s="130">
        <v>1</v>
      </c>
      <c r="AP45" s="130">
        <v>2</v>
      </c>
      <c r="AQ45" s="151" t="s">
        <v>930</v>
      </c>
      <c r="AR45" s="130">
        <v>0</v>
      </c>
      <c r="AS45" s="130">
        <v>0</v>
      </c>
      <c r="AT45" s="130">
        <v>0</v>
      </c>
      <c r="AU45" s="130">
        <v>2</v>
      </c>
      <c r="AV45" s="130">
        <v>0</v>
      </c>
      <c r="AW45" s="130">
        <v>0</v>
      </c>
      <c r="AX45" s="130">
        <v>2</v>
      </c>
      <c r="AY45" s="151" t="s">
        <v>930</v>
      </c>
      <c r="AZ45" s="130">
        <v>1</v>
      </c>
      <c r="BA45" s="130">
        <v>1</v>
      </c>
      <c r="BB45" s="130">
        <v>1</v>
      </c>
      <c r="BC45" s="130">
        <v>1</v>
      </c>
      <c r="BD45" s="130">
        <v>0</v>
      </c>
      <c r="BE45" s="130">
        <v>145</v>
      </c>
      <c r="BF45" s="130">
        <v>0</v>
      </c>
      <c r="BG45" s="130">
        <v>0</v>
      </c>
      <c r="BH45" s="130">
        <v>0</v>
      </c>
      <c r="BI45" s="130">
        <v>12</v>
      </c>
      <c r="BJ45" s="130">
        <v>5</v>
      </c>
      <c r="BK45" s="130">
        <v>0</v>
      </c>
      <c r="BL45" s="130">
        <v>0</v>
      </c>
      <c r="BM45" s="130">
        <v>4</v>
      </c>
      <c r="BN45" s="130">
        <v>0</v>
      </c>
      <c r="BO45" s="130">
        <v>84</v>
      </c>
      <c r="BP45" s="130">
        <v>1</v>
      </c>
      <c r="BQ45" s="130">
        <v>5</v>
      </c>
      <c r="BR45" s="130">
        <v>18</v>
      </c>
      <c r="BS45" s="130">
        <v>0</v>
      </c>
      <c r="BT45" s="130">
        <v>0</v>
      </c>
      <c r="BU45" s="130">
        <v>0</v>
      </c>
      <c r="BV45" s="130">
        <v>6</v>
      </c>
      <c r="BW45" s="130">
        <v>0</v>
      </c>
      <c r="BX45" s="130">
        <v>0</v>
      </c>
      <c r="BY45" s="130">
        <v>0</v>
      </c>
      <c r="BZ45" s="130">
        <v>0</v>
      </c>
      <c r="CA45" s="130">
        <v>0</v>
      </c>
      <c r="CB45" s="130">
        <v>0</v>
      </c>
      <c r="CC45" s="130">
        <v>0</v>
      </c>
      <c r="CD45" s="130">
        <v>0</v>
      </c>
      <c r="CE45" s="130">
        <v>0</v>
      </c>
      <c r="CF45" s="130">
        <v>0</v>
      </c>
      <c r="CG45" s="130">
        <v>0</v>
      </c>
      <c r="CH45" s="130">
        <v>0</v>
      </c>
      <c r="CI45" s="130">
        <v>11</v>
      </c>
      <c r="CJ45" s="130">
        <v>0</v>
      </c>
      <c r="CK45" s="130">
        <v>3</v>
      </c>
      <c r="CL45" s="130">
        <v>0</v>
      </c>
      <c r="CM45" s="130">
        <v>0</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2</v>
      </c>
      <c r="DG45" s="130">
        <v>0</v>
      </c>
      <c r="DH45" s="130">
        <v>1</v>
      </c>
      <c r="DI45" s="130">
        <v>0</v>
      </c>
      <c r="DJ45" s="130">
        <v>0</v>
      </c>
      <c r="DK45" s="130">
        <v>0</v>
      </c>
      <c r="DL45" s="130">
        <v>0</v>
      </c>
      <c r="DM45" s="130">
        <v>0</v>
      </c>
      <c r="DN45" s="130">
        <v>1</v>
      </c>
      <c r="DO45" s="130">
        <v>0</v>
      </c>
      <c r="DP45" s="130">
        <v>3</v>
      </c>
      <c r="DQ45" s="130">
        <v>185</v>
      </c>
      <c r="DR45" s="130">
        <v>30</v>
      </c>
      <c r="DS45" s="130">
        <v>609</v>
      </c>
      <c r="DT45" s="130">
        <v>1</v>
      </c>
      <c r="DU45" s="130">
        <v>0</v>
      </c>
      <c r="DV45" s="130">
        <v>0</v>
      </c>
      <c r="DW45" s="130">
        <v>0</v>
      </c>
      <c r="DX45" s="130">
        <v>65</v>
      </c>
      <c r="DY45" s="130">
        <v>0</v>
      </c>
      <c r="DZ45" s="145"/>
      <c r="EA45" s="130">
        <v>1</v>
      </c>
      <c r="EB45" s="145" t="s">
        <v>1576</v>
      </c>
      <c r="EC45" s="145" t="s">
        <v>1577</v>
      </c>
      <c r="ED45" s="130">
        <v>1</v>
      </c>
      <c r="EE45" s="130">
        <v>1</v>
      </c>
      <c r="EF45" s="130">
        <v>1</v>
      </c>
      <c r="EG45" s="145"/>
      <c r="EH45" s="145"/>
      <c r="EI45" s="44">
        <v>19766</v>
      </c>
      <c r="EJ45" s="44">
        <v>184.38</v>
      </c>
      <c r="EK45" s="44">
        <v>24</v>
      </c>
    </row>
    <row r="46" spans="1:141" ht="45" x14ac:dyDescent="0.25">
      <c r="A46" s="145" t="s">
        <v>376</v>
      </c>
      <c r="B46" s="145" t="s">
        <v>388</v>
      </c>
      <c r="C46" s="150">
        <v>1</v>
      </c>
      <c r="D46" s="145" t="s">
        <v>387</v>
      </c>
      <c r="E46" s="145" t="s">
        <v>1578</v>
      </c>
      <c r="F46" s="145" t="s">
        <v>1579</v>
      </c>
      <c r="G46" s="145" t="s">
        <v>1580</v>
      </c>
      <c r="H46" s="145" t="s">
        <v>388</v>
      </c>
      <c r="I46" s="145" t="s">
        <v>1581</v>
      </c>
      <c r="J46" s="145" t="s">
        <v>1582</v>
      </c>
      <c r="K46" s="145" t="s">
        <v>1583</v>
      </c>
      <c r="L46" s="145" t="s">
        <v>941</v>
      </c>
      <c r="M46" s="145" t="s">
        <v>1584</v>
      </c>
      <c r="N46" s="145" t="s">
        <v>1585</v>
      </c>
      <c r="O46" s="145"/>
      <c r="P46" s="145" t="s">
        <v>1586</v>
      </c>
      <c r="Q46" s="145" t="s">
        <v>1587</v>
      </c>
      <c r="R46" s="145" t="s">
        <v>941</v>
      </c>
      <c r="S46" s="145" t="s">
        <v>1588</v>
      </c>
      <c r="T46" s="145" t="s">
        <v>1585</v>
      </c>
      <c r="U46" s="145"/>
      <c r="V46" s="145" t="s">
        <v>1586</v>
      </c>
      <c r="W46" s="145" t="s">
        <v>1587</v>
      </c>
      <c r="X46" s="130">
        <v>3</v>
      </c>
      <c r="Y46" s="130">
        <v>0</v>
      </c>
      <c r="Z46" s="130">
        <v>3</v>
      </c>
      <c r="AA46" s="147">
        <v>2</v>
      </c>
      <c r="AB46" s="147">
        <v>0</v>
      </c>
      <c r="AC46" s="147">
        <v>2</v>
      </c>
      <c r="AD46" s="151" t="s">
        <v>930</v>
      </c>
      <c r="AE46" s="130">
        <v>3</v>
      </c>
      <c r="AF46" s="151" t="s">
        <v>930</v>
      </c>
      <c r="AG46" s="130">
        <v>0</v>
      </c>
      <c r="AH46" s="130">
        <v>0</v>
      </c>
      <c r="AI46" s="130">
        <v>0</v>
      </c>
      <c r="AJ46" s="130">
        <v>3</v>
      </c>
      <c r="AK46" s="130">
        <v>3</v>
      </c>
      <c r="AL46" s="151" t="s">
        <v>930</v>
      </c>
      <c r="AM46" s="130">
        <v>0</v>
      </c>
      <c r="AN46" s="130">
        <v>1</v>
      </c>
      <c r="AO46" s="130">
        <v>2</v>
      </c>
      <c r="AP46" s="130">
        <v>3</v>
      </c>
      <c r="AQ46" s="151" t="s">
        <v>930</v>
      </c>
      <c r="AR46" s="130">
        <v>0</v>
      </c>
      <c r="AS46" s="130">
        <v>0</v>
      </c>
      <c r="AT46" s="130">
        <v>0</v>
      </c>
      <c r="AU46" s="130">
        <v>2</v>
      </c>
      <c r="AV46" s="130">
        <v>0</v>
      </c>
      <c r="AW46" s="130">
        <v>1</v>
      </c>
      <c r="AX46" s="130">
        <v>3</v>
      </c>
      <c r="AY46" s="151" t="s">
        <v>930</v>
      </c>
      <c r="AZ46" s="130">
        <v>1</v>
      </c>
      <c r="BA46" s="130">
        <v>1</v>
      </c>
      <c r="BB46" s="130">
        <v>0</v>
      </c>
      <c r="BC46" s="130">
        <v>1</v>
      </c>
      <c r="BD46" s="130">
        <v>0</v>
      </c>
      <c r="BE46" s="130">
        <v>114</v>
      </c>
      <c r="BF46" s="130">
        <v>0</v>
      </c>
      <c r="BG46" s="130">
        <v>0</v>
      </c>
      <c r="BH46" s="130">
        <v>0</v>
      </c>
      <c r="BI46" s="130">
        <v>21</v>
      </c>
      <c r="BJ46" s="130">
        <v>0</v>
      </c>
      <c r="BK46" s="130">
        <v>0</v>
      </c>
      <c r="BL46" s="130">
        <v>0</v>
      </c>
      <c r="BM46" s="130">
        <v>8</v>
      </c>
      <c r="BN46" s="130">
        <v>0</v>
      </c>
      <c r="BO46" s="130">
        <v>16</v>
      </c>
      <c r="BP46" s="130">
        <v>0</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4</v>
      </c>
      <c r="CG46" s="130">
        <v>0</v>
      </c>
      <c r="CH46" s="130">
        <v>0</v>
      </c>
      <c r="CI46" s="130">
        <v>2</v>
      </c>
      <c r="CJ46" s="130">
        <v>0</v>
      </c>
      <c r="CK46" s="130">
        <v>5</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5</v>
      </c>
      <c r="DI46" s="130">
        <v>0</v>
      </c>
      <c r="DJ46" s="130">
        <v>0</v>
      </c>
      <c r="DK46" s="130">
        <v>0</v>
      </c>
      <c r="DL46" s="130">
        <v>0</v>
      </c>
      <c r="DM46" s="130">
        <v>0</v>
      </c>
      <c r="DN46" s="130">
        <v>0</v>
      </c>
      <c r="DO46" s="130">
        <v>0</v>
      </c>
      <c r="DP46" s="130">
        <v>0</v>
      </c>
      <c r="DQ46" s="130">
        <v>179</v>
      </c>
      <c r="DR46" s="130">
        <v>1</v>
      </c>
      <c r="DS46" s="130">
        <v>1106</v>
      </c>
      <c r="DT46" s="130">
        <v>0</v>
      </c>
      <c r="DU46" s="130">
        <v>0</v>
      </c>
      <c r="DV46" s="130">
        <v>0</v>
      </c>
      <c r="DW46" s="130">
        <v>0</v>
      </c>
      <c r="DX46" s="130">
        <v>75</v>
      </c>
      <c r="DY46" s="130">
        <v>0</v>
      </c>
      <c r="DZ46" s="145"/>
      <c r="EA46" s="130">
        <v>4</v>
      </c>
      <c r="EB46" s="145" t="s">
        <v>1589</v>
      </c>
      <c r="EC46" s="145" t="s">
        <v>1590</v>
      </c>
      <c r="ED46" s="130">
        <v>1</v>
      </c>
      <c r="EE46" s="130">
        <v>1</v>
      </c>
      <c r="EF46" s="130">
        <v>1</v>
      </c>
      <c r="EG46" s="145"/>
      <c r="EH46" s="145"/>
      <c r="EI46" s="44">
        <v>23359</v>
      </c>
      <c r="EJ46" s="44">
        <v>318.54000000000002</v>
      </c>
      <c r="EK46" s="44">
        <v>24</v>
      </c>
    </row>
    <row r="47" spans="1:141" ht="75" x14ac:dyDescent="0.25">
      <c r="A47" s="145" t="s">
        <v>376</v>
      </c>
      <c r="B47" s="145" t="s">
        <v>390</v>
      </c>
      <c r="C47" s="150">
        <v>1</v>
      </c>
      <c r="D47" s="145" t="s">
        <v>389</v>
      </c>
      <c r="E47" s="145" t="s">
        <v>1591</v>
      </c>
      <c r="F47" s="145" t="s">
        <v>1592</v>
      </c>
      <c r="G47" s="145" t="s">
        <v>1593</v>
      </c>
      <c r="H47" s="145" t="s">
        <v>390</v>
      </c>
      <c r="I47" s="145" t="s">
        <v>1594</v>
      </c>
      <c r="J47" s="145" t="s">
        <v>1595</v>
      </c>
      <c r="K47" s="145" t="s">
        <v>1596</v>
      </c>
      <c r="L47" s="145" t="s">
        <v>941</v>
      </c>
      <c r="M47" s="145" t="s">
        <v>1233</v>
      </c>
      <c r="N47" s="145" t="s">
        <v>1597</v>
      </c>
      <c r="O47" s="145"/>
      <c r="P47" s="145" t="s">
        <v>1598</v>
      </c>
      <c r="Q47" s="145" t="s">
        <v>1599</v>
      </c>
      <c r="R47" s="145" t="s">
        <v>941</v>
      </c>
      <c r="S47" s="145" t="s">
        <v>1233</v>
      </c>
      <c r="T47" s="145" t="s">
        <v>1597</v>
      </c>
      <c r="U47" s="145"/>
      <c r="V47" s="145" t="s">
        <v>1598</v>
      </c>
      <c r="W47" s="145" t="s">
        <v>1599</v>
      </c>
      <c r="X47" s="130">
        <v>3</v>
      </c>
      <c r="Y47" s="130">
        <v>1</v>
      </c>
      <c r="Z47" s="130">
        <v>4</v>
      </c>
      <c r="AA47" s="147">
        <v>3.1</v>
      </c>
      <c r="AB47" s="147">
        <v>0</v>
      </c>
      <c r="AC47" s="147">
        <v>3.1</v>
      </c>
      <c r="AD47" s="151" t="s">
        <v>930</v>
      </c>
      <c r="AE47" s="130">
        <v>3</v>
      </c>
      <c r="AF47" s="151" t="s">
        <v>930</v>
      </c>
      <c r="AG47" s="130">
        <v>0</v>
      </c>
      <c r="AH47" s="130">
        <v>0</v>
      </c>
      <c r="AI47" s="130">
        <v>0</v>
      </c>
      <c r="AJ47" s="130">
        <v>3</v>
      </c>
      <c r="AK47" s="130">
        <v>3</v>
      </c>
      <c r="AL47" s="151" t="s">
        <v>930</v>
      </c>
      <c r="AM47" s="130">
        <v>0</v>
      </c>
      <c r="AN47" s="130">
        <v>1</v>
      </c>
      <c r="AO47" s="130">
        <v>2</v>
      </c>
      <c r="AP47" s="130">
        <v>3</v>
      </c>
      <c r="AQ47" s="151" t="s">
        <v>930</v>
      </c>
      <c r="AR47" s="130">
        <v>0</v>
      </c>
      <c r="AS47" s="130">
        <v>0</v>
      </c>
      <c r="AT47" s="130">
        <v>0</v>
      </c>
      <c r="AU47" s="130">
        <v>2</v>
      </c>
      <c r="AV47" s="130">
        <v>1</v>
      </c>
      <c r="AW47" s="130">
        <v>0</v>
      </c>
      <c r="AX47" s="130">
        <v>3</v>
      </c>
      <c r="AY47" s="151" t="s">
        <v>930</v>
      </c>
      <c r="AZ47" s="130">
        <v>1</v>
      </c>
      <c r="BA47" s="130">
        <v>1</v>
      </c>
      <c r="BB47" s="130">
        <v>1</v>
      </c>
      <c r="BC47" s="130">
        <v>1</v>
      </c>
      <c r="BD47" s="130">
        <v>0</v>
      </c>
      <c r="BE47" s="130">
        <v>127</v>
      </c>
      <c r="BF47" s="130">
        <v>0</v>
      </c>
      <c r="BG47" s="130">
        <v>0</v>
      </c>
      <c r="BH47" s="130">
        <v>0</v>
      </c>
      <c r="BI47" s="130">
        <v>22</v>
      </c>
      <c r="BJ47" s="130">
        <v>118</v>
      </c>
      <c r="BK47" s="130">
        <v>0</v>
      </c>
      <c r="BL47" s="130">
        <v>0</v>
      </c>
      <c r="BM47" s="130">
        <v>5</v>
      </c>
      <c r="BN47" s="130">
        <v>0</v>
      </c>
      <c r="BO47" s="130">
        <v>24</v>
      </c>
      <c r="BP47" s="130">
        <v>0</v>
      </c>
      <c r="BQ47" s="130">
        <v>2</v>
      </c>
      <c r="BR47" s="130">
        <v>12</v>
      </c>
      <c r="BS47" s="130">
        <v>0</v>
      </c>
      <c r="BT47" s="130">
        <v>0</v>
      </c>
      <c r="BU47" s="130">
        <v>4</v>
      </c>
      <c r="BV47" s="130">
        <v>8</v>
      </c>
      <c r="BW47" s="130">
        <v>0</v>
      </c>
      <c r="BX47" s="130">
        <v>0</v>
      </c>
      <c r="BY47" s="130">
        <v>0</v>
      </c>
      <c r="BZ47" s="130">
        <v>0</v>
      </c>
      <c r="CA47" s="130">
        <v>0</v>
      </c>
      <c r="CB47" s="130">
        <v>0</v>
      </c>
      <c r="CC47" s="130">
        <v>0</v>
      </c>
      <c r="CD47" s="130">
        <v>0</v>
      </c>
      <c r="CE47" s="130">
        <v>0</v>
      </c>
      <c r="CF47" s="130">
        <v>4</v>
      </c>
      <c r="CG47" s="130">
        <v>0</v>
      </c>
      <c r="CH47" s="130">
        <v>0</v>
      </c>
      <c r="CI47" s="130">
        <v>17</v>
      </c>
      <c r="CJ47" s="130">
        <v>0</v>
      </c>
      <c r="CK47" s="130">
        <v>4</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2</v>
      </c>
      <c r="DA47" s="130">
        <v>0</v>
      </c>
      <c r="DB47" s="130">
        <v>5</v>
      </c>
      <c r="DC47" s="130">
        <v>0</v>
      </c>
      <c r="DD47" s="130">
        <v>0</v>
      </c>
      <c r="DE47" s="130">
        <v>0</v>
      </c>
      <c r="DF47" s="130">
        <v>0</v>
      </c>
      <c r="DG47" s="130">
        <v>0</v>
      </c>
      <c r="DH47" s="130">
        <v>4</v>
      </c>
      <c r="DI47" s="130">
        <v>0</v>
      </c>
      <c r="DJ47" s="130">
        <v>0</v>
      </c>
      <c r="DK47" s="130">
        <v>12</v>
      </c>
      <c r="DL47" s="130">
        <v>15</v>
      </c>
      <c r="DM47" s="130">
        <v>0</v>
      </c>
      <c r="DN47" s="130">
        <v>2</v>
      </c>
      <c r="DO47" s="130">
        <v>0</v>
      </c>
      <c r="DP47" s="130">
        <v>2</v>
      </c>
      <c r="DQ47" s="130">
        <v>128</v>
      </c>
      <c r="DR47" s="130">
        <v>11</v>
      </c>
      <c r="DS47" s="130">
        <v>257</v>
      </c>
      <c r="DT47" s="130">
        <v>1</v>
      </c>
      <c r="DU47" s="130">
        <v>0</v>
      </c>
      <c r="DV47" s="130">
        <v>4</v>
      </c>
      <c r="DW47" s="130">
        <v>3</v>
      </c>
      <c r="DX47" s="130">
        <v>70</v>
      </c>
      <c r="DY47" s="130">
        <v>1</v>
      </c>
      <c r="DZ47" s="145" t="s">
        <v>1600</v>
      </c>
      <c r="EA47" s="130">
        <v>2</v>
      </c>
      <c r="EB47" s="145" t="s">
        <v>1601</v>
      </c>
      <c r="EC47" s="145" t="s">
        <v>1602</v>
      </c>
      <c r="ED47" s="130">
        <v>1</v>
      </c>
      <c r="EE47" s="130">
        <v>1</v>
      </c>
      <c r="EF47" s="130">
        <v>0</v>
      </c>
      <c r="EG47" s="145" t="s">
        <v>1603</v>
      </c>
      <c r="EH47" s="145" t="s">
        <v>1604</v>
      </c>
      <c r="EI47" s="44">
        <v>30148</v>
      </c>
      <c r="EJ47" s="44">
        <v>287.98</v>
      </c>
      <c r="EK47" s="44">
        <v>37</v>
      </c>
    </row>
    <row r="48" spans="1:141" ht="45" x14ac:dyDescent="0.25">
      <c r="A48" s="145" t="s">
        <v>376</v>
      </c>
      <c r="B48" s="145" t="s">
        <v>392</v>
      </c>
      <c r="C48" s="150">
        <v>1</v>
      </c>
      <c r="D48" s="145" t="s">
        <v>391</v>
      </c>
      <c r="E48" s="145" t="s">
        <v>1605</v>
      </c>
      <c r="F48" s="145" t="s">
        <v>1606</v>
      </c>
      <c r="G48" s="145" t="s">
        <v>1607</v>
      </c>
      <c r="H48" s="145" t="s">
        <v>1608</v>
      </c>
      <c r="I48" s="145" t="s">
        <v>1609</v>
      </c>
      <c r="J48" s="145" t="s">
        <v>1610</v>
      </c>
      <c r="K48" s="145" t="s">
        <v>1611</v>
      </c>
      <c r="L48" s="145" t="s">
        <v>941</v>
      </c>
      <c r="M48" s="145" t="s">
        <v>1612</v>
      </c>
      <c r="N48" s="145" t="s">
        <v>1613</v>
      </c>
      <c r="O48" s="145"/>
      <c r="P48" s="145" t="s">
        <v>1614</v>
      </c>
      <c r="Q48" s="145" t="s">
        <v>1615</v>
      </c>
      <c r="R48" s="145" t="s">
        <v>941</v>
      </c>
      <c r="S48" s="145" t="s">
        <v>1288</v>
      </c>
      <c r="T48" s="145" t="s">
        <v>1616</v>
      </c>
      <c r="U48" s="145"/>
      <c r="V48" s="145" t="s">
        <v>1617</v>
      </c>
      <c r="W48" s="145" t="s">
        <v>1618</v>
      </c>
      <c r="X48" s="130">
        <v>3</v>
      </c>
      <c r="Y48" s="130">
        <v>0</v>
      </c>
      <c r="Z48" s="130">
        <v>3</v>
      </c>
      <c r="AA48" s="147">
        <v>3</v>
      </c>
      <c r="AB48" s="147">
        <v>0</v>
      </c>
      <c r="AC48" s="147">
        <v>3</v>
      </c>
      <c r="AD48" s="151" t="s">
        <v>930</v>
      </c>
      <c r="AE48" s="130">
        <v>1</v>
      </c>
      <c r="AF48" s="151" t="s">
        <v>930</v>
      </c>
      <c r="AG48" s="130">
        <v>0</v>
      </c>
      <c r="AH48" s="130">
        <v>0</v>
      </c>
      <c r="AI48" s="130">
        <v>1</v>
      </c>
      <c r="AJ48" s="130">
        <v>2</v>
      </c>
      <c r="AK48" s="130">
        <v>3</v>
      </c>
      <c r="AL48" s="151" t="s">
        <v>930</v>
      </c>
      <c r="AM48" s="130">
        <v>2</v>
      </c>
      <c r="AN48" s="130">
        <v>0</v>
      </c>
      <c r="AO48" s="130">
        <v>1</v>
      </c>
      <c r="AP48" s="130">
        <v>3</v>
      </c>
      <c r="AQ48" s="151" t="s">
        <v>930</v>
      </c>
      <c r="AR48" s="130">
        <v>0</v>
      </c>
      <c r="AS48" s="130">
        <v>0</v>
      </c>
      <c r="AT48" s="130">
        <v>0</v>
      </c>
      <c r="AU48" s="130">
        <v>3</v>
      </c>
      <c r="AV48" s="130">
        <v>0</v>
      </c>
      <c r="AW48" s="130">
        <v>0</v>
      </c>
      <c r="AX48" s="130">
        <v>3</v>
      </c>
      <c r="AY48" s="151" t="s">
        <v>930</v>
      </c>
      <c r="AZ48" s="130">
        <v>1</v>
      </c>
      <c r="BA48" s="130">
        <v>1</v>
      </c>
      <c r="BB48" s="130">
        <v>0</v>
      </c>
      <c r="BC48" s="130">
        <v>1</v>
      </c>
      <c r="BD48" s="130">
        <v>0</v>
      </c>
      <c r="BE48" s="130">
        <v>89</v>
      </c>
      <c r="BF48" s="130">
        <v>10</v>
      </c>
      <c r="BG48" s="130">
        <v>0</v>
      </c>
      <c r="BH48" s="130">
        <v>0</v>
      </c>
      <c r="BI48" s="130">
        <v>8</v>
      </c>
      <c r="BJ48" s="130">
        <v>19</v>
      </c>
      <c r="BK48" s="130">
        <v>0</v>
      </c>
      <c r="BL48" s="130">
        <v>0</v>
      </c>
      <c r="BM48" s="130">
        <v>19</v>
      </c>
      <c r="BN48" s="130">
        <v>0</v>
      </c>
      <c r="BO48" s="130">
        <v>35</v>
      </c>
      <c r="BP48" s="130">
        <v>0</v>
      </c>
      <c r="BQ48" s="130">
        <v>1</v>
      </c>
      <c r="BR48" s="130">
        <v>4</v>
      </c>
      <c r="BS48" s="130">
        <v>0</v>
      </c>
      <c r="BT48" s="130">
        <v>0</v>
      </c>
      <c r="BU48" s="130">
        <v>0</v>
      </c>
      <c r="BV48" s="130">
        <v>2</v>
      </c>
      <c r="BW48" s="130">
        <v>0</v>
      </c>
      <c r="BX48" s="130">
        <v>0</v>
      </c>
      <c r="BY48" s="130">
        <v>0</v>
      </c>
      <c r="BZ48" s="130">
        <v>0</v>
      </c>
      <c r="CA48" s="130">
        <v>0</v>
      </c>
      <c r="CB48" s="130">
        <v>0</v>
      </c>
      <c r="CC48" s="130">
        <v>0</v>
      </c>
      <c r="CD48" s="130">
        <v>0</v>
      </c>
      <c r="CE48" s="130">
        <v>0</v>
      </c>
      <c r="CF48" s="130">
        <v>2</v>
      </c>
      <c r="CG48" s="130">
        <v>1</v>
      </c>
      <c r="CH48" s="130">
        <v>0</v>
      </c>
      <c r="CI48" s="130">
        <v>15</v>
      </c>
      <c r="CJ48" s="130">
        <v>2</v>
      </c>
      <c r="CK48" s="130">
        <v>4</v>
      </c>
      <c r="CL48" s="130">
        <v>1</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2</v>
      </c>
      <c r="DG48" s="130">
        <v>0</v>
      </c>
      <c r="DH48" s="130">
        <v>1</v>
      </c>
      <c r="DI48" s="130">
        <v>0</v>
      </c>
      <c r="DJ48" s="130">
        <v>0</v>
      </c>
      <c r="DK48" s="130">
        <v>0</v>
      </c>
      <c r="DL48" s="130">
        <v>0</v>
      </c>
      <c r="DM48" s="130">
        <v>0</v>
      </c>
      <c r="DN48" s="130">
        <v>0</v>
      </c>
      <c r="DO48" s="130">
        <v>0</v>
      </c>
      <c r="DP48" s="130">
        <v>0</v>
      </c>
      <c r="DQ48" s="130">
        <v>231</v>
      </c>
      <c r="DR48" s="130">
        <v>5</v>
      </c>
      <c r="DS48" s="130">
        <v>831</v>
      </c>
      <c r="DT48" s="130">
        <v>1</v>
      </c>
      <c r="DU48" s="130">
        <v>1</v>
      </c>
      <c r="DV48" s="130">
        <v>0</v>
      </c>
      <c r="DW48" s="130">
        <v>0</v>
      </c>
      <c r="DX48" s="130">
        <v>70</v>
      </c>
      <c r="DY48" s="130">
        <v>0</v>
      </c>
      <c r="DZ48" s="145"/>
      <c r="EA48" s="130">
        <v>4</v>
      </c>
      <c r="EB48" s="145" t="s">
        <v>1619</v>
      </c>
      <c r="EC48" s="145" t="s">
        <v>1620</v>
      </c>
      <c r="ED48" s="130">
        <v>1</v>
      </c>
      <c r="EE48" s="130">
        <v>1</v>
      </c>
      <c r="EF48" s="130">
        <v>0</v>
      </c>
      <c r="EG48" s="145"/>
      <c r="EH48" s="145"/>
      <c r="EI48" s="44">
        <v>123904</v>
      </c>
      <c r="EJ48" s="44">
        <v>350.89</v>
      </c>
      <c r="EK48" s="44">
        <v>48</v>
      </c>
    </row>
    <row r="49" spans="1:141" ht="30" x14ac:dyDescent="0.25">
      <c r="A49" s="145" t="s">
        <v>376</v>
      </c>
      <c r="B49" s="145" t="s">
        <v>394</v>
      </c>
      <c r="C49" s="150">
        <v>1</v>
      </c>
      <c r="D49" s="145" t="s">
        <v>393</v>
      </c>
      <c r="E49" s="145" t="s">
        <v>1621</v>
      </c>
      <c r="F49" s="145" t="s">
        <v>1622</v>
      </c>
      <c r="G49" s="145" t="s">
        <v>1623</v>
      </c>
      <c r="H49" s="145" t="s">
        <v>1624</v>
      </c>
      <c r="I49" s="145" t="s">
        <v>1625</v>
      </c>
      <c r="J49" s="145" t="s">
        <v>1626</v>
      </c>
      <c r="K49" s="145" t="s">
        <v>1045</v>
      </c>
      <c r="L49" s="145" t="s">
        <v>965</v>
      </c>
      <c r="M49" s="145" t="s">
        <v>1627</v>
      </c>
      <c r="N49" s="145" t="s">
        <v>1628</v>
      </c>
      <c r="O49" s="145"/>
      <c r="P49" s="145" t="s">
        <v>1629</v>
      </c>
      <c r="Q49" s="145" t="s">
        <v>1630</v>
      </c>
      <c r="R49" s="145" t="s">
        <v>941</v>
      </c>
      <c r="S49" s="145" t="s">
        <v>1050</v>
      </c>
      <c r="T49" s="145" t="s">
        <v>1631</v>
      </c>
      <c r="U49" s="145"/>
      <c r="V49" s="145" t="s">
        <v>1632</v>
      </c>
      <c r="W49" s="145" t="s">
        <v>1633</v>
      </c>
      <c r="X49" s="130">
        <v>6</v>
      </c>
      <c r="Y49" s="130">
        <v>1</v>
      </c>
      <c r="Z49" s="130">
        <v>7</v>
      </c>
      <c r="AA49" s="147">
        <v>5.3</v>
      </c>
      <c r="AB49" s="147">
        <v>0.3</v>
      </c>
      <c r="AC49" s="147">
        <v>5.6</v>
      </c>
      <c r="AD49" s="151" t="s">
        <v>930</v>
      </c>
      <c r="AE49" s="130">
        <v>5</v>
      </c>
      <c r="AF49" s="151" t="s">
        <v>930</v>
      </c>
      <c r="AG49" s="130">
        <v>0</v>
      </c>
      <c r="AH49" s="130">
        <v>2</v>
      </c>
      <c r="AI49" s="130">
        <v>1</v>
      </c>
      <c r="AJ49" s="130">
        <v>3</v>
      </c>
      <c r="AK49" s="130">
        <v>6</v>
      </c>
      <c r="AL49" s="151" t="s">
        <v>930</v>
      </c>
      <c r="AM49" s="130">
        <v>0</v>
      </c>
      <c r="AN49" s="130">
        <v>0</v>
      </c>
      <c r="AO49" s="130">
        <v>6</v>
      </c>
      <c r="AP49" s="130">
        <v>6</v>
      </c>
      <c r="AQ49" s="151" t="s">
        <v>930</v>
      </c>
      <c r="AR49" s="130">
        <v>0</v>
      </c>
      <c r="AS49" s="130">
        <v>0</v>
      </c>
      <c r="AT49" s="130">
        <v>0</v>
      </c>
      <c r="AU49" s="130">
        <v>5</v>
      </c>
      <c r="AV49" s="130">
        <v>1</v>
      </c>
      <c r="AW49" s="130">
        <v>0</v>
      </c>
      <c r="AX49" s="130">
        <v>6</v>
      </c>
      <c r="AY49" s="151" t="s">
        <v>930</v>
      </c>
      <c r="AZ49" s="130">
        <v>0</v>
      </c>
      <c r="BA49" s="130">
        <v>1</v>
      </c>
      <c r="BB49" s="130">
        <v>0</v>
      </c>
      <c r="BC49" s="130">
        <v>1</v>
      </c>
      <c r="BD49" s="130">
        <v>0</v>
      </c>
      <c r="BE49" s="130">
        <v>215</v>
      </c>
      <c r="BF49" s="130">
        <v>20</v>
      </c>
      <c r="BG49" s="130">
        <v>0</v>
      </c>
      <c r="BH49" s="130">
        <v>0</v>
      </c>
      <c r="BI49" s="130">
        <v>13</v>
      </c>
      <c r="BJ49" s="130">
        <v>8</v>
      </c>
      <c r="BK49" s="130">
        <v>0</v>
      </c>
      <c r="BL49" s="130">
        <v>0</v>
      </c>
      <c r="BM49" s="130">
        <v>11</v>
      </c>
      <c r="BN49" s="130">
        <v>0</v>
      </c>
      <c r="BO49" s="130">
        <v>167</v>
      </c>
      <c r="BP49" s="130">
        <v>0</v>
      </c>
      <c r="BQ49" s="130">
        <v>30</v>
      </c>
      <c r="BR49" s="130">
        <v>4</v>
      </c>
      <c r="BS49" s="130">
        <v>2</v>
      </c>
      <c r="BT49" s="130">
        <v>0</v>
      </c>
      <c r="BU49" s="130">
        <v>2</v>
      </c>
      <c r="BV49" s="130">
        <v>0</v>
      </c>
      <c r="BW49" s="130">
        <v>0</v>
      </c>
      <c r="BX49" s="130">
        <v>0</v>
      </c>
      <c r="BY49" s="130">
        <v>0</v>
      </c>
      <c r="BZ49" s="130">
        <v>0</v>
      </c>
      <c r="CA49" s="130">
        <v>0</v>
      </c>
      <c r="CB49" s="130">
        <v>0</v>
      </c>
      <c r="CC49" s="130">
        <v>0</v>
      </c>
      <c r="CD49" s="130">
        <v>0</v>
      </c>
      <c r="CE49" s="130">
        <v>0</v>
      </c>
      <c r="CF49" s="130">
        <v>4</v>
      </c>
      <c r="CG49" s="130">
        <v>0</v>
      </c>
      <c r="CH49" s="130">
        <v>0</v>
      </c>
      <c r="CI49" s="130">
        <v>28</v>
      </c>
      <c r="CJ49" s="130">
        <v>1</v>
      </c>
      <c r="CK49" s="130">
        <v>7</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15</v>
      </c>
      <c r="DA49" s="130">
        <v>0</v>
      </c>
      <c r="DB49" s="130">
        <v>0</v>
      </c>
      <c r="DC49" s="130">
        <v>0</v>
      </c>
      <c r="DD49" s="130">
        <v>0</v>
      </c>
      <c r="DE49" s="130">
        <v>0</v>
      </c>
      <c r="DF49" s="130">
        <v>2</v>
      </c>
      <c r="DG49" s="130">
        <v>0</v>
      </c>
      <c r="DH49" s="130">
        <v>5</v>
      </c>
      <c r="DI49" s="130">
        <v>0</v>
      </c>
      <c r="DJ49" s="130">
        <v>0</v>
      </c>
      <c r="DK49" s="130">
        <v>0</v>
      </c>
      <c r="DL49" s="130">
        <v>0</v>
      </c>
      <c r="DM49" s="130">
        <v>0</v>
      </c>
      <c r="DN49" s="130">
        <v>4</v>
      </c>
      <c r="DO49" s="130">
        <v>0</v>
      </c>
      <c r="DP49" s="130">
        <v>0</v>
      </c>
      <c r="DQ49" s="130">
        <v>489</v>
      </c>
      <c r="DR49" s="130">
        <v>8</v>
      </c>
      <c r="DS49" s="130">
        <v>0</v>
      </c>
      <c r="DT49" s="130">
        <v>1</v>
      </c>
      <c r="DU49" s="130">
        <v>1</v>
      </c>
      <c r="DV49" s="130">
        <v>0</v>
      </c>
      <c r="DW49" s="130">
        <v>0</v>
      </c>
      <c r="DX49" s="130">
        <v>50</v>
      </c>
      <c r="DY49" s="130">
        <v>1</v>
      </c>
      <c r="DZ49" s="145"/>
      <c r="EA49" s="130">
        <v>2</v>
      </c>
      <c r="EB49" s="145"/>
      <c r="EC49" s="145"/>
      <c r="ED49" s="130">
        <v>1</v>
      </c>
      <c r="EE49" s="130">
        <v>1</v>
      </c>
      <c r="EF49" s="130">
        <v>0</v>
      </c>
      <c r="EG49" s="145"/>
      <c r="EH49" s="145"/>
      <c r="EI49" s="44">
        <v>84128</v>
      </c>
      <c r="EJ49" s="44">
        <v>584.28</v>
      </c>
      <c r="EK49" s="44">
        <v>69</v>
      </c>
    </row>
    <row r="50" spans="1:141" ht="30" x14ac:dyDescent="0.25">
      <c r="A50" s="145" t="s">
        <v>376</v>
      </c>
      <c r="B50" s="145" t="s">
        <v>396</v>
      </c>
      <c r="C50" s="150">
        <v>1</v>
      </c>
      <c r="D50" s="145" t="s">
        <v>395</v>
      </c>
      <c r="E50" s="145" t="s">
        <v>1634</v>
      </c>
      <c r="F50" s="145" t="s">
        <v>610</v>
      </c>
      <c r="G50" s="145" t="s">
        <v>1635</v>
      </c>
      <c r="H50" s="145" t="s">
        <v>396</v>
      </c>
      <c r="I50" s="145" t="s">
        <v>1636</v>
      </c>
      <c r="J50" s="145" t="s">
        <v>1637</v>
      </c>
      <c r="K50" s="145" t="s">
        <v>1491</v>
      </c>
      <c r="L50" s="145" t="s">
        <v>1061</v>
      </c>
      <c r="M50" s="145" t="s">
        <v>1458</v>
      </c>
      <c r="N50" s="145" t="s">
        <v>1638</v>
      </c>
      <c r="O50" s="145"/>
      <c r="P50" s="145" t="s">
        <v>1639</v>
      </c>
      <c r="Q50" s="145" t="s">
        <v>1640</v>
      </c>
      <c r="R50" s="145" t="s">
        <v>941</v>
      </c>
      <c r="S50" s="145" t="s">
        <v>1050</v>
      </c>
      <c r="T50" s="145" t="s">
        <v>1641</v>
      </c>
      <c r="U50" s="145"/>
      <c r="V50" s="145" t="s">
        <v>1642</v>
      </c>
      <c r="W50" s="145" t="s">
        <v>1643</v>
      </c>
      <c r="X50" s="130">
        <v>2</v>
      </c>
      <c r="Y50" s="130">
        <v>0</v>
      </c>
      <c r="Z50" s="130">
        <v>2</v>
      </c>
      <c r="AA50" s="147">
        <v>2</v>
      </c>
      <c r="AB50" s="147">
        <v>0</v>
      </c>
      <c r="AC50" s="147">
        <v>2</v>
      </c>
      <c r="AD50" s="151" t="s">
        <v>930</v>
      </c>
      <c r="AE50" s="130">
        <v>2</v>
      </c>
      <c r="AF50" s="151" t="s">
        <v>930</v>
      </c>
      <c r="AG50" s="130">
        <v>0</v>
      </c>
      <c r="AH50" s="130">
        <v>0</v>
      </c>
      <c r="AI50" s="130">
        <v>1</v>
      </c>
      <c r="AJ50" s="130">
        <v>1</v>
      </c>
      <c r="AK50" s="130">
        <v>2</v>
      </c>
      <c r="AL50" s="151" t="s">
        <v>930</v>
      </c>
      <c r="AM50" s="130">
        <v>0</v>
      </c>
      <c r="AN50" s="130">
        <v>0</v>
      </c>
      <c r="AO50" s="130">
        <v>2</v>
      </c>
      <c r="AP50" s="130">
        <v>2</v>
      </c>
      <c r="AQ50" s="151" t="s">
        <v>930</v>
      </c>
      <c r="AR50" s="130">
        <v>0</v>
      </c>
      <c r="AS50" s="130">
        <v>0</v>
      </c>
      <c r="AT50" s="130">
        <v>0</v>
      </c>
      <c r="AU50" s="130">
        <v>2</v>
      </c>
      <c r="AV50" s="130">
        <v>0</v>
      </c>
      <c r="AW50" s="130">
        <v>0</v>
      </c>
      <c r="AX50" s="130">
        <v>2</v>
      </c>
      <c r="AY50" s="151" t="s">
        <v>930</v>
      </c>
      <c r="AZ50" s="130">
        <v>1</v>
      </c>
      <c r="BA50" s="130">
        <v>1</v>
      </c>
      <c r="BB50" s="130">
        <v>1</v>
      </c>
      <c r="BC50" s="130">
        <v>1</v>
      </c>
      <c r="BD50" s="130">
        <v>0</v>
      </c>
      <c r="BE50" s="130">
        <v>25</v>
      </c>
      <c r="BF50" s="130">
        <v>4</v>
      </c>
      <c r="BG50" s="130">
        <v>0</v>
      </c>
      <c r="BH50" s="130">
        <v>0</v>
      </c>
      <c r="BI50" s="130">
        <v>4</v>
      </c>
      <c r="BJ50" s="130">
        <v>0</v>
      </c>
      <c r="BK50" s="130">
        <v>0</v>
      </c>
      <c r="BL50" s="130">
        <v>0</v>
      </c>
      <c r="BM50" s="130">
        <v>2</v>
      </c>
      <c r="BN50" s="130">
        <v>0</v>
      </c>
      <c r="BO50" s="130">
        <v>18</v>
      </c>
      <c r="BP50" s="130">
        <v>0</v>
      </c>
      <c r="BQ50" s="130">
        <v>0</v>
      </c>
      <c r="BR50" s="130">
        <v>1</v>
      </c>
      <c r="BS50" s="130">
        <v>0</v>
      </c>
      <c r="BT50" s="130">
        <v>1</v>
      </c>
      <c r="BU50" s="130">
        <v>0</v>
      </c>
      <c r="BV50" s="130">
        <v>0</v>
      </c>
      <c r="BW50" s="130">
        <v>0</v>
      </c>
      <c r="BX50" s="130">
        <v>0</v>
      </c>
      <c r="BY50" s="130">
        <v>0</v>
      </c>
      <c r="BZ50" s="130">
        <v>0</v>
      </c>
      <c r="CA50" s="130">
        <v>0</v>
      </c>
      <c r="CB50" s="130">
        <v>0</v>
      </c>
      <c r="CC50" s="130">
        <v>0</v>
      </c>
      <c r="CD50" s="130">
        <v>0</v>
      </c>
      <c r="CE50" s="130">
        <v>0</v>
      </c>
      <c r="CF50" s="130">
        <v>1</v>
      </c>
      <c r="CG50" s="130">
        <v>0</v>
      </c>
      <c r="CH50" s="130">
        <v>0</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0</v>
      </c>
      <c r="DO50" s="130">
        <v>0</v>
      </c>
      <c r="DP50" s="130">
        <v>0</v>
      </c>
      <c r="DQ50" s="130">
        <v>78</v>
      </c>
      <c r="DR50" s="130">
        <v>2</v>
      </c>
      <c r="DS50" s="130">
        <v>442</v>
      </c>
      <c r="DT50" s="130">
        <v>0</v>
      </c>
      <c r="DU50" s="130">
        <v>0</v>
      </c>
      <c r="DV50" s="130">
        <v>0</v>
      </c>
      <c r="DW50" s="130">
        <v>0</v>
      </c>
      <c r="DX50" s="130">
        <v>35</v>
      </c>
      <c r="DY50" s="130">
        <v>0</v>
      </c>
      <c r="DZ50" s="145"/>
      <c r="EA50" s="130">
        <v>2</v>
      </c>
      <c r="EB50" s="145"/>
      <c r="EC50" s="145"/>
      <c r="ED50" s="130">
        <v>1</v>
      </c>
      <c r="EE50" s="130">
        <v>1</v>
      </c>
      <c r="EF50" s="130">
        <v>1</v>
      </c>
      <c r="EG50" s="145"/>
      <c r="EH50" s="145"/>
      <c r="EI50" s="44">
        <v>32665</v>
      </c>
      <c r="EJ50" s="44">
        <v>131.21</v>
      </c>
      <c r="EK50" s="44">
        <v>18</v>
      </c>
    </row>
    <row r="51" spans="1:141" ht="30" x14ac:dyDescent="0.25">
      <c r="A51" s="145" t="s">
        <v>376</v>
      </c>
      <c r="B51" s="145" t="s">
        <v>398</v>
      </c>
      <c r="C51" s="150">
        <v>1</v>
      </c>
      <c r="D51" s="145" t="s">
        <v>397</v>
      </c>
      <c r="E51" s="145" t="s">
        <v>1644</v>
      </c>
      <c r="F51" s="145" t="s">
        <v>1645</v>
      </c>
      <c r="G51" s="145" t="s">
        <v>1646</v>
      </c>
      <c r="H51" s="145" t="s">
        <v>1647</v>
      </c>
      <c r="I51" s="145" t="s">
        <v>1648</v>
      </c>
      <c r="J51" s="145" t="s">
        <v>1649</v>
      </c>
      <c r="K51" s="145" t="s">
        <v>1491</v>
      </c>
      <c r="L51" s="145" t="s">
        <v>941</v>
      </c>
      <c r="M51" s="145" t="s">
        <v>1650</v>
      </c>
      <c r="N51" s="145" t="s">
        <v>1651</v>
      </c>
      <c r="O51" s="145"/>
      <c r="P51" s="145" t="s">
        <v>1652</v>
      </c>
      <c r="Q51" s="145" t="s">
        <v>1653</v>
      </c>
      <c r="R51" s="145" t="s">
        <v>941</v>
      </c>
      <c r="S51" s="145" t="s">
        <v>1650</v>
      </c>
      <c r="T51" s="145" t="s">
        <v>1651</v>
      </c>
      <c r="U51" s="145"/>
      <c r="V51" s="145" t="s">
        <v>1652</v>
      </c>
      <c r="W51" s="145" t="s">
        <v>1653</v>
      </c>
      <c r="X51" s="130">
        <v>5</v>
      </c>
      <c r="Y51" s="130">
        <v>0</v>
      </c>
      <c r="Z51" s="130">
        <v>5</v>
      </c>
      <c r="AA51" s="147">
        <v>5</v>
      </c>
      <c r="AB51" s="147">
        <v>0</v>
      </c>
      <c r="AC51" s="147">
        <v>5</v>
      </c>
      <c r="AD51" s="151" t="s">
        <v>930</v>
      </c>
      <c r="AE51" s="130">
        <v>5</v>
      </c>
      <c r="AF51" s="151" t="s">
        <v>930</v>
      </c>
      <c r="AG51" s="130">
        <v>0</v>
      </c>
      <c r="AH51" s="130">
        <v>0</v>
      </c>
      <c r="AI51" s="130">
        <v>0</v>
      </c>
      <c r="AJ51" s="130">
        <v>5</v>
      </c>
      <c r="AK51" s="130">
        <v>5</v>
      </c>
      <c r="AL51" s="151" t="s">
        <v>930</v>
      </c>
      <c r="AM51" s="130">
        <v>3</v>
      </c>
      <c r="AN51" s="130">
        <v>0</v>
      </c>
      <c r="AO51" s="130">
        <v>2</v>
      </c>
      <c r="AP51" s="130">
        <v>5</v>
      </c>
      <c r="AQ51" s="151" t="s">
        <v>930</v>
      </c>
      <c r="AR51" s="130">
        <v>0</v>
      </c>
      <c r="AS51" s="130">
        <v>0</v>
      </c>
      <c r="AT51" s="130">
        <v>0</v>
      </c>
      <c r="AU51" s="130">
        <v>5</v>
      </c>
      <c r="AV51" s="130">
        <v>0</v>
      </c>
      <c r="AW51" s="130">
        <v>0</v>
      </c>
      <c r="AX51" s="130">
        <v>5</v>
      </c>
      <c r="AY51" s="151" t="s">
        <v>930</v>
      </c>
      <c r="AZ51" s="130">
        <v>1</v>
      </c>
      <c r="BA51" s="130">
        <v>1</v>
      </c>
      <c r="BB51" s="130">
        <v>1</v>
      </c>
      <c r="BC51" s="130">
        <v>1</v>
      </c>
      <c r="BD51" s="130">
        <v>0</v>
      </c>
      <c r="BE51" s="130">
        <v>249</v>
      </c>
      <c r="BF51" s="130">
        <v>16</v>
      </c>
      <c r="BG51" s="130">
        <v>0</v>
      </c>
      <c r="BH51" s="130">
        <v>0</v>
      </c>
      <c r="BI51" s="130">
        <v>58</v>
      </c>
      <c r="BJ51" s="130">
        <v>0</v>
      </c>
      <c r="BK51" s="130">
        <v>0</v>
      </c>
      <c r="BL51" s="130">
        <v>0</v>
      </c>
      <c r="BM51" s="130">
        <v>26</v>
      </c>
      <c r="BN51" s="130">
        <v>0</v>
      </c>
      <c r="BO51" s="130">
        <v>63</v>
      </c>
      <c r="BP51" s="130">
        <v>0</v>
      </c>
      <c r="BQ51" s="130">
        <v>2</v>
      </c>
      <c r="BR51" s="130">
        <v>4</v>
      </c>
      <c r="BS51" s="130">
        <v>0</v>
      </c>
      <c r="BT51" s="130">
        <v>0</v>
      </c>
      <c r="BU51" s="130">
        <v>0</v>
      </c>
      <c r="BV51" s="130">
        <v>35</v>
      </c>
      <c r="BW51" s="130">
        <v>0</v>
      </c>
      <c r="BX51" s="130">
        <v>0</v>
      </c>
      <c r="BY51" s="130">
        <v>0</v>
      </c>
      <c r="BZ51" s="130">
        <v>0</v>
      </c>
      <c r="CA51" s="130">
        <v>0</v>
      </c>
      <c r="CB51" s="130">
        <v>0</v>
      </c>
      <c r="CC51" s="130">
        <v>0</v>
      </c>
      <c r="CD51" s="130">
        <v>0</v>
      </c>
      <c r="CE51" s="130">
        <v>0</v>
      </c>
      <c r="CF51" s="130">
        <v>0</v>
      </c>
      <c r="CG51" s="130">
        <v>0</v>
      </c>
      <c r="CH51" s="130">
        <v>0</v>
      </c>
      <c r="CI51" s="130">
        <v>35</v>
      </c>
      <c r="CJ51" s="130">
        <v>12</v>
      </c>
      <c r="CK51" s="130">
        <v>6</v>
      </c>
      <c r="CL51" s="130">
        <v>1</v>
      </c>
      <c r="CM51" s="130">
        <v>0</v>
      </c>
      <c r="CN51" s="130">
        <v>0</v>
      </c>
      <c r="CO51" s="130">
        <v>0</v>
      </c>
      <c r="CP51" s="130">
        <v>0</v>
      </c>
      <c r="CQ51" s="130">
        <v>0</v>
      </c>
      <c r="CR51" s="130">
        <v>0</v>
      </c>
      <c r="CS51" s="130">
        <v>0</v>
      </c>
      <c r="CT51" s="130">
        <v>0</v>
      </c>
      <c r="CU51" s="130">
        <v>0</v>
      </c>
      <c r="CV51" s="130">
        <v>0</v>
      </c>
      <c r="CW51" s="130">
        <v>0</v>
      </c>
      <c r="CX51" s="130">
        <v>0</v>
      </c>
      <c r="CY51" s="130">
        <v>0</v>
      </c>
      <c r="CZ51" s="130">
        <v>37</v>
      </c>
      <c r="DA51" s="130">
        <v>0</v>
      </c>
      <c r="DB51" s="130">
        <v>0</v>
      </c>
      <c r="DC51" s="130">
        <v>0</v>
      </c>
      <c r="DD51" s="130">
        <v>0</v>
      </c>
      <c r="DE51" s="130">
        <v>0</v>
      </c>
      <c r="DF51" s="130">
        <v>0</v>
      </c>
      <c r="DG51" s="130">
        <v>0</v>
      </c>
      <c r="DH51" s="130">
        <v>0</v>
      </c>
      <c r="DI51" s="130">
        <v>6</v>
      </c>
      <c r="DJ51" s="130">
        <v>0</v>
      </c>
      <c r="DK51" s="130">
        <v>0</v>
      </c>
      <c r="DL51" s="130">
        <v>0</v>
      </c>
      <c r="DM51" s="130">
        <v>0</v>
      </c>
      <c r="DN51" s="130">
        <v>0</v>
      </c>
      <c r="DO51" s="130">
        <v>0</v>
      </c>
      <c r="DP51" s="130">
        <v>0</v>
      </c>
      <c r="DQ51" s="130">
        <v>286</v>
      </c>
      <c r="DR51" s="130">
        <v>19</v>
      </c>
      <c r="DS51" s="130">
        <v>1024</v>
      </c>
      <c r="DT51" s="130">
        <v>0</v>
      </c>
      <c r="DU51" s="130">
        <v>0</v>
      </c>
      <c r="DV51" s="130">
        <v>0</v>
      </c>
      <c r="DW51" s="130">
        <v>0</v>
      </c>
      <c r="DX51" s="130">
        <v>70</v>
      </c>
      <c r="DY51" s="130">
        <v>0</v>
      </c>
      <c r="DZ51" s="145"/>
      <c r="EA51" s="153">
        <v>0</v>
      </c>
      <c r="EB51" s="145" t="s">
        <v>1654</v>
      </c>
      <c r="EC51" s="145" t="s">
        <v>1655</v>
      </c>
      <c r="ED51" s="130">
        <v>1</v>
      </c>
      <c r="EE51" s="130">
        <v>1</v>
      </c>
      <c r="EF51" s="130">
        <v>1</v>
      </c>
      <c r="EG51" s="145"/>
      <c r="EH51" s="145"/>
      <c r="EI51" s="44">
        <v>49967</v>
      </c>
      <c r="EJ51" s="44">
        <v>642.92999999999995</v>
      </c>
      <c r="EK51" s="44">
        <v>51</v>
      </c>
    </row>
    <row r="52" spans="1:141" ht="30" x14ac:dyDescent="0.25">
      <c r="A52" s="145" t="s">
        <v>376</v>
      </c>
      <c r="B52" s="145" t="s">
        <v>400</v>
      </c>
      <c r="C52" s="150">
        <v>1</v>
      </c>
      <c r="D52" s="145" t="s">
        <v>399</v>
      </c>
      <c r="E52" s="145" t="s">
        <v>1656</v>
      </c>
      <c r="F52" s="145" t="s">
        <v>1657</v>
      </c>
      <c r="G52" s="145" t="s">
        <v>1658</v>
      </c>
      <c r="H52" s="145" t="s">
        <v>400</v>
      </c>
      <c r="I52" s="145" t="s">
        <v>1659</v>
      </c>
      <c r="J52" s="145" t="s">
        <v>1660</v>
      </c>
      <c r="K52" s="145" t="s">
        <v>1583</v>
      </c>
      <c r="L52" s="145" t="s">
        <v>944</v>
      </c>
      <c r="M52" s="145" t="s">
        <v>944</v>
      </c>
      <c r="N52" s="145" t="s">
        <v>944</v>
      </c>
      <c r="O52" s="145" t="s">
        <v>944</v>
      </c>
      <c r="P52" s="145" t="s">
        <v>944</v>
      </c>
      <c r="Q52" s="145" t="s">
        <v>944</v>
      </c>
      <c r="R52" s="145" t="s">
        <v>941</v>
      </c>
      <c r="S52" s="145" t="s">
        <v>1661</v>
      </c>
      <c r="T52" s="145" t="s">
        <v>1662</v>
      </c>
      <c r="U52" s="145" t="s">
        <v>944</v>
      </c>
      <c r="V52" s="145" t="s">
        <v>1663</v>
      </c>
      <c r="W52" s="145" t="s">
        <v>1664</v>
      </c>
      <c r="X52" s="130">
        <v>2</v>
      </c>
      <c r="Y52" s="130">
        <v>0</v>
      </c>
      <c r="Z52" s="130">
        <v>2</v>
      </c>
      <c r="AA52" s="147">
        <v>2</v>
      </c>
      <c r="AB52" s="147">
        <v>0</v>
      </c>
      <c r="AC52" s="147">
        <v>2</v>
      </c>
      <c r="AD52" s="151" t="s">
        <v>930</v>
      </c>
      <c r="AE52" s="130">
        <v>2</v>
      </c>
      <c r="AF52" s="151" t="s">
        <v>930</v>
      </c>
      <c r="AG52" s="130">
        <v>0</v>
      </c>
      <c r="AH52" s="130">
        <v>1</v>
      </c>
      <c r="AI52" s="130">
        <v>0</v>
      </c>
      <c r="AJ52" s="130">
        <v>1</v>
      </c>
      <c r="AK52" s="130">
        <v>2</v>
      </c>
      <c r="AL52" s="151" t="s">
        <v>930</v>
      </c>
      <c r="AM52" s="130">
        <v>0</v>
      </c>
      <c r="AN52" s="130">
        <v>2</v>
      </c>
      <c r="AO52" s="130">
        <v>0</v>
      </c>
      <c r="AP52" s="130">
        <v>2</v>
      </c>
      <c r="AQ52" s="151" t="s">
        <v>930</v>
      </c>
      <c r="AR52" s="130">
        <v>0</v>
      </c>
      <c r="AS52" s="130">
        <v>0</v>
      </c>
      <c r="AT52" s="130">
        <v>0</v>
      </c>
      <c r="AU52" s="130">
        <v>2</v>
      </c>
      <c r="AV52" s="130">
        <v>0</v>
      </c>
      <c r="AW52" s="130">
        <v>0</v>
      </c>
      <c r="AX52" s="130">
        <v>2</v>
      </c>
      <c r="AY52" s="151" t="s">
        <v>930</v>
      </c>
      <c r="AZ52" s="130">
        <v>1</v>
      </c>
      <c r="BA52" s="130">
        <v>1</v>
      </c>
      <c r="BB52" s="130">
        <v>1</v>
      </c>
      <c r="BC52" s="130">
        <v>1</v>
      </c>
      <c r="BD52" s="130">
        <v>0</v>
      </c>
      <c r="BE52" s="130">
        <v>17</v>
      </c>
      <c r="BF52" s="130">
        <v>5</v>
      </c>
      <c r="BG52" s="130">
        <v>0</v>
      </c>
      <c r="BH52" s="130">
        <v>0</v>
      </c>
      <c r="BI52" s="130">
        <v>4</v>
      </c>
      <c r="BJ52" s="130">
        <v>8</v>
      </c>
      <c r="BK52" s="130">
        <v>0</v>
      </c>
      <c r="BL52" s="130">
        <v>0</v>
      </c>
      <c r="BM52" s="130">
        <v>2</v>
      </c>
      <c r="BN52" s="130">
        <v>0</v>
      </c>
      <c r="BO52" s="130">
        <v>12</v>
      </c>
      <c r="BP52" s="130">
        <v>0</v>
      </c>
      <c r="BQ52" s="130">
        <v>2</v>
      </c>
      <c r="BR52" s="130">
        <v>5</v>
      </c>
      <c r="BS52" s="130">
        <v>0</v>
      </c>
      <c r="BT52" s="130">
        <v>1</v>
      </c>
      <c r="BU52" s="130">
        <v>0</v>
      </c>
      <c r="BV52" s="130">
        <v>1</v>
      </c>
      <c r="BW52" s="130">
        <v>0</v>
      </c>
      <c r="BX52" s="130">
        <v>0</v>
      </c>
      <c r="BY52" s="130">
        <v>0</v>
      </c>
      <c r="BZ52" s="130">
        <v>0</v>
      </c>
      <c r="CA52" s="130">
        <v>0</v>
      </c>
      <c r="CB52" s="130">
        <v>0</v>
      </c>
      <c r="CC52" s="130">
        <v>0</v>
      </c>
      <c r="CD52" s="130">
        <v>0</v>
      </c>
      <c r="CE52" s="130">
        <v>0</v>
      </c>
      <c r="CF52" s="130">
        <v>0</v>
      </c>
      <c r="CG52" s="130">
        <v>0</v>
      </c>
      <c r="CH52" s="130">
        <v>0</v>
      </c>
      <c r="CI52" s="130">
        <v>12</v>
      </c>
      <c r="CJ52" s="130">
        <v>0</v>
      </c>
      <c r="CK52" s="130">
        <v>0</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0</v>
      </c>
      <c r="DO52" s="130">
        <v>0</v>
      </c>
      <c r="DP52" s="130">
        <v>0</v>
      </c>
      <c r="DQ52" s="130">
        <v>97</v>
      </c>
      <c r="DR52" s="130">
        <v>1</v>
      </c>
      <c r="DS52" s="130">
        <v>335</v>
      </c>
      <c r="DT52" s="130">
        <v>0</v>
      </c>
      <c r="DU52" s="130">
        <v>0</v>
      </c>
      <c r="DV52" s="130">
        <v>0</v>
      </c>
      <c r="DW52" s="130">
        <v>0</v>
      </c>
      <c r="DX52" s="130">
        <v>30</v>
      </c>
      <c r="DY52" s="130">
        <v>0</v>
      </c>
      <c r="DZ52" s="145" t="s">
        <v>944</v>
      </c>
      <c r="EA52" s="130">
        <v>2</v>
      </c>
      <c r="EB52" s="145" t="s">
        <v>944</v>
      </c>
      <c r="EC52" s="145" t="s">
        <v>944</v>
      </c>
      <c r="ED52" s="130">
        <v>1</v>
      </c>
      <c r="EE52" s="130">
        <v>1</v>
      </c>
      <c r="EF52" s="130">
        <v>1</v>
      </c>
      <c r="EG52" s="145" t="s">
        <v>944</v>
      </c>
      <c r="EH52" s="145" t="s">
        <v>944</v>
      </c>
      <c r="EI52" s="44">
        <v>29537</v>
      </c>
      <c r="EJ52" s="44">
        <v>121.1</v>
      </c>
      <c r="EK52" s="44">
        <v>9</v>
      </c>
    </row>
    <row r="53" spans="1:141" ht="30" x14ac:dyDescent="0.25">
      <c r="A53" s="145" t="s">
        <v>376</v>
      </c>
      <c r="B53" s="145" t="s">
        <v>402</v>
      </c>
      <c r="C53" s="150">
        <v>1</v>
      </c>
      <c r="D53" s="145" t="s">
        <v>401</v>
      </c>
      <c r="E53" s="145" t="s">
        <v>1665</v>
      </c>
      <c r="F53" s="145" t="s">
        <v>610</v>
      </c>
      <c r="G53" s="145" t="s">
        <v>1666</v>
      </c>
      <c r="H53" s="145" t="s">
        <v>402</v>
      </c>
      <c r="I53" s="145" t="s">
        <v>1667</v>
      </c>
      <c r="J53" s="145" t="s">
        <v>1668</v>
      </c>
      <c r="K53" s="145" t="s">
        <v>1045</v>
      </c>
      <c r="L53" s="145" t="s">
        <v>1183</v>
      </c>
      <c r="M53" s="145" t="s">
        <v>1122</v>
      </c>
      <c r="N53" s="145" t="s">
        <v>1669</v>
      </c>
      <c r="O53" s="145"/>
      <c r="P53" s="145" t="s">
        <v>1670</v>
      </c>
      <c r="Q53" s="145" t="s">
        <v>1671</v>
      </c>
      <c r="R53" s="145"/>
      <c r="S53" s="145"/>
      <c r="T53" s="145"/>
      <c r="U53" s="145"/>
      <c r="V53" s="145"/>
      <c r="W53" s="145"/>
      <c r="X53" s="130">
        <v>3</v>
      </c>
      <c r="Y53" s="130">
        <v>0</v>
      </c>
      <c r="Z53" s="130">
        <v>3</v>
      </c>
      <c r="AA53" s="147">
        <v>3</v>
      </c>
      <c r="AB53" s="147">
        <v>0</v>
      </c>
      <c r="AC53" s="147">
        <v>3</v>
      </c>
      <c r="AD53" s="151" t="s">
        <v>930</v>
      </c>
      <c r="AE53" s="130">
        <v>2</v>
      </c>
      <c r="AF53" s="151" t="s">
        <v>930</v>
      </c>
      <c r="AG53" s="130">
        <v>0</v>
      </c>
      <c r="AH53" s="130">
        <v>1</v>
      </c>
      <c r="AI53" s="130">
        <v>0</v>
      </c>
      <c r="AJ53" s="130">
        <v>2</v>
      </c>
      <c r="AK53" s="130">
        <v>3</v>
      </c>
      <c r="AL53" s="151" t="s">
        <v>930</v>
      </c>
      <c r="AM53" s="130">
        <v>2</v>
      </c>
      <c r="AN53" s="130">
        <v>0</v>
      </c>
      <c r="AO53" s="130">
        <v>1</v>
      </c>
      <c r="AP53" s="130">
        <v>3</v>
      </c>
      <c r="AQ53" s="151" t="s">
        <v>930</v>
      </c>
      <c r="AR53" s="130">
        <v>0</v>
      </c>
      <c r="AS53" s="130">
        <v>0</v>
      </c>
      <c r="AT53" s="130">
        <v>0</v>
      </c>
      <c r="AU53" s="130">
        <v>2</v>
      </c>
      <c r="AV53" s="130">
        <v>1</v>
      </c>
      <c r="AW53" s="130">
        <v>0</v>
      </c>
      <c r="AX53" s="130">
        <v>3</v>
      </c>
      <c r="AY53" s="151" t="s">
        <v>930</v>
      </c>
      <c r="AZ53" s="130">
        <v>1</v>
      </c>
      <c r="BA53" s="130">
        <v>1</v>
      </c>
      <c r="BB53" s="130">
        <v>0</v>
      </c>
      <c r="BC53" s="130">
        <v>1</v>
      </c>
      <c r="BD53" s="130">
        <v>0</v>
      </c>
      <c r="BE53" s="130">
        <v>0</v>
      </c>
      <c r="BF53" s="130">
        <v>0</v>
      </c>
      <c r="BG53" s="130">
        <v>0</v>
      </c>
      <c r="BH53" s="130">
        <v>0</v>
      </c>
      <c r="BI53" s="130">
        <v>2</v>
      </c>
      <c r="BJ53" s="130">
        <v>174</v>
      </c>
      <c r="BK53" s="130">
        <v>0</v>
      </c>
      <c r="BL53" s="130">
        <v>0</v>
      </c>
      <c r="BM53" s="130">
        <v>4</v>
      </c>
      <c r="BN53" s="130">
        <v>0</v>
      </c>
      <c r="BO53" s="130">
        <v>59</v>
      </c>
      <c r="BP53" s="130">
        <v>0</v>
      </c>
      <c r="BQ53" s="130">
        <v>0</v>
      </c>
      <c r="BR53" s="130">
        <v>2</v>
      </c>
      <c r="BS53" s="130">
        <v>0</v>
      </c>
      <c r="BT53" s="130">
        <v>0</v>
      </c>
      <c r="BU53" s="130">
        <v>0</v>
      </c>
      <c r="BV53" s="130">
        <v>1</v>
      </c>
      <c r="BW53" s="130">
        <v>0</v>
      </c>
      <c r="BX53" s="130">
        <v>0</v>
      </c>
      <c r="BY53" s="130">
        <v>0</v>
      </c>
      <c r="BZ53" s="130">
        <v>0</v>
      </c>
      <c r="CA53" s="130">
        <v>0</v>
      </c>
      <c r="CB53" s="130">
        <v>0</v>
      </c>
      <c r="CC53" s="130">
        <v>0</v>
      </c>
      <c r="CD53" s="130">
        <v>0</v>
      </c>
      <c r="CE53" s="130">
        <v>0</v>
      </c>
      <c r="CF53" s="130">
        <v>9</v>
      </c>
      <c r="CG53" s="130">
        <v>0</v>
      </c>
      <c r="CH53" s="130">
        <v>0</v>
      </c>
      <c r="CI53" s="130">
        <v>61</v>
      </c>
      <c r="CJ53" s="130">
        <v>0</v>
      </c>
      <c r="CK53" s="130">
        <v>4</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4</v>
      </c>
      <c r="DG53" s="130">
        <v>0</v>
      </c>
      <c r="DH53" s="130">
        <v>0</v>
      </c>
      <c r="DI53" s="130">
        <v>0</v>
      </c>
      <c r="DJ53" s="130">
        <v>0</v>
      </c>
      <c r="DK53" s="130">
        <v>0</v>
      </c>
      <c r="DL53" s="130">
        <v>0</v>
      </c>
      <c r="DM53" s="130">
        <v>0</v>
      </c>
      <c r="DN53" s="130">
        <v>0</v>
      </c>
      <c r="DO53" s="130">
        <v>0</v>
      </c>
      <c r="DP53" s="130">
        <v>0</v>
      </c>
      <c r="DQ53" s="130">
        <v>148</v>
      </c>
      <c r="DR53" s="130">
        <v>1</v>
      </c>
      <c r="DS53" s="130">
        <v>991</v>
      </c>
      <c r="DT53" s="130">
        <v>0</v>
      </c>
      <c r="DU53" s="130">
        <v>0</v>
      </c>
      <c r="DV53" s="130">
        <v>0</v>
      </c>
      <c r="DW53" s="130">
        <v>0</v>
      </c>
      <c r="DX53" s="130">
        <v>50</v>
      </c>
      <c r="DY53" s="130">
        <v>1</v>
      </c>
      <c r="DZ53" s="145" t="s">
        <v>1672</v>
      </c>
      <c r="EA53" s="130">
        <v>2</v>
      </c>
      <c r="EB53" s="145" t="s">
        <v>1673</v>
      </c>
      <c r="EC53" s="145"/>
      <c r="ED53" s="130">
        <v>1</v>
      </c>
      <c r="EE53" s="130">
        <v>1</v>
      </c>
      <c r="EF53" s="130">
        <v>1</v>
      </c>
      <c r="EG53" s="145"/>
      <c r="EH53" s="145"/>
      <c r="EI53" s="44">
        <v>44757</v>
      </c>
      <c r="EJ53" s="44">
        <v>456.76</v>
      </c>
      <c r="EK53" s="44">
        <v>39</v>
      </c>
    </row>
    <row r="54" spans="1:141" ht="90" x14ac:dyDescent="0.25">
      <c r="A54" s="145" t="s">
        <v>376</v>
      </c>
      <c r="B54" s="145" t="s">
        <v>404</v>
      </c>
      <c r="C54" s="150">
        <v>1</v>
      </c>
      <c r="D54" s="145" t="s">
        <v>403</v>
      </c>
      <c r="E54" s="145" t="s">
        <v>1039</v>
      </c>
      <c r="F54" s="145" t="s">
        <v>1674</v>
      </c>
      <c r="G54" s="145" t="s">
        <v>1675</v>
      </c>
      <c r="H54" s="145" t="s">
        <v>404</v>
      </c>
      <c r="I54" s="145" t="s">
        <v>1676</v>
      </c>
      <c r="J54" s="145" t="s">
        <v>1677</v>
      </c>
      <c r="K54" s="145" t="s">
        <v>1491</v>
      </c>
      <c r="L54" s="145" t="s">
        <v>1678</v>
      </c>
      <c r="M54" s="145" t="s">
        <v>1679</v>
      </c>
      <c r="N54" s="145" t="s">
        <v>1680</v>
      </c>
      <c r="O54" s="145" t="s">
        <v>944</v>
      </c>
      <c r="P54" s="145" t="s">
        <v>1681</v>
      </c>
      <c r="Q54" s="145" t="s">
        <v>1682</v>
      </c>
      <c r="R54" s="145" t="s">
        <v>1678</v>
      </c>
      <c r="S54" s="145" t="s">
        <v>1679</v>
      </c>
      <c r="T54" s="145" t="s">
        <v>1680</v>
      </c>
      <c r="U54" s="145" t="s">
        <v>944</v>
      </c>
      <c r="V54" s="145" t="s">
        <v>1681</v>
      </c>
      <c r="W54" s="145" t="s">
        <v>1682</v>
      </c>
      <c r="X54" s="130">
        <v>7</v>
      </c>
      <c r="Y54" s="130">
        <v>0</v>
      </c>
      <c r="Z54" s="130">
        <v>7</v>
      </c>
      <c r="AA54" s="147">
        <v>7</v>
      </c>
      <c r="AB54" s="147">
        <v>0</v>
      </c>
      <c r="AC54" s="147">
        <v>7</v>
      </c>
      <c r="AD54" s="151" t="s">
        <v>930</v>
      </c>
      <c r="AE54" s="130">
        <v>7</v>
      </c>
      <c r="AF54" s="151" t="s">
        <v>930</v>
      </c>
      <c r="AG54" s="130">
        <v>0</v>
      </c>
      <c r="AH54" s="130">
        <v>4</v>
      </c>
      <c r="AI54" s="130">
        <v>0</v>
      </c>
      <c r="AJ54" s="130">
        <v>3</v>
      </c>
      <c r="AK54" s="130">
        <v>7</v>
      </c>
      <c r="AL54" s="151" t="s">
        <v>930</v>
      </c>
      <c r="AM54" s="130">
        <v>1</v>
      </c>
      <c r="AN54" s="130">
        <v>1</v>
      </c>
      <c r="AO54" s="130">
        <v>5</v>
      </c>
      <c r="AP54" s="130">
        <v>7</v>
      </c>
      <c r="AQ54" s="151" t="s">
        <v>930</v>
      </c>
      <c r="AR54" s="130">
        <v>0</v>
      </c>
      <c r="AS54" s="130">
        <v>0</v>
      </c>
      <c r="AT54" s="130">
        <v>0</v>
      </c>
      <c r="AU54" s="130">
        <v>6</v>
      </c>
      <c r="AV54" s="130">
        <v>1</v>
      </c>
      <c r="AW54" s="130">
        <v>0</v>
      </c>
      <c r="AX54" s="130">
        <v>7</v>
      </c>
      <c r="AY54" s="151" t="s">
        <v>930</v>
      </c>
      <c r="AZ54" s="130">
        <v>1</v>
      </c>
      <c r="BA54" s="130">
        <v>1</v>
      </c>
      <c r="BB54" s="130">
        <v>1</v>
      </c>
      <c r="BC54" s="130">
        <v>1</v>
      </c>
      <c r="BD54" s="130">
        <v>0</v>
      </c>
      <c r="BE54" s="130">
        <v>142</v>
      </c>
      <c r="BF54" s="130">
        <v>7</v>
      </c>
      <c r="BG54" s="130">
        <v>0</v>
      </c>
      <c r="BH54" s="130">
        <v>0</v>
      </c>
      <c r="BI54" s="130">
        <v>17</v>
      </c>
      <c r="BJ54" s="130">
        <v>18</v>
      </c>
      <c r="BK54" s="130">
        <v>0</v>
      </c>
      <c r="BL54" s="130">
        <v>0</v>
      </c>
      <c r="BM54" s="130">
        <v>10</v>
      </c>
      <c r="BN54" s="130">
        <v>0</v>
      </c>
      <c r="BO54" s="130">
        <v>49</v>
      </c>
      <c r="BP54" s="130">
        <v>1</v>
      </c>
      <c r="BQ54" s="130">
        <v>2</v>
      </c>
      <c r="BR54" s="130">
        <v>244</v>
      </c>
      <c r="BS54" s="130">
        <v>0</v>
      </c>
      <c r="BT54" s="130">
        <v>2</v>
      </c>
      <c r="BU54" s="130">
        <v>0</v>
      </c>
      <c r="BV54" s="130">
        <v>10</v>
      </c>
      <c r="BW54" s="130">
        <v>0</v>
      </c>
      <c r="BX54" s="130">
        <v>0</v>
      </c>
      <c r="BY54" s="130">
        <v>0</v>
      </c>
      <c r="BZ54" s="130">
        <v>0</v>
      </c>
      <c r="CA54" s="130">
        <v>0</v>
      </c>
      <c r="CB54" s="130">
        <v>0</v>
      </c>
      <c r="CC54" s="130">
        <v>0</v>
      </c>
      <c r="CD54" s="130">
        <v>0</v>
      </c>
      <c r="CE54" s="130">
        <v>0</v>
      </c>
      <c r="CF54" s="130">
        <v>3</v>
      </c>
      <c r="CG54" s="130">
        <v>0</v>
      </c>
      <c r="CH54" s="130">
        <v>0</v>
      </c>
      <c r="CI54" s="130">
        <v>16</v>
      </c>
      <c r="CJ54" s="130">
        <v>6</v>
      </c>
      <c r="CK54" s="130">
        <v>10</v>
      </c>
      <c r="CL54" s="130">
        <v>0</v>
      </c>
      <c r="CM54" s="130">
        <v>0</v>
      </c>
      <c r="CN54" s="130">
        <v>0</v>
      </c>
      <c r="CO54" s="130">
        <v>0</v>
      </c>
      <c r="CP54" s="130">
        <v>2</v>
      </c>
      <c r="CQ54" s="130">
        <v>0</v>
      </c>
      <c r="CR54" s="130">
        <v>0</v>
      </c>
      <c r="CS54" s="130">
        <v>0</v>
      </c>
      <c r="CT54" s="130">
        <v>0</v>
      </c>
      <c r="CU54" s="130">
        <v>0</v>
      </c>
      <c r="CV54" s="130">
        <v>0</v>
      </c>
      <c r="CW54" s="130">
        <v>0</v>
      </c>
      <c r="CX54" s="130">
        <v>0</v>
      </c>
      <c r="CY54" s="130">
        <v>0</v>
      </c>
      <c r="CZ54" s="130">
        <v>1</v>
      </c>
      <c r="DA54" s="130">
        <v>0</v>
      </c>
      <c r="DB54" s="130">
        <v>0</v>
      </c>
      <c r="DC54" s="130">
        <v>0</v>
      </c>
      <c r="DD54" s="130">
        <v>0</v>
      </c>
      <c r="DE54" s="130">
        <v>0</v>
      </c>
      <c r="DF54" s="130">
        <v>3</v>
      </c>
      <c r="DG54" s="130">
        <v>0</v>
      </c>
      <c r="DH54" s="130">
        <v>6</v>
      </c>
      <c r="DI54" s="130">
        <v>0</v>
      </c>
      <c r="DJ54" s="130">
        <v>2</v>
      </c>
      <c r="DK54" s="130">
        <v>0</v>
      </c>
      <c r="DL54" s="130">
        <v>0</v>
      </c>
      <c r="DM54" s="130">
        <v>0</v>
      </c>
      <c r="DN54" s="130">
        <v>2</v>
      </c>
      <c r="DO54" s="130">
        <v>0</v>
      </c>
      <c r="DP54" s="130">
        <v>3</v>
      </c>
      <c r="DQ54" s="130">
        <v>246</v>
      </c>
      <c r="DR54" s="130">
        <v>3</v>
      </c>
      <c r="DS54" s="130">
        <v>1875</v>
      </c>
      <c r="DT54" s="130">
        <v>0</v>
      </c>
      <c r="DU54" s="130">
        <v>0</v>
      </c>
      <c r="DV54" s="130">
        <v>0</v>
      </c>
      <c r="DW54" s="130">
        <v>0</v>
      </c>
      <c r="DX54" s="130">
        <v>50</v>
      </c>
      <c r="DY54" s="130">
        <v>1</v>
      </c>
      <c r="DZ54" s="145" t="s">
        <v>1683</v>
      </c>
      <c r="EA54" s="130">
        <v>3</v>
      </c>
      <c r="EB54" s="145" t="s">
        <v>1684</v>
      </c>
      <c r="EC54" s="145" t="s">
        <v>1685</v>
      </c>
      <c r="ED54" s="130">
        <v>1</v>
      </c>
      <c r="EE54" s="130">
        <v>1</v>
      </c>
      <c r="EF54" s="130">
        <v>1</v>
      </c>
      <c r="EG54" s="145" t="s">
        <v>1686</v>
      </c>
      <c r="EH54" s="145" t="s">
        <v>1687</v>
      </c>
      <c r="EI54" s="44">
        <v>109665</v>
      </c>
      <c r="EJ54" s="44">
        <v>810.38</v>
      </c>
      <c r="EK54" s="44">
        <v>98</v>
      </c>
    </row>
    <row r="55" spans="1:141" ht="120" x14ac:dyDescent="0.25">
      <c r="A55" s="145" t="s">
        <v>376</v>
      </c>
      <c r="B55" s="145" t="s">
        <v>406</v>
      </c>
      <c r="C55" s="150">
        <v>1</v>
      </c>
      <c r="D55" s="145" t="s">
        <v>405</v>
      </c>
      <c r="E55" s="145" t="s">
        <v>1486</v>
      </c>
      <c r="F55" s="145" t="s">
        <v>610</v>
      </c>
      <c r="G55" s="145" t="s">
        <v>1688</v>
      </c>
      <c r="H55" s="145" t="s">
        <v>406</v>
      </c>
      <c r="I55" s="145" t="s">
        <v>1689</v>
      </c>
      <c r="J55" s="145" t="s">
        <v>1690</v>
      </c>
      <c r="K55" s="145" t="s">
        <v>1491</v>
      </c>
      <c r="L55" s="145" t="s">
        <v>941</v>
      </c>
      <c r="M55" s="145" t="s">
        <v>1229</v>
      </c>
      <c r="N55" s="145" t="s">
        <v>1691</v>
      </c>
      <c r="O55" s="145" t="s">
        <v>944</v>
      </c>
      <c r="P55" s="145" t="s">
        <v>1692</v>
      </c>
      <c r="Q55" s="145" t="s">
        <v>1693</v>
      </c>
      <c r="R55" s="145" t="s">
        <v>941</v>
      </c>
      <c r="S55" s="145" t="s">
        <v>1229</v>
      </c>
      <c r="T55" s="145" t="s">
        <v>1691</v>
      </c>
      <c r="U55" s="145" t="s">
        <v>944</v>
      </c>
      <c r="V55" s="145" t="s">
        <v>1692</v>
      </c>
      <c r="W55" s="145" t="s">
        <v>1693</v>
      </c>
      <c r="X55" s="130">
        <v>3</v>
      </c>
      <c r="Y55" s="130">
        <v>0</v>
      </c>
      <c r="Z55" s="130">
        <v>3</v>
      </c>
      <c r="AA55" s="147">
        <v>3</v>
      </c>
      <c r="AB55" s="147">
        <v>0</v>
      </c>
      <c r="AC55" s="147">
        <v>3</v>
      </c>
      <c r="AD55" s="151" t="s">
        <v>930</v>
      </c>
      <c r="AE55" s="130">
        <v>3</v>
      </c>
      <c r="AF55" s="151" t="s">
        <v>930</v>
      </c>
      <c r="AG55" s="130">
        <v>0</v>
      </c>
      <c r="AH55" s="130">
        <v>0</v>
      </c>
      <c r="AI55" s="130">
        <v>0</v>
      </c>
      <c r="AJ55" s="130">
        <v>3</v>
      </c>
      <c r="AK55" s="130">
        <v>3</v>
      </c>
      <c r="AL55" s="151" t="s">
        <v>930</v>
      </c>
      <c r="AM55" s="130">
        <v>2</v>
      </c>
      <c r="AN55" s="130">
        <v>1</v>
      </c>
      <c r="AO55" s="130">
        <v>0</v>
      </c>
      <c r="AP55" s="130">
        <v>3</v>
      </c>
      <c r="AQ55" s="151" t="s">
        <v>930</v>
      </c>
      <c r="AR55" s="130">
        <v>0</v>
      </c>
      <c r="AS55" s="130">
        <v>0</v>
      </c>
      <c r="AT55" s="130">
        <v>0</v>
      </c>
      <c r="AU55" s="130">
        <v>2</v>
      </c>
      <c r="AV55" s="130">
        <v>1</v>
      </c>
      <c r="AW55" s="130">
        <v>0</v>
      </c>
      <c r="AX55" s="130">
        <v>3</v>
      </c>
      <c r="AY55" s="151" t="s">
        <v>930</v>
      </c>
      <c r="AZ55" s="130">
        <v>1</v>
      </c>
      <c r="BA55" s="130">
        <v>1</v>
      </c>
      <c r="BB55" s="130">
        <v>1</v>
      </c>
      <c r="BC55" s="130">
        <v>1</v>
      </c>
      <c r="BD55" s="130">
        <v>0</v>
      </c>
      <c r="BE55" s="130">
        <v>40</v>
      </c>
      <c r="BF55" s="130">
        <v>6</v>
      </c>
      <c r="BG55" s="130">
        <v>0</v>
      </c>
      <c r="BH55" s="130">
        <v>0</v>
      </c>
      <c r="BI55" s="130">
        <v>30</v>
      </c>
      <c r="BJ55" s="130">
        <v>4</v>
      </c>
      <c r="BK55" s="130">
        <v>0</v>
      </c>
      <c r="BL55" s="130">
        <v>0</v>
      </c>
      <c r="BM55" s="130">
        <v>5</v>
      </c>
      <c r="BN55" s="130">
        <v>0</v>
      </c>
      <c r="BO55" s="130">
        <v>15</v>
      </c>
      <c r="BP55" s="130">
        <v>0</v>
      </c>
      <c r="BQ55" s="130">
        <v>2</v>
      </c>
      <c r="BR55" s="130">
        <v>2</v>
      </c>
      <c r="BS55" s="130">
        <v>0</v>
      </c>
      <c r="BT55" s="130">
        <v>2</v>
      </c>
      <c r="BU55" s="130">
        <v>0</v>
      </c>
      <c r="BV55" s="130">
        <v>6</v>
      </c>
      <c r="BW55" s="130">
        <v>0</v>
      </c>
      <c r="BX55" s="130">
        <v>0</v>
      </c>
      <c r="BY55" s="130">
        <v>0</v>
      </c>
      <c r="BZ55" s="130">
        <v>0</v>
      </c>
      <c r="CA55" s="130">
        <v>0</v>
      </c>
      <c r="CB55" s="130">
        <v>0</v>
      </c>
      <c r="CC55" s="130">
        <v>0</v>
      </c>
      <c r="CD55" s="130">
        <v>0</v>
      </c>
      <c r="CE55" s="130">
        <v>0</v>
      </c>
      <c r="CF55" s="130">
        <v>1</v>
      </c>
      <c r="CG55" s="130">
        <v>0</v>
      </c>
      <c r="CH55" s="130">
        <v>0</v>
      </c>
      <c r="CI55" s="130">
        <v>13</v>
      </c>
      <c r="CJ55" s="130">
        <v>5</v>
      </c>
      <c r="CK55" s="130">
        <v>7</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3</v>
      </c>
      <c r="DG55" s="130">
        <v>0</v>
      </c>
      <c r="DH55" s="130">
        <v>2</v>
      </c>
      <c r="DI55" s="130">
        <v>1</v>
      </c>
      <c r="DJ55" s="130">
        <v>1</v>
      </c>
      <c r="DK55" s="130">
        <v>0</v>
      </c>
      <c r="DL55" s="130">
        <v>0</v>
      </c>
      <c r="DM55" s="130">
        <v>0</v>
      </c>
      <c r="DN55" s="130">
        <v>1</v>
      </c>
      <c r="DO55" s="130">
        <v>0</v>
      </c>
      <c r="DP55" s="130">
        <v>0</v>
      </c>
      <c r="DQ55" s="130">
        <v>108</v>
      </c>
      <c r="DR55" s="130">
        <v>1</v>
      </c>
      <c r="DS55" s="130">
        <v>192</v>
      </c>
      <c r="DT55" s="130">
        <v>0</v>
      </c>
      <c r="DU55" s="130">
        <v>0</v>
      </c>
      <c r="DV55" s="130">
        <v>0</v>
      </c>
      <c r="DW55" s="130">
        <v>0</v>
      </c>
      <c r="DX55" s="130">
        <v>60</v>
      </c>
      <c r="DY55" s="130">
        <v>0</v>
      </c>
      <c r="DZ55" s="145" t="s">
        <v>944</v>
      </c>
      <c r="EA55" s="130">
        <v>3</v>
      </c>
      <c r="EB55" s="145" t="s">
        <v>1694</v>
      </c>
      <c r="EC55" s="145" t="s">
        <v>1695</v>
      </c>
      <c r="ED55" s="130">
        <v>1</v>
      </c>
      <c r="EE55" s="130">
        <v>1</v>
      </c>
      <c r="EF55" s="130">
        <v>1</v>
      </c>
      <c r="EG55" s="145" t="s">
        <v>944</v>
      </c>
      <c r="EH55" s="145" t="s">
        <v>944</v>
      </c>
      <c r="EI55" s="44">
        <v>17927</v>
      </c>
      <c r="EJ55" s="44">
        <v>212.49</v>
      </c>
      <c r="EK55" s="44">
        <v>22</v>
      </c>
    </row>
    <row r="56" spans="1:141" ht="30" x14ac:dyDescent="0.25">
      <c r="A56" s="145" t="s">
        <v>376</v>
      </c>
      <c r="B56" s="145" t="s">
        <v>408</v>
      </c>
      <c r="C56" s="150">
        <v>1</v>
      </c>
      <c r="D56" s="145" t="s">
        <v>407</v>
      </c>
      <c r="E56" s="145" t="s">
        <v>1696</v>
      </c>
      <c r="F56" s="145" t="s">
        <v>1697</v>
      </c>
      <c r="G56" s="145" t="s">
        <v>1698</v>
      </c>
      <c r="H56" s="145" t="s">
        <v>408</v>
      </c>
      <c r="I56" s="145" t="s">
        <v>1699</v>
      </c>
      <c r="J56" s="145" t="s">
        <v>1700</v>
      </c>
      <c r="K56" s="145" t="s">
        <v>1491</v>
      </c>
      <c r="L56" s="145" t="s">
        <v>944</v>
      </c>
      <c r="M56" s="145" t="s">
        <v>944</v>
      </c>
      <c r="N56" s="145" t="s">
        <v>944</v>
      </c>
      <c r="O56" s="145" t="s">
        <v>944</v>
      </c>
      <c r="P56" s="145" t="s">
        <v>944</v>
      </c>
      <c r="Q56" s="145" t="s">
        <v>944</v>
      </c>
      <c r="R56" s="145" t="s">
        <v>1061</v>
      </c>
      <c r="S56" s="145" t="s">
        <v>1122</v>
      </c>
      <c r="T56" s="145" t="s">
        <v>1701</v>
      </c>
      <c r="U56" s="145" t="s">
        <v>944</v>
      </c>
      <c r="V56" s="145" t="s">
        <v>1702</v>
      </c>
      <c r="W56" s="145" t="s">
        <v>1703</v>
      </c>
      <c r="X56" s="130">
        <v>2</v>
      </c>
      <c r="Y56" s="130">
        <v>0</v>
      </c>
      <c r="Z56" s="130">
        <v>2</v>
      </c>
      <c r="AA56" s="147">
        <v>2</v>
      </c>
      <c r="AB56" s="147">
        <v>0</v>
      </c>
      <c r="AC56" s="147">
        <v>2</v>
      </c>
      <c r="AD56" s="151" t="s">
        <v>930</v>
      </c>
      <c r="AE56" s="130">
        <v>2</v>
      </c>
      <c r="AF56" s="151" t="s">
        <v>930</v>
      </c>
      <c r="AG56" s="130">
        <v>0</v>
      </c>
      <c r="AH56" s="130">
        <v>0</v>
      </c>
      <c r="AI56" s="130">
        <v>1</v>
      </c>
      <c r="AJ56" s="130">
        <v>1</v>
      </c>
      <c r="AK56" s="130">
        <v>2</v>
      </c>
      <c r="AL56" s="151" t="s">
        <v>930</v>
      </c>
      <c r="AM56" s="130">
        <v>0</v>
      </c>
      <c r="AN56" s="130">
        <v>2</v>
      </c>
      <c r="AO56" s="130">
        <v>0</v>
      </c>
      <c r="AP56" s="130">
        <v>2</v>
      </c>
      <c r="AQ56" s="151" t="s">
        <v>930</v>
      </c>
      <c r="AR56" s="130">
        <v>0</v>
      </c>
      <c r="AS56" s="130">
        <v>0</v>
      </c>
      <c r="AT56" s="130">
        <v>0</v>
      </c>
      <c r="AU56" s="130">
        <v>0</v>
      </c>
      <c r="AV56" s="130">
        <v>2</v>
      </c>
      <c r="AW56" s="130">
        <v>0</v>
      </c>
      <c r="AX56" s="130">
        <v>2</v>
      </c>
      <c r="AY56" s="151" t="s">
        <v>930</v>
      </c>
      <c r="AZ56" s="130">
        <v>1</v>
      </c>
      <c r="BA56" s="130">
        <v>1</v>
      </c>
      <c r="BB56" s="130">
        <v>0</v>
      </c>
      <c r="BC56" s="130">
        <v>1</v>
      </c>
      <c r="BD56" s="130">
        <v>0</v>
      </c>
      <c r="BE56" s="130">
        <v>50</v>
      </c>
      <c r="BF56" s="130">
        <v>0</v>
      </c>
      <c r="BG56" s="130">
        <v>0</v>
      </c>
      <c r="BH56" s="130">
        <v>0</v>
      </c>
      <c r="BI56" s="130">
        <v>15</v>
      </c>
      <c r="BJ56" s="130">
        <v>1</v>
      </c>
      <c r="BK56" s="130">
        <v>0</v>
      </c>
      <c r="BL56" s="130">
        <v>0</v>
      </c>
      <c r="BM56" s="130">
        <v>2</v>
      </c>
      <c r="BN56" s="130">
        <v>0</v>
      </c>
      <c r="BO56" s="130">
        <v>12</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1</v>
      </c>
      <c r="CG56" s="130">
        <v>0</v>
      </c>
      <c r="CH56" s="130">
        <v>0</v>
      </c>
      <c r="CI56" s="130">
        <v>0</v>
      </c>
      <c r="CJ56" s="130">
        <v>0</v>
      </c>
      <c r="CK56" s="130">
        <v>1</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2</v>
      </c>
      <c r="DA56" s="130">
        <v>0</v>
      </c>
      <c r="DB56" s="130">
        <v>0</v>
      </c>
      <c r="DC56" s="130">
        <v>0</v>
      </c>
      <c r="DD56" s="130">
        <v>0</v>
      </c>
      <c r="DE56" s="130">
        <v>0</v>
      </c>
      <c r="DF56" s="130">
        <v>0</v>
      </c>
      <c r="DG56" s="130">
        <v>0</v>
      </c>
      <c r="DH56" s="130">
        <v>1</v>
      </c>
      <c r="DI56" s="130">
        <v>0</v>
      </c>
      <c r="DJ56" s="130">
        <v>0</v>
      </c>
      <c r="DK56" s="130">
        <v>0</v>
      </c>
      <c r="DL56" s="130">
        <v>0</v>
      </c>
      <c r="DM56" s="130">
        <v>0</v>
      </c>
      <c r="DN56" s="130">
        <v>0</v>
      </c>
      <c r="DO56" s="130">
        <v>0</v>
      </c>
      <c r="DP56" s="130">
        <v>0</v>
      </c>
      <c r="DQ56" s="130">
        <v>60</v>
      </c>
      <c r="DR56" s="130">
        <v>14</v>
      </c>
      <c r="DS56" s="130">
        <v>610</v>
      </c>
      <c r="DT56" s="130">
        <v>1</v>
      </c>
      <c r="DU56" s="130">
        <v>0</v>
      </c>
      <c r="DV56" s="130">
        <v>0</v>
      </c>
      <c r="DW56" s="130">
        <v>0</v>
      </c>
      <c r="DX56" s="130">
        <v>70</v>
      </c>
      <c r="DY56" s="130">
        <v>0</v>
      </c>
      <c r="DZ56" s="145"/>
      <c r="EA56" s="130">
        <v>3</v>
      </c>
      <c r="EB56" s="145" t="s">
        <v>1704</v>
      </c>
      <c r="EC56" s="145" t="s">
        <v>1705</v>
      </c>
      <c r="ED56" s="130">
        <v>1</v>
      </c>
      <c r="EE56" s="130">
        <v>1</v>
      </c>
      <c r="EF56" s="130">
        <v>1</v>
      </c>
      <c r="EG56" s="145" t="s">
        <v>944</v>
      </c>
      <c r="EH56" s="145" t="s">
        <v>944</v>
      </c>
      <c r="EI56" s="44">
        <v>31932</v>
      </c>
      <c r="EJ56" s="44">
        <v>113.1</v>
      </c>
      <c r="EK56" s="44">
        <v>12</v>
      </c>
    </row>
    <row r="57" spans="1:141" ht="30" x14ac:dyDescent="0.25">
      <c r="A57" s="145" t="s">
        <v>376</v>
      </c>
      <c r="B57" s="145" t="s">
        <v>410</v>
      </c>
      <c r="C57" s="150">
        <v>1</v>
      </c>
      <c r="D57" s="145" t="s">
        <v>409</v>
      </c>
      <c r="E57" s="145" t="s">
        <v>1706</v>
      </c>
      <c r="F57" s="145" t="s">
        <v>1707</v>
      </c>
      <c r="G57" s="145" t="s">
        <v>1708</v>
      </c>
      <c r="H57" s="145" t="s">
        <v>410</v>
      </c>
      <c r="I57" s="145" t="s">
        <v>1709</v>
      </c>
      <c r="J57" s="145" t="s">
        <v>1710</v>
      </c>
      <c r="K57" s="145" t="s">
        <v>1491</v>
      </c>
      <c r="L57" s="145" t="s">
        <v>1711</v>
      </c>
      <c r="M57" s="145" t="s">
        <v>1712</v>
      </c>
      <c r="N57" s="145" t="s">
        <v>1713</v>
      </c>
      <c r="O57" s="145" t="s">
        <v>1714</v>
      </c>
      <c r="P57" s="145" t="s">
        <v>1715</v>
      </c>
      <c r="Q57" s="145" t="s">
        <v>1716</v>
      </c>
      <c r="R57" s="145" t="s">
        <v>941</v>
      </c>
      <c r="S57" s="145" t="s">
        <v>1201</v>
      </c>
      <c r="T57" s="145" t="s">
        <v>1717</v>
      </c>
      <c r="U57" s="145" t="s">
        <v>944</v>
      </c>
      <c r="V57" s="145" t="s">
        <v>1715</v>
      </c>
      <c r="W57" s="145" t="s">
        <v>1718</v>
      </c>
      <c r="X57" s="130">
        <v>2</v>
      </c>
      <c r="Y57" s="130">
        <v>0</v>
      </c>
      <c r="Z57" s="130">
        <v>2</v>
      </c>
      <c r="AA57" s="147">
        <v>2</v>
      </c>
      <c r="AB57" s="147">
        <v>0</v>
      </c>
      <c r="AC57" s="147">
        <v>2</v>
      </c>
      <c r="AD57" s="151" t="s">
        <v>930</v>
      </c>
      <c r="AE57" s="130">
        <v>2</v>
      </c>
      <c r="AF57" s="151" t="s">
        <v>930</v>
      </c>
      <c r="AG57" s="130">
        <v>0</v>
      </c>
      <c r="AH57" s="130">
        <v>0</v>
      </c>
      <c r="AI57" s="130">
        <v>0</v>
      </c>
      <c r="AJ57" s="130">
        <v>2</v>
      </c>
      <c r="AK57" s="130">
        <v>2</v>
      </c>
      <c r="AL57" s="151" t="s">
        <v>930</v>
      </c>
      <c r="AM57" s="130">
        <v>1</v>
      </c>
      <c r="AN57" s="130">
        <v>1</v>
      </c>
      <c r="AO57" s="130">
        <v>0</v>
      </c>
      <c r="AP57" s="130">
        <v>2</v>
      </c>
      <c r="AQ57" s="151" t="s">
        <v>930</v>
      </c>
      <c r="AR57" s="130">
        <v>0</v>
      </c>
      <c r="AS57" s="130">
        <v>0</v>
      </c>
      <c r="AT57" s="130">
        <v>0</v>
      </c>
      <c r="AU57" s="130">
        <v>2</v>
      </c>
      <c r="AV57" s="130">
        <v>0</v>
      </c>
      <c r="AW57" s="130">
        <v>0</v>
      </c>
      <c r="AX57" s="130">
        <v>2</v>
      </c>
      <c r="AY57" s="151" t="s">
        <v>930</v>
      </c>
      <c r="AZ57" s="130">
        <v>1</v>
      </c>
      <c r="BA57" s="130">
        <v>1</v>
      </c>
      <c r="BB57" s="130">
        <v>0</v>
      </c>
      <c r="BC57" s="130">
        <v>1</v>
      </c>
      <c r="BD57" s="130">
        <v>0</v>
      </c>
      <c r="BE57" s="130">
        <v>84</v>
      </c>
      <c r="BF57" s="130">
        <v>11</v>
      </c>
      <c r="BG57" s="130">
        <v>0</v>
      </c>
      <c r="BH57" s="130">
        <v>0</v>
      </c>
      <c r="BI57" s="130">
        <v>6</v>
      </c>
      <c r="BJ57" s="130">
        <v>6</v>
      </c>
      <c r="BK57" s="130">
        <v>0</v>
      </c>
      <c r="BL57" s="130">
        <v>0</v>
      </c>
      <c r="BM57" s="130">
        <v>1</v>
      </c>
      <c r="BN57" s="130">
        <v>0</v>
      </c>
      <c r="BO57" s="130">
        <v>24</v>
      </c>
      <c r="BP57" s="130">
        <v>1</v>
      </c>
      <c r="BQ57" s="130">
        <v>1</v>
      </c>
      <c r="BR57" s="130">
        <v>9</v>
      </c>
      <c r="BS57" s="130">
        <v>0</v>
      </c>
      <c r="BT57" s="130">
        <v>2</v>
      </c>
      <c r="BU57" s="130">
        <v>1</v>
      </c>
      <c r="BV57" s="130">
        <v>0</v>
      </c>
      <c r="BW57" s="130">
        <v>0</v>
      </c>
      <c r="BX57" s="130">
        <v>0</v>
      </c>
      <c r="BY57" s="130">
        <v>0</v>
      </c>
      <c r="BZ57" s="130">
        <v>0</v>
      </c>
      <c r="CA57" s="130">
        <v>0</v>
      </c>
      <c r="CB57" s="130">
        <v>0</v>
      </c>
      <c r="CC57" s="130">
        <v>0</v>
      </c>
      <c r="CD57" s="130">
        <v>0</v>
      </c>
      <c r="CE57" s="130">
        <v>0</v>
      </c>
      <c r="CF57" s="130">
        <v>3</v>
      </c>
      <c r="CG57" s="130">
        <v>0</v>
      </c>
      <c r="CH57" s="130">
        <v>0</v>
      </c>
      <c r="CI57" s="130">
        <v>4</v>
      </c>
      <c r="CJ57" s="130">
        <v>0</v>
      </c>
      <c r="CK57" s="130">
        <v>4</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3</v>
      </c>
      <c r="DF57" s="130">
        <v>1</v>
      </c>
      <c r="DG57" s="130">
        <v>0</v>
      </c>
      <c r="DH57" s="130">
        <v>0</v>
      </c>
      <c r="DI57" s="130">
        <v>0</v>
      </c>
      <c r="DJ57" s="130">
        <v>2</v>
      </c>
      <c r="DK57" s="130">
        <v>0</v>
      </c>
      <c r="DL57" s="130">
        <v>0</v>
      </c>
      <c r="DM57" s="130">
        <v>0</v>
      </c>
      <c r="DN57" s="130">
        <v>2</v>
      </c>
      <c r="DO57" s="130">
        <v>0</v>
      </c>
      <c r="DP57" s="130">
        <v>0</v>
      </c>
      <c r="DQ57" s="130">
        <v>191</v>
      </c>
      <c r="DR57" s="130">
        <v>14</v>
      </c>
      <c r="DS57" s="130">
        <v>806</v>
      </c>
      <c r="DT57" s="130">
        <v>0</v>
      </c>
      <c r="DU57" s="130">
        <v>0</v>
      </c>
      <c r="DV57" s="130">
        <v>0</v>
      </c>
      <c r="DW57" s="130">
        <v>0</v>
      </c>
      <c r="DX57" s="130">
        <v>40</v>
      </c>
      <c r="DY57" s="130">
        <v>1</v>
      </c>
      <c r="DZ57" s="145" t="s">
        <v>1719</v>
      </c>
      <c r="EA57" s="130">
        <v>2</v>
      </c>
      <c r="EB57" s="145" t="s">
        <v>1720</v>
      </c>
      <c r="EC57" s="145" t="s">
        <v>1721</v>
      </c>
      <c r="ED57" s="130">
        <v>1</v>
      </c>
      <c r="EE57" s="130">
        <v>1</v>
      </c>
      <c r="EF57" s="130">
        <v>1</v>
      </c>
      <c r="EG57" s="145" t="s">
        <v>944</v>
      </c>
      <c r="EH57" s="145" t="s">
        <v>944</v>
      </c>
      <c r="EI57" s="44">
        <v>40221</v>
      </c>
      <c r="EJ57" s="44">
        <v>355.54</v>
      </c>
      <c r="EK57" s="44">
        <v>39</v>
      </c>
    </row>
    <row r="58" spans="1:141" ht="30" x14ac:dyDescent="0.25">
      <c r="A58" s="145" t="s">
        <v>376</v>
      </c>
      <c r="B58" s="145" t="s">
        <v>412</v>
      </c>
      <c r="C58" s="150">
        <v>1</v>
      </c>
      <c r="D58" s="145" t="s">
        <v>411</v>
      </c>
      <c r="E58" s="145" t="s">
        <v>1722</v>
      </c>
      <c r="F58" s="145" t="s">
        <v>1723</v>
      </c>
      <c r="G58" s="145" t="s">
        <v>1724</v>
      </c>
      <c r="H58" s="145" t="s">
        <v>412</v>
      </c>
      <c r="I58" s="145" t="s">
        <v>1725</v>
      </c>
      <c r="J58" s="145" t="s">
        <v>1726</v>
      </c>
      <c r="K58" s="145" t="s">
        <v>1611</v>
      </c>
      <c r="L58" s="145" t="s">
        <v>941</v>
      </c>
      <c r="M58" s="145" t="s">
        <v>1111</v>
      </c>
      <c r="N58" s="145" t="s">
        <v>1727</v>
      </c>
      <c r="O58" s="145"/>
      <c r="P58" s="145" t="s">
        <v>1728</v>
      </c>
      <c r="Q58" s="145" t="s">
        <v>1729</v>
      </c>
      <c r="R58" s="145" t="s">
        <v>941</v>
      </c>
      <c r="S58" s="145" t="s">
        <v>1111</v>
      </c>
      <c r="T58" s="145" t="s">
        <v>1727</v>
      </c>
      <c r="U58" s="145"/>
      <c r="V58" s="145" t="s">
        <v>1728</v>
      </c>
      <c r="W58" s="145" t="s">
        <v>1729</v>
      </c>
      <c r="X58" s="130">
        <v>3</v>
      </c>
      <c r="Y58" s="130">
        <v>0</v>
      </c>
      <c r="Z58" s="130">
        <v>3</v>
      </c>
      <c r="AA58" s="147">
        <v>3</v>
      </c>
      <c r="AB58" s="147">
        <v>0</v>
      </c>
      <c r="AC58" s="147">
        <v>3</v>
      </c>
      <c r="AD58" s="151" t="s">
        <v>930</v>
      </c>
      <c r="AE58" s="130">
        <v>3</v>
      </c>
      <c r="AF58" s="151" t="s">
        <v>930</v>
      </c>
      <c r="AG58" s="130">
        <v>0</v>
      </c>
      <c r="AH58" s="130">
        <v>0</v>
      </c>
      <c r="AI58" s="130">
        <v>0</v>
      </c>
      <c r="AJ58" s="130">
        <v>3</v>
      </c>
      <c r="AK58" s="130">
        <v>3</v>
      </c>
      <c r="AL58" s="151" t="s">
        <v>930</v>
      </c>
      <c r="AM58" s="130">
        <v>3</v>
      </c>
      <c r="AN58" s="130">
        <v>0</v>
      </c>
      <c r="AO58" s="130">
        <v>0</v>
      </c>
      <c r="AP58" s="130">
        <v>3</v>
      </c>
      <c r="AQ58" s="151" t="s">
        <v>930</v>
      </c>
      <c r="AR58" s="130">
        <v>0</v>
      </c>
      <c r="AS58" s="130">
        <v>0</v>
      </c>
      <c r="AT58" s="130">
        <v>0</v>
      </c>
      <c r="AU58" s="130">
        <v>2</v>
      </c>
      <c r="AV58" s="130">
        <v>1</v>
      </c>
      <c r="AW58" s="130">
        <v>0</v>
      </c>
      <c r="AX58" s="130">
        <v>3</v>
      </c>
      <c r="AY58" s="151" t="s">
        <v>930</v>
      </c>
      <c r="AZ58" s="130">
        <v>1</v>
      </c>
      <c r="BA58" s="130">
        <v>1</v>
      </c>
      <c r="BB58" s="130">
        <v>0</v>
      </c>
      <c r="BC58" s="130">
        <v>1</v>
      </c>
      <c r="BD58" s="130">
        <v>0</v>
      </c>
      <c r="BE58" s="130">
        <v>53</v>
      </c>
      <c r="BF58" s="130">
        <v>0</v>
      </c>
      <c r="BG58" s="130">
        <v>0</v>
      </c>
      <c r="BH58" s="130">
        <v>0</v>
      </c>
      <c r="BI58" s="130">
        <v>15</v>
      </c>
      <c r="BJ58" s="130">
        <v>10</v>
      </c>
      <c r="BK58" s="130">
        <v>0</v>
      </c>
      <c r="BL58" s="130">
        <v>0</v>
      </c>
      <c r="BM58" s="130">
        <v>3</v>
      </c>
      <c r="BN58" s="130">
        <v>1</v>
      </c>
      <c r="BO58" s="130">
        <v>20</v>
      </c>
      <c r="BP58" s="130">
        <v>0</v>
      </c>
      <c r="BQ58" s="130">
        <v>1</v>
      </c>
      <c r="BR58" s="130">
        <v>6</v>
      </c>
      <c r="BS58" s="130">
        <v>0</v>
      </c>
      <c r="BT58" s="130">
        <v>0</v>
      </c>
      <c r="BU58" s="130">
        <v>0</v>
      </c>
      <c r="BV58" s="130">
        <v>3</v>
      </c>
      <c r="BW58" s="130">
        <v>0</v>
      </c>
      <c r="BX58" s="130">
        <v>0</v>
      </c>
      <c r="BY58" s="130">
        <v>0</v>
      </c>
      <c r="BZ58" s="130">
        <v>0</v>
      </c>
      <c r="CA58" s="130">
        <v>0</v>
      </c>
      <c r="CB58" s="130">
        <v>0</v>
      </c>
      <c r="CC58" s="130">
        <v>0</v>
      </c>
      <c r="CD58" s="130">
        <v>0</v>
      </c>
      <c r="CE58" s="130">
        <v>0</v>
      </c>
      <c r="CF58" s="130">
        <v>0</v>
      </c>
      <c r="CG58" s="130">
        <v>0</v>
      </c>
      <c r="CH58" s="130">
        <v>2</v>
      </c>
      <c r="CI58" s="130">
        <v>6</v>
      </c>
      <c r="CJ58" s="130">
        <v>0</v>
      </c>
      <c r="CK58" s="130">
        <v>4</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1</v>
      </c>
      <c r="DI58" s="130">
        <v>0</v>
      </c>
      <c r="DJ58" s="130">
        <v>0</v>
      </c>
      <c r="DK58" s="130">
        <v>0</v>
      </c>
      <c r="DL58" s="130">
        <v>0</v>
      </c>
      <c r="DM58" s="130">
        <v>0</v>
      </c>
      <c r="DN58" s="130">
        <v>0</v>
      </c>
      <c r="DO58" s="130">
        <v>0</v>
      </c>
      <c r="DP58" s="130">
        <v>0</v>
      </c>
      <c r="DQ58" s="130">
        <v>140</v>
      </c>
      <c r="DR58" s="130">
        <v>0</v>
      </c>
      <c r="DS58" s="130">
        <v>688</v>
      </c>
      <c r="DT58" s="130">
        <v>0</v>
      </c>
      <c r="DU58" s="130">
        <v>0</v>
      </c>
      <c r="DV58" s="130">
        <v>0</v>
      </c>
      <c r="DW58" s="130">
        <v>0</v>
      </c>
      <c r="DX58" s="130">
        <v>85</v>
      </c>
      <c r="DY58" s="130">
        <v>0</v>
      </c>
      <c r="DZ58" s="145" t="s">
        <v>944</v>
      </c>
      <c r="EA58" s="130">
        <v>3</v>
      </c>
      <c r="EB58" s="145" t="s">
        <v>1730</v>
      </c>
      <c r="EC58" s="145" t="s">
        <v>1731</v>
      </c>
      <c r="ED58" s="130">
        <v>1</v>
      </c>
      <c r="EE58" s="130">
        <v>1</v>
      </c>
      <c r="EF58" s="130">
        <v>1</v>
      </c>
      <c r="EG58" s="145" t="s">
        <v>944</v>
      </c>
      <c r="EH58" s="145" t="s">
        <v>1732</v>
      </c>
      <c r="EI58" s="44">
        <v>31362</v>
      </c>
      <c r="EJ58" s="44">
        <v>348.7</v>
      </c>
      <c r="EK58" s="44">
        <v>35</v>
      </c>
    </row>
    <row r="59" spans="1:141" ht="30" x14ac:dyDescent="0.25">
      <c r="A59" s="145" t="s">
        <v>376</v>
      </c>
      <c r="B59" s="145" t="s">
        <v>414</v>
      </c>
      <c r="C59" s="150">
        <v>1</v>
      </c>
      <c r="D59" s="145" t="s">
        <v>413</v>
      </c>
      <c r="E59" s="145" t="s">
        <v>1733</v>
      </c>
      <c r="F59" s="145" t="s">
        <v>1734</v>
      </c>
      <c r="G59" s="145" t="s">
        <v>1735</v>
      </c>
      <c r="H59" s="145" t="s">
        <v>414</v>
      </c>
      <c r="I59" s="145" t="s">
        <v>1736</v>
      </c>
      <c r="J59" s="145" t="s">
        <v>1737</v>
      </c>
      <c r="K59" s="145" t="s">
        <v>960</v>
      </c>
      <c r="L59" s="145" t="s">
        <v>941</v>
      </c>
      <c r="M59" s="145" t="s">
        <v>947</v>
      </c>
      <c r="N59" s="145" t="s">
        <v>1738</v>
      </c>
      <c r="O59" s="145"/>
      <c r="P59" s="145" t="s">
        <v>1739</v>
      </c>
      <c r="Q59" s="145"/>
      <c r="R59" s="145" t="s">
        <v>941</v>
      </c>
      <c r="S59" s="145" t="s">
        <v>947</v>
      </c>
      <c r="T59" s="145" t="s">
        <v>1738</v>
      </c>
      <c r="U59" s="145"/>
      <c r="V59" s="145" t="s">
        <v>1739</v>
      </c>
      <c r="W59" s="145" t="s">
        <v>1740</v>
      </c>
      <c r="X59" s="130">
        <v>3</v>
      </c>
      <c r="Y59" s="130">
        <v>0</v>
      </c>
      <c r="Z59" s="130">
        <v>3</v>
      </c>
      <c r="AA59" s="147">
        <v>3</v>
      </c>
      <c r="AB59" s="147">
        <v>0</v>
      </c>
      <c r="AC59" s="147">
        <v>3</v>
      </c>
      <c r="AD59" s="151" t="s">
        <v>930</v>
      </c>
      <c r="AE59" s="130">
        <v>3</v>
      </c>
      <c r="AF59" s="151" t="s">
        <v>930</v>
      </c>
      <c r="AG59" s="130">
        <v>0</v>
      </c>
      <c r="AH59" s="130">
        <v>0</v>
      </c>
      <c r="AI59" s="130">
        <v>0</v>
      </c>
      <c r="AJ59" s="130">
        <v>3</v>
      </c>
      <c r="AK59" s="130">
        <v>3</v>
      </c>
      <c r="AL59" s="151" t="s">
        <v>930</v>
      </c>
      <c r="AM59" s="130">
        <v>2</v>
      </c>
      <c r="AN59" s="130">
        <v>0</v>
      </c>
      <c r="AO59" s="130">
        <v>1</v>
      </c>
      <c r="AP59" s="130">
        <v>3</v>
      </c>
      <c r="AQ59" s="151" t="s">
        <v>930</v>
      </c>
      <c r="AR59" s="130">
        <v>0</v>
      </c>
      <c r="AS59" s="130">
        <v>0</v>
      </c>
      <c r="AT59" s="130">
        <v>0</v>
      </c>
      <c r="AU59" s="130">
        <v>3</v>
      </c>
      <c r="AV59" s="130">
        <v>0</v>
      </c>
      <c r="AW59" s="130">
        <v>0</v>
      </c>
      <c r="AX59" s="130">
        <v>3</v>
      </c>
      <c r="AY59" s="151" t="s">
        <v>930</v>
      </c>
      <c r="AZ59" s="130">
        <v>1</v>
      </c>
      <c r="BA59" s="130">
        <v>1</v>
      </c>
      <c r="BB59" s="130">
        <v>0</v>
      </c>
      <c r="BC59" s="130">
        <v>1</v>
      </c>
      <c r="BD59" s="130">
        <v>0</v>
      </c>
      <c r="BE59" s="130">
        <v>286</v>
      </c>
      <c r="BF59" s="130">
        <v>20</v>
      </c>
      <c r="BG59" s="130">
        <v>0</v>
      </c>
      <c r="BH59" s="130">
        <v>0</v>
      </c>
      <c r="BI59" s="130">
        <v>55</v>
      </c>
      <c r="BJ59" s="130">
        <v>36</v>
      </c>
      <c r="BK59" s="130">
        <v>0</v>
      </c>
      <c r="BL59" s="130">
        <v>0</v>
      </c>
      <c r="BM59" s="130">
        <v>10</v>
      </c>
      <c r="BN59" s="130">
        <v>0</v>
      </c>
      <c r="BO59" s="130">
        <v>54</v>
      </c>
      <c r="BP59" s="130">
        <v>0</v>
      </c>
      <c r="BQ59" s="130">
        <v>5</v>
      </c>
      <c r="BR59" s="130">
        <v>13</v>
      </c>
      <c r="BS59" s="130">
        <v>4</v>
      </c>
      <c r="BT59" s="130">
        <v>0</v>
      </c>
      <c r="BU59" s="130">
        <v>0</v>
      </c>
      <c r="BV59" s="130">
        <v>17</v>
      </c>
      <c r="BW59" s="130">
        <v>0</v>
      </c>
      <c r="BX59" s="130">
        <v>0</v>
      </c>
      <c r="BY59" s="130">
        <v>0</v>
      </c>
      <c r="BZ59" s="130">
        <v>0</v>
      </c>
      <c r="CA59" s="130">
        <v>0</v>
      </c>
      <c r="CB59" s="130">
        <v>0</v>
      </c>
      <c r="CC59" s="130">
        <v>0</v>
      </c>
      <c r="CD59" s="130">
        <v>0</v>
      </c>
      <c r="CE59" s="130">
        <v>0</v>
      </c>
      <c r="CF59" s="130">
        <v>6</v>
      </c>
      <c r="CG59" s="130">
        <v>1</v>
      </c>
      <c r="CH59" s="130">
        <v>0</v>
      </c>
      <c r="CI59" s="130">
        <v>10</v>
      </c>
      <c r="CJ59" s="130">
        <v>0</v>
      </c>
      <c r="CK59" s="130">
        <v>9</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4</v>
      </c>
      <c r="DG59" s="130">
        <v>2</v>
      </c>
      <c r="DH59" s="130">
        <v>3</v>
      </c>
      <c r="DI59" s="130">
        <v>0</v>
      </c>
      <c r="DJ59" s="130">
        <v>0</v>
      </c>
      <c r="DK59" s="130">
        <v>30</v>
      </c>
      <c r="DL59" s="130">
        <v>0</v>
      </c>
      <c r="DM59" s="130">
        <v>0</v>
      </c>
      <c r="DN59" s="130">
        <v>2</v>
      </c>
      <c r="DO59" s="130">
        <v>4</v>
      </c>
      <c r="DP59" s="130">
        <v>0</v>
      </c>
      <c r="DQ59" s="130">
        <v>324</v>
      </c>
      <c r="DR59" s="130">
        <v>2</v>
      </c>
      <c r="DS59" s="130">
        <v>967</v>
      </c>
      <c r="DT59" s="130">
        <v>0</v>
      </c>
      <c r="DU59" s="130">
        <v>0</v>
      </c>
      <c r="DV59" s="130">
        <v>3</v>
      </c>
      <c r="DW59" s="130">
        <v>0</v>
      </c>
      <c r="DX59" s="130">
        <v>50</v>
      </c>
      <c r="DY59" s="130">
        <v>0</v>
      </c>
      <c r="DZ59" s="145"/>
      <c r="EA59" s="130">
        <v>2</v>
      </c>
      <c r="EB59" s="145"/>
      <c r="EC59" s="145" t="s">
        <v>1741</v>
      </c>
      <c r="ED59" s="130">
        <v>1</v>
      </c>
      <c r="EE59" s="130">
        <v>1</v>
      </c>
      <c r="EF59" s="130">
        <v>1</v>
      </c>
      <c r="EG59" s="145"/>
      <c r="EH59" s="145"/>
      <c r="EI59" s="44">
        <v>69222</v>
      </c>
      <c r="EJ59" s="44">
        <v>795.64</v>
      </c>
      <c r="EK59" s="44">
        <v>74</v>
      </c>
    </row>
    <row r="60" spans="1:141" ht="75" x14ac:dyDescent="0.25">
      <c r="A60" s="145" t="s">
        <v>376</v>
      </c>
      <c r="B60" s="145" t="s">
        <v>416</v>
      </c>
      <c r="C60" s="150">
        <v>1</v>
      </c>
      <c r="D60" s="145" t="s">
        <v>415</v>
      </c>
      <c r="E60" s="145" t="s">
        <v>1656</v>
      </c>
      <c r="F60" s="145" t="s">
        <v>1742</v>
      </c>
      <c r="G60" s="145" t="s">
        <v>1743</v>
      </c>
      <c r="H60" s="145" t="s">
        <v>1744</v>
      </c>
      <c r="I60" s="145" t="s">
        <v>1745</v>
      </c>
      <c r="J60" s="145" t="s">
        <v>1746</v>
      </c>
      <c r="K60" s="145" t="s">
        <v>1491</v>
      </c>
      <c r="L60" s="145" t="s">
        <v>941</v>
      </c>
      <c r="M60" s="145" t="s">
        <v>1747</v>
      </c>
      <c r="N60" s="145" t="s">
        <v>1573</v>
      </c>
      <c r="O60" s="145"/>
      <c r="P60" s="145" t="s">
        <v>1748</v>
      </c>
      <c r="Q60" s="145" t="s">
        <v>1749</v>
      </c>
      <c r="R60" s="145" t="s">
        <v>941</v>
      </c>
      <c r="S60" s="145" t="s">
        <v>1747</v>
      </c>
      <c r="T60" s="145" t="s">
        <v>1573</v>
      </c>
      <c r="U60" s="145"/>
      <c r="V60" s="145" t="s">
        <v>1748</v>
      </c>
      <c r="W60" s="145" t="s">
        <v>1749</v>
      </c>
      <c r="X60" s="130">
        <v>6</v>
      </c>
      <c r="Y60" s="130">
        <v>0</v>
      </c>
      <c r="Z60" s="130">
        <v>6</v>
      </c>
      <c r="AA60" s="147">
        <v>6</v>
      </c>
      <c r="AB60" s="147">
        <v>0</v>
      </c>
      <c r="AC60" s="147">
        <v>6</v>
      </c>
      <c r="AD60" s="151" t="s">
        <v>930</v>
      </c>
      <c r="AE60" s="130">
        <v>6</v>
      </c>
      <c r="AF60" s="151" t="s">
        <v>930</v>
      </c>
      <c r="AG60" s="130">
        <v>0</v>
      </c>
      <c r="AH60" s="130">
        <v>3</v>
      </c>
      <c r="AI60" s="130">
        <v>0</v>
      </c>
      <c r="AJ60" s="130">
        <v>3</v>
      </c>
      <c r="AK60" s="130">
        <v>6</v>
      </c>
      <c r="AL60" s="151" t="s">
        <v>930</v>
      </c>
      <c r="AM60" s="130">
        <v>0</v>
      </c>
      <c r="AN60" s="130">
        <v>1</v>
      </c>
      <c r="AO60" s="130">
        <v>5</v>
      </c>
      <c r="AP60" s="130">
        <v>6</v>
      </c>
      <c r="AQ60" s="151" t="s">
        <v>930</v>
      </c>
      <c r="AR60" s="130">
        <v>0</v>
      </c>
      <c r="AS60" s="130">
        <v>0</v>
      </c>
      <c r="AT60" s="130">
        <v>0</v>
      </c>
      <c r="AU60" s="130">
        <v>5</v>
      </c>
      <c r="AV60" s="130">
        <v>1</v>
      </c>
      <c r="AW60" s="130">
        <v>0</v>
      </c>
      <c r="AX60" s="130">
        <v>6</v>
      </c>
      <c r="AY60" s="151" t="s">
        <v>930</v>
      </c>
      <c r="AZ60" s="130">
        <v>1</v>
      </c>
      <c r="BA60" s="130">
        <v>1</v>
      </c>
      <c r="BB60" s="130">
        <v>1</v>
      </c>
      <c r="BC60" s="130">
        <v>1</v>
      </c>
      <c r="BD60" s="130">
        <v>0</v>
      </c>
      <c r="BE60" s="130">
        <v>167</v>
      </c>
      <c r="BF60" s="130">
        <v>17</v>
      </c>
      <c r="BG60" s="130">
        <v>0</v>
      </c>
      <c r="BH60" s="130">
        <v>1</v>
      </c>
      <c r="BI60" s="130">
        <v>0</v>
      </c>
      <c r="BJ60" s="130">
        <v>26</v>
      </c>
      <c r="BK60" s="130">
        <v>0</v>
      </c>
      <c r="BL60" s="130">
        <v>0</v>
      </c>
      <c r="BM60" s="130">
        <v>4</v>
      </c>
      <c r="BN60" s="130">
        <v>0</v>
      </c>
      <c r="BO60" s="130">
        <v>47</v>
      </c>
      <c r="BP60" s="130">
        <v>0</v>
      </c>
      <c r="BQ60" s="130">
        <v>5</v>
      </c>
      <c r="BR60" s="130">
        <v>10</v>
      </c>
      <c r="BS60" s="130">
        <v>1</v>
      </c>
      <c r="BT60" s="130">
        <v>8</v>
      </c>
      <c r="BU60" s="130">
        <v>7</v>
      </c>
      <c r="BV60" s="130">
        <v>14</v>
      </c>
      <c r="BW60" s="130">
        <v>0</v>
      </c>
      <c r="BX60" s="130">
        <v>0</v>
      </c>
      <c r="BY60" s="130">
        <v>0</v>
      </c>
      <c r="BZ60" s="130">
        <v>0</v>
      </c>
      <c r="CA60" s="130">
        <v>0</v>
      </c>
      <c r="CB60" s="130">
        <v>0</v>
      </c>
      <c r="CC60" s="130">
        <v>0</v>
      </c>
      <c r="CD60" s="130">
        <v>0</v>
      </c>
      <c r="CE60" s="130">
        <v>0</v>
      </c>
      <c r="CF60" s="130">
        <v>0</v>
      </c>
      <c r="CG60" s="130">
        <v>0</v>
      </c>
      <c r="CH60" s="130">
        <v>1</v>
      </c>
      <c r="CI60" s="130">
        <v>26</v>
      </c>
      <c r="CJ60" s="130">
        <v>14</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6</v>
      </c>
      <c r="DO60" s="130">
        <v>0</v>
      </c>
      <c r="DP60" s="130">
        <v>2</v>
      </c>
      <c r="DQ60" s="130">
        <v>400</v>
      </c>
      <c r="DR60" s="130">
        <v>2</v>
      </c>
      <c r="DS60" s="130">
        <v>781</v>
      </c>
      <c r="DT60" s="130">
        <v>0</v>
      </c>
      <c r="DU60" s="130">
        <v>0</v>
      </c>
      <c r="DV60" s="130">
        <v>0</v>
      </c>
      <c r="DW60" s="130">
        <v>0</v>
      </c>
      <c r="DX60" s="130">
        <v>40</v>
      </c>
      <c r="DY60" s="130">
        <v>0</v>
      </c>
      <c r="DZ60" s="145" t="s">
        <v>1750</v>
      </c>
      <c r="EA60" s="130">
        <v>4</v>
      </c>
      <c r="EB60" s="145" t="s">
        <v>1751</v>
      </c>
      <c r="EC60" s="145" t="s">
        <v>1752</v>
      </c>
      <c r="ED60" s="130">
        <v>1</v>
      </c>
      <c r="EE60" s="130">
        <v>1</v>
      </c>
      <c r="EF60" s="130">
        <v>1</v>
      </c>
      <c r="EG60" s="145"/>
      <c r="EH60" s="145"/>
      <c r="EI60" s="44">
        <v>54898</v>
      </c>
      <c r="EJ60" s="44">
        <v>896.29</v>
      </c>
      <c r="EK60" s="44">
        <v>83</v>
      </c>
    </row>
    <row r="61" spans="1:141" ht="30" x14ac:dyDescent="0.25">
      <c r="A61" s="145" t="s">
        <v>376</v>
      </c>
      <c r="B61" s="145" t="s">
        <v>418</v>
      </c>
      <c r="C61" s="150">
        <v>1</v>
      </c>
      <c r="D61" s="145" t="s">
        <v>417</v>
      </c>
      <c r="E61" s="145" t="s">
        <v>1486</v>
      </c>
      <c r="F61" s="145" t="s">
        <v>1753</v>
      </c>
      <c r="G61" s="145" t="s">
        <v>1754</v>
      </c>
      <c r="H61" s="145" t="s">
        <v>418</v>
      </c>
      <c r="I61" s="145" t="s">
        <v>1755</v>
      </c>
      <c r="J61" s="145" t="s">
        <v>1756</v>
      </c>
      <c r="K61" s="145" t="s">
        <v>1757</v>
      </c>
      <c r="L61" s="145" t="s">
        <v>941</v>
      </c>
      <c r="M61" s="145" t="s">
        <v>1758</v>
      </c>
      <c r="N61" s="145" t="s">
        <v>1759</v>
      </c>
      <c r="O61" s="145"/>
      <c r="P61" s="145" t="s">
        <v>1760</v>
      </c>
      <c r="Q61" s="145" t="s">
        <v>1761</v>
      </c>
      <c r="R61" s="145" t="s">
        <v>941</v>
      </c>
      <c r="S61" s="145" t="s">
        <v>1758</v>
      </c>
      <c r="T61" s="145" t="s">
        <v>1759</v>
      </c>
      <c r="U61" s="145"/>
      <c r="V61" s="145" t="s">
        <v>1760</v>
      </c>
      <c r="W61" s="145" t="s">
        <v>1761</v>
      </c>
      <c r="X61" s="130">
        <v>9</v>
      </c>
      <c r="Y61" s="130">
        <v>0</v>
      </c>
      <c r="Z61" s="130">
        <v>9</v>
      </c>
      <c r="AA61" s="147">
        <v>8.65</v>
      </c>
      <c r="AB61" s="147">
        <v>0</v>
      </c>
      <c r="AC61" s="147">
        <v>8.65</v>
      </c>
      <c r="AD61" s="151" t="s">
        <v>930</v>
      </c>
      <c r="AE61" s="130">
        <v>9</v>
      </c>
      <c r="AF61" s="151" t="s">
        <v>930</v>
      </c>
      <c r="AG61" s="130">
        <v>0</v>
      </c>
      <c r="AH61" s="130">
        <v>1</v>
      </c>
      <c r="AI61" s="130">
        <v>0</v>
      </c>
      <c r="AJ61" s="130">
        <v>8</v>
      </c>
      <c r="AK61" s="130">
        <v>9</v>
      </c>
      <c r="AL61" s="151" t="s">
        <v>930</v>
      </c>
      <c r="AM61" s="130">
        <v>3</v>
      </c>
      <c r="AN61" s="130">
        <v>3</v>
      </c>
      <c r="AO61" s="130">
        <v>3</v>
      </c>
      <c r="AP61" s="130">
        <v>9</v>
      </c>
      <c r="AQ61" s="151" t="s">
        <v>930</v>
      </c>
      <c r="AR61" s="130">
        <v>0</v>
      </c>
      <c r="AS61" s="130">
        <v>0</v>
      </c>
      <c r="AT61" s="130">
        <v>0</v>
      </c>
      <c r="AU61" s="130">
        <v>8</v>
      </c>
      <c r="AV61" s="130">
        <v>1</v>
      </c>
      <c r="AW61" s="130">
        <v>0</v>
      </c>
      <c r="AX61" s="130">
        <v>9</v>
      </c>
      <c r="AY61" s="151" t="s">
        <v>930</v>
      </c>
      <c r="AZ61" s="130">
        <v>1</v>
      </c>
      <c r="BA61" s="130">
        <v>1</v>
      </c>
      <c r="BB61" s="130">
        <v>0</v>
      </c>
      <c r="BC61" s="130">
        <v>1</v>
      </c>
      <c r="BD61" s="130">
        <v>0</v>
      </c>
      <c r="BE61" s="130">
        <v>361</v>
      </c>
      <c r="BF61" s="130">
        <v>20</v>
      </c>
      <c r="BG61" s="130">
        <v>0</v>
      </c>
      <c r="BH61" s="130">
        <v>0</v>
      </c>
      <c r="BI61" s="130">
        <v>17</v>
      </c>
      <c r="BJ61" s="130">
        <v>66</v>
      </c>
      <c r="BK61" s="130">
        <v>0</v>
      </c>
      <c r="BL61" s="130">
        <v>0</v>
      </c>
      <c r="BM61" s="130">
        <v>36</v>
      </c>
      <c r="BN61" s="130">
        <v>0</v>
      </c>
      <c r="BO61" s="130">
        <v>93</v>
      </c>
      <c r="BP61" s="130">
        <v>0</v>
      </c>
      <c r="BQ61" s="130">
        <v>7</v>
      </c>
      <c r="BR61" s="130">
        <v>47</v>
      </c>
      <c r="BS61" s="130">
        <v>0</v>
      </c>
      <c r="BT61" s="130">
        <v>0</v>
      </c>
      <c r="BU61" s="130">
        <v>0</v>
      </c>
      <c r="BV61" s="130">
        <v>9</v>
      </c>
      <c r="BW61" s="130">
        <v>0</v>
      </c>
      <c r="BX61" s="130">
        <v>0</v>
      </c>
      <c r="BY61" s="130">
        <v>0</v>
      </c>
      <c r="BZ61" s="130">
        <v>0</v>
      </c>
      <c r="CA61" s="130">
        <v>0</v>
      </c>
      <c r="CB61" s="130">
        <v>0</v>
      </c>
      <c r="CC61" s="130">
        <v>0</v>
      </c>
      <c r="CD61" s="130">
        <v>0</v>
      </c>
      <c r="CE61" s="130">
        <v>0</v>
      </c>
      <c r="CF61" s="130">
        <v>10</v>
      </c>
      <c r="CG61" s="130">
        <v>0</v>
      </c>
      <c r="CH61" s="130">
        <v>1</v>
      </c>
      <c r="CI61" s="130">
        <v>51</v>
      </c>
      <c r="CJ61" s="130">
        <v>7</v>
      </c>
      <c r="CK61" s="130">
        <v>14</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17</v>
      </c>
      <c r="DA61" s="130">
        <v>0</v>
      </c>
      <c r="DB61" s="130">
        <v>1</v>
      </c>
      <c r="DC61" s="130">
        <v>0</v>
      </c>
      <c r="DD61" s="130">
        <v>0</v>
      </c>
      <c r="DE61" s="130">
        <v>0</v>
      </c>
      <c r="DF61" s="130">
        <v>6</v>
      </c>
      <c r="DG61" s="130">
        <v>0</v>
      </c>
      <c r="DH61" s="130">
        <v>2</v>
      </c>
      <c r="DI61" s="130">
        <v>0</v>
      </c>
      <c r="DJ61" s="130">
        <v>0</v>
      </c>
      <c r="DK61" s="130">
        <v>0</v>
      </c>
      <c r="DL61" s="130">
        <v>0</v>
      </c>
      <c r="DM61" s="130">
        <v>0</v>
      </c>
      <c r="DN61" s="130">
        <v>5</v>
      </c>
      <c r="DO61" s="130">
        <v>0</v>
      </c>
      <c r="DP61" s="130">
        <v>0</v>
      </c>
      <c r="DQ61" s="130">
        <v>553</v>
      </c>
      <c r="DR61" s="130">
        <v>42</v>
      </c>
      <c r="DS61" s="130">
        <v>1762</v>
      </c>
      <c r="DT61" s="130">
        <v>1</v>
      </c>
      <c r="DU61" s="130">
        <v>0</v>
      </c>
      <c r="DV61" s="130">
        <v>0</v>
      </c>
      <c r="DW61" s="130">
        <v>0</v>
      </c>
      <c r="DX61" s="130">
        <v>70</v>
      </c>
      <c r="DY61" s="130">
        <v>1</v>
      </c>
      <c r="DZ61" s="145" t="s">
        <v>1762</v>
      </c>
      <c r="EA61" s="130">
        <v>2</v>
      </c>
      <c r="EB61" s="145"/>
      <c r="EC61" s="145"/>
      <c r="ED61" s="130">
        <v>1</v>
      </c>
      <c r="EE61" s="130">
        <v>1</v>
      </c>
      <c r="EF61" s="130">
        <v>1</v>
      </c>
      <c r="EG61" s="145"/>
      <c r="EH61" s="145"/>
      <c r="EI61" s="44">
        <v>73831</v>
      </c>
      <c r="EJ61" s="44">
        <v>377.28</v>
      </c>
      <c r="EK61" s="44">
        <v>52</v>
      </c>
    </row>
    <row r="62" spans="1:141" ht="45" x14ac:dyDescent="0.25">
      <c r="A62" s="145" t="s">
        <v>376</v>
      </c>
      <c r="B62" s="145" t="s">
        <v>1763</v>
      </c>
      <c r="C62" s="150">
        <v>1</v>
      </c>
      <c r="D62" s="145" t="s">
        <v>419</v>
      </c>
      <c r="E62" s="145" t="s">
        <v>1764</v>
      </c>
      <c r="F62" s="145" t="s">
        <v>1765</v>
      </c>
      <c r="G62" s="145" t="s">
        <v>1766</v>
      </c>
      <c r="H62" s="145" t="s">
        <v>1763</v>
      </c>
      <c r="I62" s="145" t="s">
        <v>1767</v>
      </c>
      <c r="J62" s="145" t="s">
        <v>1768</v>
      </c>
      <c r="K62" s="145" t="s">
        <v>1491</v>
      </c>
      <c r="L62" s="145" t="s">
        <v>941</v>
      </c>
      <c r="M62" s="145" t="s">
        <v>1370</v>
      </c>
      <c r="N62" s="145" t="s">
        <v>1769</v>
      </c>
      <c r="O62" s="145"/>
      <c r="P62" s="145" t="s">
        <v>1770</v>
      </c>
      <c r="Q62" s="145" t="s">
        <v>1771</v>
      </c>
      <c r="R62" s="145" t="s">
        <v>941</v>
      </c>
      <c r="S62" s="145" t="s">
        <v>1083</v>
      </c>
      <c r="T62" s="145" t="s">
        <v>1772</v>
      </c>
      <c r="U62" s="145"/>
      <c r="V62" s="145" t="s">
        <v>1773</v>
      </c>
      <c r="W62" s="145" t="s">
        <v>1774</v>
      </c>
      <c r="X62" s="130">
        <v>3</v>
      </c>
      <c r="Y62" s="130">
        <v>1</v>
      </c>
      <c r="Z62" s="130">
        <v>4</v>
      </c>
      <c r="AA62" s="147">
        <v>2.6</v>
      </c>
      <c r="AB62" s="147">
        <v>0.2</v>
      </c>
      <c r="AC62" s="147">
        <v>2.8</v>
      </c>
      <c r="AD62" s="151" t="s">
        <v>930</v>
      </c>
      <c r="AE62" s="130">
        <v>3</v>
      </c>
      <c r="AF62" s="151" t="s">
        <v>930</v>
      </c>
      <c r="AG62" s="130">
        <v>0</v>
      </c>
      <c r="AH62" s="130">
        <v>0</v>
      </c>
      <c r="AI62" s="130">
        <v>0</v>
      </c>
      <c r="AJ62" s="130">
        <v>3</v>
      </c>
      <c r="AK62" s="130">
        <v>3</v>
      </c>
      <c r="AL62" s="151" t="s">
        <v>930</v>
      </c>
      <c r="AM62" s="130">
        <v>2</v>
      </c>
      <c r="AN62" s="130">
        <v>0</v>
      </c>
      <c r="AO62" s="130">
        <v>1</v>
      </c>
      <c r="AP62" s="130">
        <v>3</v>
      </c>
      <c r="AQ62" s="151" t="s">
        <v>930</v>
      </c>
      <c r="AR62" s="130">
        <v>0</v>
      </c>
      <c r="AS62" s="130">
        <v>0</v>
      </c>
      <c r="AT62" s="130">
        <v>0</v>
      </c>
      <c r="AU62" s="130">
        <v>3</v>
      </c>
      <c r="AV62" s="130">
        <v>0</v>
      </c>
      <c r="AW62" s="130">
        <v>0</v>
      </c>
      <c r="AX62" s="130">
        <v>3</v>
      </c>
      <c r="AY62" s="151" t="s">
        <v>930</v>
      </c>
      <c r="AZ62" s="130">
        <v>1</v>
      </c>
      <c r="BA62" s="130">
        <v>1</v>
      </c>
      <c r="BB62" s="130">
        <v>0</v>
      </c>
      <c r="BC62" s="130">
        <v>1</v>
      </c>
      <c r="BD62" s="130">
        <v>0</v>
      </c>
      <c r="BE62" s="130">
        <v>179</v>
      </c>
      <c r="BF62" s="130">
        <v>12</v>
      </c>
      <c r="BG62" s="130">
        <v>0</v>
      </c>
      <c r="BH62" s="130">
        <v>0</v>
      </c>
      <c r="BI62" s="130">
        <v>22</v>
      </c>
      <c r="BJ62" s="130">
        <v>0</v>
      </c>
      <c r="BK62" s="130">
        <v>0</v>
      </c>
      <c r="BL62" s="130">
        <v>0</v>
      </c>
      <c r="BM62" s="130">
        <v>38</v>
      </c>
      <c r="BN62" s="130">
        <v>0</v>
      </c>
      <c r="BO62" s="130">
        <v>23</v>
      </c>
      <c r="BP62" s="130">
        <v>1</v>
      </c>
      <c r="BQ62" s="130">
        <v>3</v>
      </c>
      <c r="BR62" s="130">
        <v>217</v>
      </c>
      <c r="BS62" s="130">
        <v>2</v>
      </c>
      <c r="BT62" s="130">
        <v>0</v>
      </c>
      <c r="BU62" s="130">
        <v>0</v>
      </c>
      <c r="BV62" s="130">
        <v>12</v>
      </c>
      <c r="BW62" s="130">
        <v>0</v>
      </c>
      <c r="BX62" s="130">
        <v>0</v>
      </c>
      <c r="BY62" s="130">
        <v>0</v>
      </c>
      <c r="BZ62" s="130">
        <v>0</v>
      </c>
      <c r="CA62" s="130">
        <v>0</v>
      </c>
      <c r="CB62" s="130">
        <v>0</v>
      </c>
      <c r="CC62" s="130">
        <v>0</v>
      </c>
      <c r="CD62" s="130">
        <v>0</v>
      </c>
      <c r="CE62" s="130">
        <v>0</v>
      </c>
      <c r="CF62" s="130">
        <v>1</v>
      </c>
      <c r="CG62" s="130">
        <v>0</v>
      </c>
      <c r="CH62" s="130">
        <v>0</v>
      </c>
      <c r="CI62" s="130">
        <v>5</v>
      </c>
      <c r="CJ62" s="130">
        <v>12</v>
      </c>
      <c r="CK62" s="130">
        <v>4</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4</v>
      </c>
      <c r="DI62" s="130">
        <v>0</v>
      </c>
      <c r="DJ62" s="130">
        <v>0</v>
      </c>
      <c r="DK62" s="130">
        <v>0</v>
      </c>
      <c r="DL62" s="130">
        <v>0</v>
      </c>
      <c r="DM62" s="130">
        <v>0</v>
      </c>
      <c r="DN62" s="130">
        <v>0</v>
      </c>
      <c r="DO62" s="130">
        <v>0</v>
      </c>
      <c r="DP62" s="130">
        <v>0</v>
      </c>
      <c r="DQ62" s="130">
        <v>276</v>
      </c>
      <c r="DR62" s="130">
        <v>7</v>
      </c>
      <c r="DS62" s="130">
        <v>437</v>
      </c>
      <c r="DT62" s="130">
        <v>0</v>
      </c>
      <c r="DU62" s="130">
        <v>0</v>
      </c>
      <c r="DV62" s="130">
        <v>0</v>
      </c>
      <c r="DW62" s="130">
        <v>0</v>
      </c>
      <c r="DX62" s="130">
        <v>70</v>
      </c>
      <c r="DY62" s="130">
        <v>1</v>
      </c>
      <c r="DZ62" s="145" t="s">
        <v>1775</v>
      </c>
      <c r="EA62" s="130">
        <v>3</v>
      </c>
      <c r="EB62" s="145" t="s">
        <v>1776</v>
      </c>
      <c r="EC62" s="145" t="s">
        <v>1777</v>
      </c>
      <c r="ED62" s="130">
        <v>1</v>
      </c>
      <c r="EE62" s="130">
        <v>1</v>
      </c>
      <c r="EF62" s="130">
        <v>1</v>
      </c>
      <c r="EG62" s="145" t="s">
        <v>1778</v>
      </c>
      <c r="EH62" s="145" t="s">
        <v>1779</v>
      </c>
      <c r="EI62" s="44">
        <v>21785</v>
      </c>
      <c r="EJ62" s="44">
        <v>448.74</v>
      </c>
      <c r="EK62" s="44">
        <v>22</v>
      </c>
    </row>
    <row r="63" spans="1:141" ht="45" x14ac:dyDescent="0.25">
      <c r="A63" s="145" t="s">
        <v>376</v>
      </c>
      <c r="B63" s="145" t="s">
        <v>421</v>
      </c>
      <c r="C63" s="150">
        <v>1</v>
      </c>
      <c r="D63" s="145" t="s">
        <v>420</v>
      </c>
      <c r="E63" s="145" t="s">
        <v>1780</v>
      </c>
      <c r="F63" s="145" t="s">
        <v>1781</v>
      </c>
      <c r="G63" s="145" t="s">
        <v>1782</v>
      </c>
      <c r="H63" s="145" t="s">
        <v>421</v>
      </c>
      <c r="I63" s="145" t="s">
        <v>1783</v>
      </c>
      <c r="J63" s="145" t="s">
        <v>1784</v>
      </c>
      <c r="K63" s="145" t="s">
        <v>1785</v>
      </c>
      <c r="L63" s="145"/>
      <c r="M63" s="145" t="s">
        <v>1786</v>
      </c>
      <c r="N63" s="145" t="s">
        <v>1787</v>
      </c>
      <c r="O63" s="145"/>
      <c r="P63" s="145" t="s">
        <v>1788</v>
      </c>
      <c r="Q63" s="145" t="s">
        <v>1789</v>
      </c>
      <c r="R63" s="145" t="s">
        <v>941</v>
      </c>
      <c r="S63" s="145" t="s">
        <v>1790</v>
      </c>
      <c r="T63" s="145" t="s">
        <v>1791</v>
      </c>
      <c r="U63" s="145"/>
      <c r="V63" s="145" t="s">
        <v>1792</v>
      </c>
      <c r="W63" s="145" t="s">
        <v>1793</v>
      </c>
      <c r="X63" s="130">
        <v>2</v>
      </c>
      <c r="Y63" s="130">
        <v>0</v>
      </c>
      <c r="Z63" s="130">
        <v>2</v>
      </c>
      <c r="AA63" s="147">
        <v>2</v>
      </c>
      <c r="AB63" s="147">
        <v>0</v>
      </c>
      <c r="AC63" s="147">
        <v>2</v>
      </c>
      <c r="AD63" s="151" t="s">
        <v>930</v>
      </c>
      <c r="AE63" s="130">
        <v>2</v>
      </c>
      <c r="AF63" s="151" t="s">
        <v>930</v>
      </c>
      <c r="AG63" s="130">
        <v>0</v>
      </c>
      <c r="AH63" s="130">
        <v>0</v>
      </c>
      <c r="AI63" s="130">
        <v>1</v>
      </c>
      <c r="AJ63" s="130">
        <v>1</v>
      </c>
      <c r="AK63" s="130">
        <v>2</v>
      </c>
      <c r="AL63" s="151" t="s">
        <v>930</v>
      </c>
      <c r="AM63" s="130">
        <v>1</v>
      </c>
      <c r="AN63" s="130">
        <v>1</v>
      </c>
      <c r="AO63" s="130">
        <v>0</v>
      </c>
      <c r="AP63" s="130">
        <v>2</v>
      </c>
      <c r="AQ63" s="151" t="s">
        <v>930</v>
      </c>
      <c r="AR63" s="130">
        <v>0</v>
      </c>
      <c r="AS63" s="130">
        <v>0</v>
      </c>
      <c r="AT63" s="130">
        <v>0</v>
      </c>
      <c r="AU63" s="130">
        <v>2</v>
      </c>
      <c r="AV63" s="130">
        <v>0</v>
      </c>
      <c r="AW63" s="130">
        <v>0</v>
      </c>
      <c r="AX63" s="130">
        <v>2</v>
      </c>
      <c r="AY63" s="151" t="s">
        <v>930</v>
      </c>
      <c r="AZ63" s="130">
        <v>1</v>
      </c>
      <c r="BA63" s="130">
        <v>1</v>
      </c>
      <c r="BB63" s="130">
        <v>0</v>
      </c>
      <c r="BC63" s="130">
        <v>1</v>
      </c>
      <c r="BD63" s="130">
        <v>0</v>
      </c>
      <c r="BE63" s="130">
        <v>53</v>
      </c>
      <c r="BF63" s="130">
        <v>13</v>
      </c>
      <c r="BG63" s="130">
        <v>0</v>
      </c>
      <c r="BH63" s="130">
        <v>0</v>
      </c>
      <c r="BI63" s="130">
        <v>3</v>
      </c>
      <c r="BJ63" s="130">
        <v>10</v>
      </c>
      <c r="BK63" s="130">
        <v>0</v>
      </c>
      <c r="BL63" s="130">
        <v>0</v>
      </c>
      <c r="BM63" s="130">
        <v>5</v>
      </c>
      <c r="BN63" s="130">
        <v>0</v>
      </c>
      <c r="BO63" s="130">
        <v>41</v>
      </c>
      <c r="BP63" s="130">
        <v>0</v>
      </c>
      <c r="BQ63" s="130">
        <v>13</v>
      </c>
      <c r="BR63" s="130">
        <v>80</v>
      </c>
      <c r="BS63" s="130">
        <v>0</v>
      </c>
      <c r="BT63" s="130">
        <v>2</v>
      </c>
      <c r="BU63" s="130">
        <v>0</v>
      </c>
      <c r="BV63" s="130">
        <v>1</v>
      </c>
      <c r="BW63" s="130">
        <v>0</v>
      </c>
      <c r="BX63" s="130">
        <v>0</v>
      </c>
      <c r="BY63" s="130">
        <v>0</v>
      </c>
      <c r="BZ63" s="130">
        <v>0</v>
      </c>
      <c r="CA63" s="130">
        <v>0</v>
      </c>
      <c r="CB63" s="130">
        <v>0</v>
      </c>
      <c r="CC63" s="130">
        <v>0</v>
      </c>
      <c r="CD63" s="130">
        <v>0</v>
      </c>
      <c r="CE63" s="130">
        <v>0</v>
      </c>
      <c r="CF63" s="130">
        <v>0</v>
      </c>
      <c r="CG63" s="130">
        <v>0</v>
      </c>
      <c r="CH63" s="130">
        <v>0</v>
      </c>
      <c r="CI63" s="130">
        <v>20</v>
      </c>
      <c r="CJ63" s="130">
        <v>0</v>
      </c>
      <c r="CK63" s="130">
        <v>4</v>
      </c>
      <c r="CL63" s="130">
        <v>0</v>
      </c>
      <c r="CM63" s="130">
        <v>0</v>
      </c>
      <c r="CN63" s="130">
        <v>0</v>
      </c>
      <c r="CO63" s="130">
        <v>0</v>
      </c>
      <c r="CP63" s="130">
        <v>2</v>
      </c>
      <c r="CQ63" s="130">
        <v>0</v>
      </c>
      <c r="CR63" s="130">
        <v>0</v>
      </c>
      <c r="CS63" s="130">
        <v>0</v>
      </c>
      <c r="CT63" s="130">
        <v>0</v>
      </c>
      <c r="CU63" s="130">
        <v>0</v>
      </c>
      <c r="CV63" s="130">
        <v>0</v>
      </c>
      <c r="CW63" s="130">
        <v>0</v>
      </c>
      <c r="CX63" s="130">
        <v>0</v>
      </c>
      <c r="CY63" s="130">
        <v>0</v>
      </c>
      <c r="CZ63" s="130">
        <v>1</v>
      </c>
      <c r="DA63" s="130">
        <v>0</v>
      </c>
      <c r="DB63" s="130">
        <v>0</v>
      </c>
      <c r="DC63" s="130">
        <v>0</v>
      </c>
      <c r="DD63" s="130">
        <v>0</v>
      </c>
      <c r="DE63" s="130">
        <v>0</v>
      </c>
      <c r="DF63" s="130">
        <v>3</v>
      </c>
      <c r="DG63" s="130">
        <v>0</v>
      </c>
      <c r="DH63" s="130">
        <v>0</v>
      </c>
      <c r="DI63" s="130">
        <v>0</v>
      </c>
      <c r="DJ63" s="130">
        <v>1</v>
      </c>
      <c r="DK63" s="130">
        <v>44</v>
      </c>
      <c r="DL63" s="130">
        <v>0</v>
      </c>
      <c r="DM63" s="130">
        <v>0</v>
      </c>
      <c r="DN63" s="130">
        <v>3</v>
      </c>
      <c r="DO63" s="130">
        <v>0</v>
      </c>
      <c r="DP63" s="130">
        <v>0</v>
      </c>
      <c r="DQ63" s="130">
        <v>65</v>
      </c>
      <c r="DR63" s="130">
        <v>11</v>
      </c>
      <c r="DS63" s="130">
        <v>826</v>
      </c>
      <c r="DT63" s="130">
        <v>1</v>
      </c>
      <c r="DU63" s="130">
        <v>1</v>
      </c>
      <c r="DV63" s="130">
        <v>0</v>
      </c>
      <c r="DW63" s="130">
        <v>0</v>
      </c>
      <c r="DX63" s="130">
        <v>70</v>
      </c>
      <c r="DY63" s="130">
        <v>1</v>
      </c>
      <c r="DZ63" s="145" t="s">
        <v>1794</v>
      </c>
      <c r="EA63" s="130">
        <v>4</v>
      </c>
      <c r="EB63" s="145" t="s">
        <v>1795</v>
      </c>
      <c r="EC63" s="145" t="s">
        <v>1796</v>
      </c>
      <c r="ED63" s="130">
        <v>1</v>
      </c>
      <c r="EE63" s="130">
        <v>1</v>
      </c>
      <c r="EF63" s="130">
        <v>1</v>
      </c>
      <c r="EG63" s="145"/>
      <c r="EH63" s="145" t="s">
        <v>1797</v>
      </c>
      <c r="EI63" s="44">
        <v>40589</v>
      </c>
      <c r="EJ63" s="44">
        <v>368.76</v>
      </c>
      <c r="EK63" s="44">
        <v>52</v>
      </c>
    </row>
    <row r="64" spans="1:141" ht="30" x14ac:dyDescent="0.25">
      <c r="A64" s="145" t="s">
        <v>1512</v>
      </c>
      <c r="B64" s="145" t="s">
        <v>422</v>
      </c>
      <c r="C64" s="150">
        <v>1</v>
      </c>
      <c r="D64" s="145" t="s">
        <v>1798</v>
      </c>
      <c r="E64" s="145" t="s">
        <v>1799</v>
      </c>
      <c r="F64" s="145" t="s">
        <v>1800</v>
      </c>
      <c r="G64" s="145" t="s">
        <v>1801</v>
      </c>
      <c r="H64" s="145" t="s">
        <v>1802</v>
      </c>
      <c r="I64" s="145" t="s">
        <v>1803</v>
      </c>
      <c r="J64" s="145" t="s">
        <v>1804</v>
      </c>
      <c r="K64" s="145" t="s">
        <v>1805</v>
      </c>
      <c r="L64" s="145" t="s">
        <v>965</v>
      </c>
      <c r="M64" s="145" t="s">
        <v>1806</v>
      </c>
      <c r="N64" s="145" t="s">
        <v>1807</v>
      </c>
      <c r="O64" s="145"/>
      <c r="P64" s="145" t="s">
        <v>1808</v>
      </c>
      <c r="Q64" s="145" t="s">
        <v>1809</v>
      </c>
      <c r="R64" s="145" t="s">
        <v>965</v>
      </c>
      <c r="S64" s="145" t="s">
        <v>1806</v>
      </c>
      <c r="T64" s="145" t="s">
        <v>1807</v>
      </c>
      <c r="U64" s="145"/>
      <c r="V64" s="145" t="s">
        <v>1810</v>
      </c>
      <c r="W64" s="145" t="s">
        <v>1809</v>
      </c>
      <c r="X64" s="130">
        <v>4</v>
      </c>
      <c r="Y64" s="130">
        <v>0</v>
      </c>
      <c r="Z64" s="130">
        <v>4</v>
      </c>
      <c r="AA64" s="147">
        <v>4</v>
      </c>
      <c r="AB64" s="147">
        <v>0</v>
      </c>
      <c r="AC64" s="147">
        <v>4</v>
      </c>
      <c r="AD64" s="151" t="s">
        <v>930</v>
      </c>
      <c r="AE64" s="130">
        <v>4</v>
      </c>
      <c r="AF64" s="151" t="s">
        <v>930</v>
      </c>
      <c r="AG64" s="130">
        <v>0</v>
      </c>
      <c r="AH64" s="130">
        <v>2</v>
      </c>
      <c r="AI64" s="130">
        <v>0</v>
      </c>
      <c r="AJ64" s="130">
        <v>2</v>
      </c>
      <c r="AK64" s="130">
        <v>4</v>
      </c>
      <c r="AL64" s="151" t="s">
        <v>930</v>
      </c>
      <c r="AM64" s="130">
        <v>1</v>
      </c>
      <c r="AN64" s="130">
        <v>0</v>
      </c>
      <c r="AO64" s="130">
        <v>3</v>
      </c>
      <c r="AP64" s="130">
        <v>4</v>
      </c>
      <c r="AQ64" s="151" t="s">
        <v>930</v>
      </c>
      <c r="AR64" s="130">
        <v>0</v>
      </c>
      <c r="AS64" s="130">
        <v>0</v>
      </c>
      <c r="AT64" s="130">
        <v>0</v>
      </c>
      <c r="AU64" s="130">
        <v>4</v>
      </c>
      <c r="AV64" s="130">
        <v>0</v>
      </c>
      <c r="AW64" s="130">
        <v>0</v>
      </c>
      <c r="AX64" s="130">
        <v>4</v>
      </c>
      <c r="AY64" s="151" t="s">
        <v>930</v>
      </c>
      <c r="AZ64" s="130">
        <v>0</v>
      </c>
      <c r="BA64" s="130">
        <v>1</v>
      </c>
      <c r="BB64" s="130">
        <v>1</v>
      </c>
      <c r="BC64" s="130">
        <v>1</v>
      </c>
      <c r="BD64" s="130">
        <v>0</v>
      </c>
      <c r="BE64" s="130">
        <v>77</v>
      </c>
      <c r="BF64" s="130">
        <v>0</v>
      </c>
      <c r="BG64" s="130">
        <v>0</v>
      </c>
      <c r="BH64" s="130">
        <v>0</v>
      </c>
      <c r="BI64" s="130">
        <v>19</v>
      </c>
      <c r="BJ64" s="130">
        <v>17</v>
      </c>
      <c r="BK64" s="130">
        <v>0</v>
      </c>
      <c r="BL64" s="130">
        <v>0</v>
      </c>
      <c r="BM64" s="130">
        <v>6</v>
      </c>
      <c r="BN64" s="130">
        <v>0</v>
      </c>
      <c r="BO64" s="130">
        <v>48</v>
      </c>
      <c r="BP64" s="130">
        <v>1</v>
      </c>
      <c r="BQ64" s="130">
        <v>3</v>
      </c>
      <c r="BR64" s="130">
        <v>52</v>
      </c>
      <c r="BS64" s="130">
        <v>0</v>
      </c>
      <c r="BT64" s="130">
        <v>0</v>
      </c>
      <c r="BU64" s="130">
        <v>0</v>
      </c>
      <c r="BV64" s="130">
        <v>5</v>
      </c>
      <c r="BW64" s="130">
        <v>0</v>
      </c>
      <c r="BX64" s="130">
        <v>0</v>
      </c>
      <c r="BY64" s="130">
        <v>0</v>
      </c>
      <c r="BZ64" s="130">
        <v>0</v>
      </c>
      <c r="CA64" s="130">
        <v>0</v>
      </c>
      <c r="CB64" s="130">
        <v>0</v>
      </c>
      <c r="CC64" s="130">
        <v>0</v>
      </c>
      <c r="CD64" s="130">
        <v>0</v>
      </c>
      <c r="CE64" s="130">
        <v>0</v>
      </c>
      <c r="CF64" s="130">
        <v>0</v>
      </c>
      <c r="CG64" s="130">
        <v>0</v>
      </c>
      <c r="CH64" s="130">
        <v>0</v>
      </c>
      <c r="CI64" s="130">
        <v>19</v>
      </c>
      <c r="CJ64" s="130">
        <v>0</v>
      </c>
      <c r="CK64" s="130">
        <v>0</v>
      </c>
      <c r="CL64" s="130">
        <v>0</v>
      </c>
      <c r="CM64" s="130">
        <v>0</v>
      </c>
      <c r="CN64" s="130">
        <v>0</v>
      </c>
      <c r="CO64" s="130">
        <v>0</v>
      </c>
      <c r="CP64" s="130">
        <v>0</v>
      </c>
      <c r="CQ64" s="130">
        <v>0</v>
      </c>
      <c r="CR64" s="130">
        <v>0</v>
      </c>
      <c r="CS64" s="130">
        <v>0</v>
      </c>
      <c r="CT64" s="130">
        <v>0</v>
      </c>
      <c r="CU64" s="130">
        <v>0</v>
      </c>
      <c r="CV64" s="130">
        <v>0</v>
      </c>
      <c r="CW64" s="130">
        <v>0</v>
      </c>
      <c r="CX64" s="130">
        <v>0</v>
      </c>
      <c r="CY64" s="130">
        <v>0</v>
      </c>
      <c r="CZ64" s="130">
        <v>3</v>
      </c>
      <c r="DA64" s="130">
        <v>0</v>
      </c>
      <c r="DB64" s="130">
        <v>0</v>
      </c>
      <c r="DC64" s="130">
        <v>0</v>
      </c>
      <c r="DD64" s="130">
        <v>0</v>
      </c>
      <c r="DE64" s="130">
        <v>0</v>
      </c>
      <c r="DF64" s="130">
        <v>0</v>
      </c>
      <c r="DG64" s="130">
        <v>0</v>
      </c>
      <c r="DH64" s="130">
        <v>0</v>
      </c>
      <c r="DI64" s="130">
        <v>0</v>
      </c>
      <c r="DJ64" s="130">
        <v>0</v>
      </c>
      <c r="DK64" s="130">
        <v>0</v>
      </c>
      <c r="DL64" s="130">
        <v>0</v>
      </c>
      <c r="DM64" s="130">
        <v>0</v>
      </c>
      <c r="DN64" s="130">
        <v>0</v>
      </c>
      <c r="DO64" s="130">
        <v>0</v>
      </c>
      <c r="DP64" s="130">
        <v>0</v>
      </c>
      <c r="DQ64" s="130">
        <v>175</v>
      </c>
      <c r="DR64" s="130">
        <v>6</v>
      </c>
      <c r="DS64" s="130">
        <v>528</v>
      </c>
      <c r="DT64" s="130">
        <v>0</v>
      </c>
      <c r="DU64" s="130">
        <v>0</v>
      </c>
      <c r="DV64" s="130">
        <v>0</v>
      </c>
      <c r="DW64" s="130">
        <v>0</v>
      </c>
      <c r="DX64" s="130">
        <v>40</v>
      </c>
      <c r="DY64" s="130">
        <v>1</v>
      </c>
      <c r="DZ64" s="145" t="s">
        <v>1811</v>
      </c>
      <c r="EA64" s="130">
        <v>2</v>
      </c>
      <c r="EB64" s="145"/>
      <c r="EC64" s="145"/>
      <c r="ED64" s="130">
        <v>1</v>
      </c>
      <c r="EE64" s="130">
        <v>1</v>
      </c>
      <c r="EF64" s="130">
        <v>1</v>
      </c>
      <c r="EG64" s="145"/>
      <c r="EH64" s="145"/>
      <c r="EI64" s="44">
        <v>25744</v>
      </c>
      <c r="EJ64" s="44">
        <v>495.96</v>
      </c>
      <c r="EK64" s="44">
        <v>48</v>
      </c>
    </row>
    <row r="65" spans="1:141" ht="75" x14ac:dyDescent="0.25">
      <c r="A65" s="145" t="s">
        <v>376</v>
      </c>
      <c r="B65" s="145" t="s">
        <v>424</v>
      </c>
      <c r="C65" s="150">
        <v>1</v>
      </c>
      <c r="D65" s="145" t="s">
        <v>423</v>
      </c>
      <c r="E65" s="145" t="s">
        <v>1812</v>
      </c>
      <c r="F65" s="145" t="s">
        <v>1813</v>
      </c>
      <c r="G65" s="145" t="s">
        <v>1814</v>
      </c>
      <c r="H65" s="145" t="s">
        <v>424</v>
      </c>
      <c r="I65" s="145" t="s">
        <v>1815</v>
      </c>
      <c r="J65" s="145" t="s">
        <v>1816</v>
      </c>
      <c r="K65" s="145" t="s">
        <v>1817</v>
      </c>
      <c r="L65" s="145" t="s">
        <v>941</v>
      </c>
      <c r="M65" s="145" t="s">
        <v>942</v>
      </c>
      <c r="N65" s="145" t="s">
        <v>1818</v>
      </c>
      <c r="O65" s="145" t="s">
        <v>944</v>
      </c>
      <c r="P65" s="145" t="s">
        <v>1819</v>
      </c>
      <c r="Q65" s="145" t="s">
        <v>1820</v>
      </c>
      <c r="R65" s="145" t="s">
        <v>941</v>
      </c>
      <c r="S65" s="145" t="s">
        <v>1821</v>
      </c>
      <c r="T65" s="145" t="s">
        <v>1822</v>
      </c>
      <c r="U65" s="145" t="s">
        <v>944</v>
      </c>
      <c r="V65" s="145" t="s">
        <v>1823</v>
      </c>
      <c r="W65" s="145" t="s">
        <v>1824</v>
      </c>
      <c r="X65" s="130">
        <v>2</v>
      </c>
      <c r="Y65" s="130">
        <v>0</v>
      </c>
      <c r="Z65" s="130">
        <v>2</v>
      </c>
      <c r="AA65" s="147">
        <v>2</v>
      </c>
      <c r="AB65" s="147">
        <v>0</v>
      </c>
      <c r="AC65" s="147">
        <v>2</v>
      </c>
      <c r="AD65" s="151" t="s">
        <v>930</v>
      </c>
      <c r="AE65" s="130">
        <v>1</v>
      </c>
      <c r="AF65" s="151" t="s">
        <v>930</v>
      </c>
      <c r="AG65" s="130">
        <v>0</v>
      </c>
      <c r="AH65" s="130">
        <v>1</v>
      </c>
      <c r="AI65" s="130">
        <v>0</v>
      </c>
      <c r="AJ65" s="130">
        <v>1</v>
      </c>
      <c r="AK65" s="130">
        <v>2</v>
      </c>
      <c r="AL65" s="151" t="s">
        <v>930</v>
      </c>
      <c r="AM65" s="130">
        <v>2</v>
      </c>
      <c r="AN65" s="130">
        <v>0</v>
      </c>
      <c r="AO65" s="130">
        <v>0</v>
      </c>
      <c r="AP65" s="130">
        <v>2</v>
      </c>
      <c r="AQ65" s="151" t="s">
        <v>930</v>
      </c>
      <c r="AR65" s="130">
        <v>0</v>
      </c>
      <c r="AS65" s="130">
        <v>0</v>
      </c>
      <c r="AT65" s="130">
        <v>1</v>
      </c>
      <c r="AU65" s="130">
        <v>1</v>
      </c>
      <c r="AV65" s="130">
        <v>0</v>
      </c>
      <c r="AW65" s="130">
        <v>0</v>
      </c>
      <c r="AX65" s="130">
        <v>2</v>
      </c>
      <c r="AY65" s="151" t="s">
        <v>930</v>
      </c>
      <c r="AZ65" s="130">
        <v>0</v>
      </c>
      <c r="BA65" s="130">
        <v>1</v>
      </c>
      <c r="BB65" s="130">
        <v>0</v>
      </c>
      <c r="BC65" s="130">
        <v>1</v>
      </c>
      <c r="BD65" s="130">
        <v>0</v>
      </c>
      <c r="BE65" s="130">
        <v>100</v>
      </c>
      <c r="BF65" s="130">
        <v>0</v>
      </c>
      <c r="BG65" s="130">
        <v>0</v>
      </c>
      <c r="BH65" s="130">
        <v>0</v>
      </c>
      <c r="BI65" s="130">
        <v>0</v>
      </c>
      <c r="BJ65" s="130">
        <v>5</v>
      </c>
      <c r="BK65" s="130">
        <v>0</v>
      </c>
      <c r="BL65" s="130">
        <v>0</v>
      </c>
      <c r="BM65" s="130">
        <v>2</v>
      </c>
      <c r="BN65" s="130">
        <v>0</v>
      </c>
      <c r="BO65" s="130">
        <v>6</v>
      </c>
      <c r="BP65" s="130">
        <v>0</v>
      </c>
      <c r="BQ65" s="130">
        <v>1</v>
      </c>
      <c r="BR65" s="130">
        <v>111</v>
      </c>
      <c r="BS65" s="130">
        <v>0</v>
      </c>
      <c r="BT65" s="130">
        <v>0</v>
      </c>
      <c r="BU65" s="130">
        <v>0</v>
      </c>
      <c r="BV65" s="130">
        <v>0</v>
      </c>
      <c r="BW65" s="130">
        <v>0</v>
      </c>
      <c r="BX65" s="130">
        <v>0</v>
      </c>
      <c r="BY65" s="130">
        <v>0</v>
      </c>
      <c r="BZ65" s="130">
        <v>0</v>
      </c>
      <c r="CA65" s="130">
        <v>0</v>
      </c>
      <c r="CB65" s="130">
        <v>0</v>
      </c>
      <c r="CC65" s="130">
        <v>0</v>
      </c>
      <c r="CD65" s="130">
        <v>0</v>
      </c>
      <c r="CE65" s="130">
        <v>0</v>
      </c>
      <c r="CF65" s="130">
        <v>0</v>
      </c>
      <c r="CG65" s="130">
        <v>0</v>
      </c>
      <c r="CH65" s="130">
        <v>0</v>
      </c>
      <c r="CI65" s="130">
        <v>0</v>
      </c>
      <c r="CJ65" s="130">
        <v>0</v>
      </c>
      <c r="CK65" s="130">
        <v>1</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4</v>
      </c>
      <c r="DG65" s="130">
        <v>0</v>
      </c>
      <c r="DH65" s="130">
        <v>0</v>
      </c>
      <c r="DI65" s="130">
        <v>0</v>
      </c>
      <c r="DJ65" s="130">
        <v>0</v>
      </c>
      <c r="DK65" s="130">
        <v>0</v>
      </c>
      <c r="DL65" s="130">
        <v>0</v>
      </c>
      <c r="DM65" s="130">
        <v>0</v>
      </c>
      <c r="DN65" s="130">
        <v>2</v>
      </c>
      <c r="DO65" s="130">
        <v>0</v>
      </c>
      <c r="DP65" s="130">
        <v>0</v>
      </c>
      <c r="DQ65" s="130">
        <v>119</v>
      </c>
      <c r="DR65" s="130">
        <v>0</v>
      </c>
      <c r="DS65" s="130">
        <v>12</v>
      </c>
      <c r="DT65" s="130">
        <v>0</v>
      </c>
      <c r="DU65" s="130">
        <v>0</v>
      </c>
      <c r="DV65" s="130">
        <v>0</v>
      </c>
      <c r="DW65" s="130">
        <v>0</v>
      </c>
      <c r="DX65" s="130">
        <v>65</v>
      </c>
      <c r="DY65" s="130">
        <v>1</v>
      </c>
      <c r="DZ65" s="145" t="s">
        <v>1825</v>
      </c>
      <c r="EA65" s="130">
        <v>2</v>
      </c>
      <c r="EB65" s="145" t="s">
        <v>1720</v>
      </c>
      <c r="EC65" s="145" t="s">
        <v>1826</v>
      </c>
      <c r="ED65" s="130">
        <v>1</v>
      </c>
      <c r="EE65" s="130">
        <v>1</v>
      </c>
      <c r="EF65" s="130">
        <v>1</v>
      </c>
      <c r="EG65" s="145" t="s">
        <v>1827</v>
      </c>
      <c r="EH65" s="145" t="s">
        <v>1828</v>
      </c>
      <c r="EI65" s="44">
        <v>12457</v>
      </c>
      <c r="EJ65" s="44">
        <v>288.85000000000002</v>
      </c>
      <c r="EK65" s="44">
        <v>15</v>
      </c>
    </row>
    <row r="66" spans="1:141" x14ac:dyDescent="0.25">
      <c r="A66" s="145" t="s">
        <v>92</v>
      </c>
      <c r="B66" s="145" t="s">
        <v>94</v>
      </c>
      <c r="C66" s="150">
        <v>1</v>
      </c>
      <c r="D66" s="145" t="s">
        <v>93</v>
      </c>
      <c r="E66" s="145" t="s">
        <v>1829</v>
      </c>
      <c r="F66" s="145" t="s">
        <v>1830</v>
      </c>
      <c r="G66" s="145" t="s">
        <v>1831</v>
      </c>
      <c r="H66" s="145" t="s">
        <v>94</v>
      </c>
      <c r="I66" s="145" t="s">
        <v>1832</v>
      </c>
      <c r="J66" s="145" t="s">
        <v>1833</v>
      </c>
      <c r="K66" s="145" t="s">
        <v>1491</v>
      </c>
      <c r="L66" s="145" t="s">
        <v>941</v>
      </c>
      <c r="M66" s="145" t="s">
        <v>984</v>
      </c>
      <c r="N66" s="145" t="s">
        <v>1834</v>
      </c>
      <c r="O66" s="145" t="s">
        <v>944</v>
      </c>
      <c r="P66" s="145" t="s">
        <v>1835</v>
      </c>
      <c r="Q66" s="145" t="s">
        <v>1836</v>
      </c>
      <c r="R66" s="145" t="s">
        <v>944</v>
      </c>
      <c r="S66" s="145" t="s">
        <v>1229</v>
      </c>
      <c r="T66" s="145" t="s">
        <v>1837</v>
      </c>
      <c r="U66" s="145" t="s">
        <v>1220</v>
      </c>
      <c r="V66" s="145" t="s">
        <v>1838</v>
      </c>
      <c r="W66" s="145" t="s">
        <v>1839</v>
      </c>
      <c r="X66" s="130">
        <v>3</v>
      </c>
      <c r="Y66" s="130">
        <v>0</v>
      </c>
      <c r="Z66" s="130">
        <v>3</v>
      </c>
      <c r="AA66" s="147">
        <v>2</v>
      </c>
      <c r="AB66" s="147">
        <v>0</v>
      </c>
      <c r="AC66" s="147">
        <v>2</v>
      </c>
      <c r="AD66" s="151" t="s">
        <v>930</v>
      </c>
      <c r="AE66" s="130">
        <v>3</v>
      </c>
      <c r="AF66" s="151" t="s">
        <v>930</v>
      </c>
      <c r="AG66" s="130">
        <v>0</v>
      </c>
      <c r="AH66" s="130">
        <v>1</v>
      </c>
      <c r="AI66" s="130">
        <v>0</v>
      </c>
      <c r="AJ66" s="130">
        <v>2</v>
      </c>
      <c r="AK66" s="130">
        <v>3</v>
      </c>
      <c r="AL66" s="151" t="s">
        <v>930</v>
      </c>
      <c r="AM66" s="130">
        <v>1</v>
      </c>
      <c r="AN66" s="130">
        <v>0</v>
      </c>
      <c r="AO66" s="130">
        <v>2</v>
      </c>
      <c r="AP66" s="130">
        <v>3</v>
      </c>
      <c r="AQ66" s="151" t="s">
        <v>930</v>
      </c>
      <c r="AR66" s="130">
        <v>0</v>
      </c>
      <c r="AS66" s="130">
        <v>0</v>
      </c>
      <c r="AT66" s="130">
        <v>0</v>
      </c>
      <c r="AU66" s="130">
        <v>2</v>
      </c>
      <c r="AV66" s="130">
        <v>1</v>
      </c>
      <c r="AW66" s="130">
        <v>0</v>
      </c>
      <c r="AX66" s="130">
        <v>3</v>
      </c>
      <c r="AY66" s="151" t="s">
        <v>930</v>
      </c>
      <c r="AZ66" s="130">
        <v>0</v>
      </c>
      <c r="BA66" s="130">
        <v>1</v>
      </c>
      <c r="BB66" s="130">
        <v>0</v>
      </c>
      <c r="BC66" s="130">
        <v>1</v>
      </c>
      <c r="BD66" s="130">
        <v>0</v>
      </c>
      <c r="BE66" s="130">
        <v>47</v>
      </c>
      <c r="BF66" s="130">
        <v>7</v>
      </c>
      <c r="BG66" s="130">
        <v>0</v>
      </c>
      <c r="BH66" s="130">
        <v>0</v>
      </c>
      <c r="BI66" s="130">
        <v>3</v>
      </c>
      <c r="BJ66" s="130">
        <v>1</v>
      </c>
      <c r="BK66" s="130">
        <v>0</v>
      </c>
      <c r="BL66" s="130">
        <v>0</v>
      </c>
      <c r="BM66" s="130">
        <v>1</v>
      </c>
      <c r="BN66" s="130">
        <v>0</v>
      </c>
      <c r="BO66" s="130">
        <v>14</v>
      </c>
      <c r="BP66" s="130">
        <v>0</v>
      </c>
      <c r="BQ66" s="130">
        <v>0</v>
      </c>
      <c r="BR66" s="130">
        <v>54</v>
      </c>
      <c r="BS66" s="130">
        <v>0</v>
      </c>
      <c r="BT66" s="130">
        <v>0</v>
      </c>
      <c r="BU66" s="130">
        <v>1</v>
      </c>
      <c r="BV66" s="130">
        <v>1</v>
      </c>
      <c r="BW66" s="130">
        <v>0</v>
      </c>
      <c r="BX66" s="130">
        <v>0</v>
      </c>
      <c r="BY66" s="130">
        <v>0</v>
      </c>
      <c r="BZ66" s="130">
        <v>0</v>
      </c>
      <c r="CA66" s="130">
        <v>0</v>
      </c>
      <c r="CB66" s="130">
        <v>0</v>
      </c>
      <c r="CC66" s="130">
        <v>0</v>
      </c>
      <c r="CD66" s="130">
        <v>0</v>
      </c>
      <c r="CE66" s="130">
        <v>0</v>
      </c>
      <c r="CF66" s="130">
        <v>1</v>
      </c>
      <c r="CG66" s="130">
        <v>0</v>
      </c>
      <c r="CH66" s="130">
        <v>0</v>
      </c>
      <c r="CI66" s="130">
        <v>7</v>
      </c>
      <c r="CJ66" s="130">
        <v>4</v>
      </c>
      <c r="CK66" s="130">
        <v>2</v>
      </c>
      <c r="CL66" s="130">
        <v>0</v>
      </c>
      <c r="CM66" s="130">
        <v>0</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0</v>
      </c>
      <c r="DH66" s="130">
        <v>0</v>
      </c>
      <c r="DI66" s="130">
        <v>0</v>
      </c>
      <c r="DJ66" s="130">
        <v>0</v>
      </c>
      <c r="DK66" s="130">
        <v>0</v>
      </c>
      <c r="DL66" s="130">
        <v>0</v>
      </c>
      <c r="DM66" s="130">
        <v>0</v>
      </c>
      <c r="DN66" s="130">
        <v>0</v>
      </c>
      <c r="DO66" s="130">
        <v>0</v>
      </c>
      <c r="DP66" s="130">
        <v>0</v>
      </c>
      <c r="DQ66" s="130">
        <v>72</v>
      </c>
      <c r="DR66" s="130">
        <v>3</v>
      </c>
      <c r="DS66" s="130">
        <v>235</v>
      </c>
      <c r="DT66" s="130">
        <v>1</v>
      </c>
      <c r="DU66" s="130">
        <v>0</v>
      </c>
      <c r="DV66" s="130">
        <v>0</v>
      </c>
      <c r="DW66" s="130">
        <v>0</v>
      </c>
      <c r="DX66" s="130">
        <v>60</v>
      </c>
      <c r="DY66" s="130">
        <v>0</v>
      </c>
      <c r="DZ66" s="145"/>
      <c r="EA66" s="130">
        <v>2</v>
      </c>
      <c r="EB66" s="145"/>
      <c r="EC66" s="145"/>
      <c r="ED66" s="130">
        <v>1</v>
      </c>
      <c r="EE66" s="130">
        <v>1</v>
      </c>
      <c r="EF66" s="130">
        <v>1</v>
      </c>
      <c r="EG66" s="145"/>
      <c r="EH66" s="145"/>
      <c r="EI66" s="44">
        <v>13328</v>
      </c>
      <c r="EJ66" s="44">
        <v>278.58</v>
      </c>
      <c r="EK66" s="44">
        <v>26</v>
      </c>
    </row>
    <row r="67" spans="1:141" ht="60" x14ac:dyDescent="0.25">
      <c r="A67" s="145" t="s">
        <v>92</v>
      </c>
      <c r="B67" s="145" t="s">
        <v>96</v>
      </c>
      <c r="C67" s="150">
        <v>1</v>
      </c>
      <c r="D67" s="145" t="s">
        <v>95</v>
      </c>
      <c r="E67" s="145" t="s">
        <v>1840</v>
      </c>
      <c r="F67" s="145" t="s">
        <v>1533</v>
      </c>
      <c r="G67" s="145" t="s">
        <v>1841</v>
      </c>
      <c r="H67" s="145" t="s">
        <v>96</v>
      </c>
      <c r="I67" s="145" t="s">
        <v>1842</v>
      </c>
      <c r="J67" s="145" t="s">
        <v>1843</v>
      </c>
      <c r="K67" s="145" t="s">
        <v>1844</v>
      </c>
      <c r="L67" s="145" t="s">
        <v>941</v>
      </c>
      <c r="M67" s="145" t="s">
        <v>1627</v>
      </c>
      <c r="N67" s="145" t="s">
        <v>1845</v>
      </c>
      <c r="O67" s="145"/>
      <c r="P67" s="145" t="s">
        <v>1846</v>
      </c>
      <c r="Q67" s="145" t="s">
        <v>1847</v>
      </c>
      <c r="R67" s="145" t="s">
        <v>941</v>
      </c>
      <c r="S67" s="145" t="s">
        <v>1083</v>
      </c>
      <c r="T67" s="145" t="s">
        <v>1848</v>
      </c>
      <c r="U67" s="145"/>
      <c r="V67" s="145" t="s">
        <v>1849</v>
      </c>
      <c r="W67" s="145" t="s">
        <v>1850</v>
      </c>
      <c r="X67" s="130">
        <v>7</v>
      </c>
      <c r="Y67" s="130">
        <v>0</v>
      </c>
      <c r="Z67" s="130">
        <v>7</v>
      </c>
      <c r="AA67" s="147">
        <v>7</v>
      </c>
      <c r="AB67" s="147">
        <v>0</v>
      </c>
      <c r="AC67" s="147">
        <v>7</v>
      </c>
      <c r="AD67" s="151" t="s">
        <v>930</v>
      </c>
      <c r="AE67" s="130">
        <v>6</v>
      </c>
      <c r="AF67" s="151" t="s">
        <v>930</v>
      </c>
      <c r="AG67" s="130">
        <v>0</v>
      </c>
      <c r="AH67" s="130">
        <v>1</v>
      </c>
      <c r="AI67" s="130">
        <v>0</v>
      </c>
      <c r="AJ67" s="130">
        <v>6</v>
      </c>
      <c r="AK67" s="130">
        <v>7</v>
      </c>
      <c r="AL67" s="151" t="s">
        <v>930</v>
      </c>
      <c r="AM67" s="130">
        <v>1</v>
      </c>
      <c r="AN67" s="130">
        <v>1</v>
      </c>
      <c r="AO67" s="130">
        <v>5</v>
      </c>
      <c r="AP67" s="130">
        <v>7</v>
      </c>
      <c r="AQ67" s="151" t="s">
        <v>930</v>
      </c>
      <c r="AR67" s="130">
        <v>0</v>
      </c>
      <c r="AS67" s="130">
        <v>0</v>
      </c>
      <c r="AT67" s="130">
        <v>0</v>
      </c>
      <c r="AU67" s="130">
        <v>7</v>
      </c>
      <c r="AV67" s="130">
        <v>0</v>
      </c>
      <c r="AW67" s="130">
        <v>0</v>
      </c>
      <c r="AX67" s="130">
        <v>7</v>
      </c>
      <c r="AY67" s="151" t="s">
        <v>930</v>
      </c>
      <c r="AZ67" s="130">
        <v>1</v>
      </c>
      <c r="BA67" s="130">
        <v>1</v>
      </c>
      <c r="BB67" s="130">
        <v>1</v>
      </c>
      <c r="BC67" s="130">
        <v>1</v>
      </c>
      <c r="BD67" s="130">
        <v>0</v>
      </c>
      <c r="BE67" s="130">
        <v>156</v>
      </c>
      <c r="BF67" s="130">
        <v>62</v>
      </c>
      <c r="BG67" s="130">
        <v>0</v>
      </c>
      <c r="BH67" s="130">
        <v>0</v>
      </c>
      <c r="BI67" s="130">
        <v>31</v>
      </c>
      <c r="BJ67" s="130">
        <v>32</v>
      </c>
      <c r="BK67" s="130">
        <v>0</v>
      </c>
      <c r="BL67" s="130">
        <v>0</v>
      </c>
      <c r="BM67" s="130">
        <v>17</v>
      </c>
      <c r="BN67" s="130">
        <v>0</v>
      </c>
      <c r="BO67" s="130">
        <v>114</v>
      </c>
      <c r="BP67" s="130">
        <v>7</v>
      </c>
      <c r="BQ67" s="130">
        <v>4</v>
      </c>
      <c r="BR67" s="130">
        <v>9</v>
      </c>
      <c r="BS67" s="130">
        <v>0</v>
      </c>
      <c r="BT67" s="130">
        <v>2</v>
      </c>
      <c r="BU67" s="130">
        <v>0</v>
      </c>
      <c r="BV67" s="130">
        <v>3</v>
      </c>
      <c r="BW67" s="130">
        <v>0</v>
      </c>
      <c r="BX67" s="130">
        <v>1</v>
      </c>
      <c r="BY67" s="130">
        <v>0</v>
      </c>
      <c r="BZ67" s="130">
        <v>0</v>
      </c>
      <c r="CA67" s="130">
        <v>0</v>
      </c>
      <c r="CB67" s="130">
        <v>0</v>
      </c>
      <c r="CC67" s="130">
        <v>0</v>
      </c>
      <c r="CD67" s="130">
        <v>0</v>
      </c>
      <c r="CE67" s="130">
        <v>0</v>
      </c>
      <c r="CF67" s="130">
        <v>2</v>
      </c>
      <c r="CG67" s="130">
        <v>0</v>
      </c>
      <c r="CH67" s="130">
        <v>0</v>
      </c>
      <c r="CI67" s="130">
        <v>2</v>
      </c>
      <c r="CJ67" s="130">
        <v>1</v>
      </c>
      <c r="CK67" s="130">
        <v>3</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8</v>
      </c>
      <c r="DA67" s="130">
        <v>2</v>
      </c>
      <c r="DB67" s="130">
        <v>0</v>
      </c>
      <c r="DC67" s="130">
        <v>0</v>
      </c>
      <c r="DD67" s="130">
        <v>0</v>
      </c>
      <c r="DE67" s="130">
        <v>0</v>
      </c>
      <c r="DF67" s="130">
        <v>0</v>
      </c>
      <c r="DG67" s="130">
        <v>0</v>
      </c>
      <c r="DH67" s="130">
        <v>0</v>
      </c>
      <c r="DI67" s="130">
        <v>0</v>
      </c>
      <c r="DJ67" s="130">
        <v>0</v>
      </c>
      <c r="DK67" s="130">
        <v>0</v>
      </c>
      <c r="DL67" s="130">
        <v>0</v>
      </c>
      <c r="DM67" s="130">
        <v>0</v>
      </c>
      <c r="DN67" s="130">
        <v>0</v>
      </c>
      <c r="DO67" s="130">
        <v>0</v>
      </c>
      <c r="DP67" s="130">
        <v>0</v>
      </c>
      <c r="DQ67" s="130">
        <v>341</v>
      </c>
      <c r="DR67" s="130">
        <v>6</v>
      </c>
      <c r="DS67" s="130">
        <v>2400</v>
      </c>
      <c r="DT67" s="130">
        <v>1</v>
      </c>
      <c r="DU67" s="130">
        <v>1</v>
      </c>
      <c r="DV67" s="130">
        <v>0</v>
      </c>
      <c r="DW67" s="130">
        <v>0</v>
      </c>
      <c r="DX67" s="130">
        <v>80</v>
      </c>
      <c r="DY67" s="130">
        <v>1</v>
      </c>
      <c r="DZ67" s="145" t="s">
        <v>1851</v>
      </c>
      <c r="EA67" s="130">
        <v>2</v>
      </c>
      <c r="EB67" s="145"/>
      <c r="EC67" s="145"/>
      <c r="ED67" s="130">
        <v>1</v>
      </c>
      <c r="EE67" s="130">
        <v>0</v>
      </c>
      <c r="EF67" s="130">
        <v>1</v>
      </c>
      <c r="EG67" s="145"/>
      <c r="EH67" s="145"/>
      <c r="EI67" s="44">
        <v>162394</v>
      </c>
      <c r="EJ67" s="44">
        <v>923.75</v>
      </c>
      <c r="EK67" s="44">
        <v>79</v>
      </c>
    </row>
    <row r="68" spans="1:141" ht="45" x14ac:dyDescent="0.25">
      <c r="A68" s="145" t="s">
        <v>92</v>
      </c>
      <c r="B68" s="145" t="s">
        <v>98</v>
      </c>
      <c r="C68" s="150">
        <v>1</v>
      </c>
      <c r="D68" s="145" t="s">
        <v>97</v>
      </c>
      <c r="E68" s="145" t="s">
        <v>1852</v>
      </c>
      <c r="F68" s="145" t="s">
        <v>1853</v>
      </c>
      <c r="G68" s="145" t="s">
        <v>1854</v>
      </c>
      <c r="H68" s="145" t="s">
        <v>98</v>
      </c>
      <c r="I68" s="145" t="s">
        <v>1855</v>
      </c>
      <c r="J68" s="145" t="s">
        <v>1856</v>
      </c>
      <c r="K68" s="145" t="s">
        <v>1045</v>
      </c>
      <c r="L68" s="145" t="s">
        <v>941</v>
      </c>
      <c r="M68" s="145" t="s">
        <v>1857</v>
      </c>
      <c r="N68" s="145" t="s">
        <v>1858</v>
      </c>
      <c r="O68" s="145" t="s">
        <v>944</v>
      </c>
      <c r="P68" s="145" t="s">
        <v>1859</v>
      </c>
      <c r="Q68" s="145" t="s">
        <v>1860</v>
      </c>
      <c r="R68" s="145" t="s">
        <v>1678</v>
      </c>
      <c r="S68" s="145" t="s">
        <v>1122</v>
      </c>
      <c r="T68" s="145" t="s">
        <v>1861</v>
      </c>
      <c r="U68" s="145" t="s">
        <v>944</v>
      </c>
      <c r="V68" s="145" t="s">
        <v>1862</v>
      </c>
      <c r="W68" s="145" t="s">
        <v>1863</v>
      </c>
      <c r="X68" s="130">
        <v>4</v>
      </c>
      <c r="Y68" s="130">
        <v>0</v>
      </c>
      <c r="Z68" s="130">
        <v>4</v>
      </c>
      <c r="AA68" s="147">
        <v>3.6</v>
      </c>
      <c r="AB68" s="147">
        <v>0</v>
      </c>
      <c r="AC68" s="147">
        <v>3.6</v>
      </c>
      <c r="AD68" s="151" t="s">
        <v>930</v>
      </c>
      <c r="AE68" s="130">
        <v>2</v>
      </c>
      <c r="AF68" s="151" t="s">
        <v>930</v>
      </c>
      <c r="AG68" s="130">
        <v>0</v>
      </c>
      <c r="AH68" s="130">
        <v>2</v>
      </c>
      <c r="AI68" s="130">
        <v>1</v>
      </c>
      <c r="AJ68" s="130">
        <v>1</v>
      </c>
      <c r="AK68" s="130">
        <v>4</v>
      </c>
      <c r="AL68" s="151" t="s">
        <v>930</v>
      </c>
      <c r="AM68" s="130">
        <v>1</v>
      </c>
      <c r="AN68" s="130">
        <v>0</v>
      </c>
      <c r="AO68" s="130">
        <v>3</v>
      </c>
      <c r="AP68" s="130">
        <v>4</v>
      </c>
      <c r="AQ68" s="151" t="s">
        <v>930</v>
      </c>
      <c r="AR68" s="130">
        <v>0</v>
      </c>
      <c r="AS68" s="130">
        <v>0</v>
      </c>
      <c r="AT68" s="130">
        <v>2</v>
      </c>
      <c r="AU68" s="130">
        <v>2</v>
      </c>
      <c r="AV68" s="130">
        <v>0</v>
      </c>
      <c r="AW68" s="130">
        <v>0</v>
      </c>
      <c r="AX68" s="130">
        <v>4</v>
      </c>
      <c r="AY68" s="151" t="s">
        <v>930</v>
      </c>
      <c r="AZ68" s="130">
        <v>1</v>
      </c>
      <c r="BA68" s="130">
        <v>1</v>
      </c>
      <c r="BB68" s="130">
        <v>1</v>
      </c>
      <c r="BC68" s="130">
        <v>1</v>
      </c>
      <c r="BD68" s="130">
        <v>0</v>
      </c>
      <c r="BE68" s="130">
        <v>35</v>
      </c>
      <c r="BF68" s="130">
        <v>137</v>
      </c>
      <c r="BG68" s="130">
        <v>0</v>
      </c>
      <c r="BH68" s="130">
        <v>0</v>
      </c>
      <c r="BI68" s="130">
        <v>14</v>
      </c>
      <c r="BJ68" s="130">
        <v>15</v>
      </c>
      <c r="BK68" s="130">
        <v>0</v>
      </c>
      <c r="BL68" s="130">
        <v>0</v>
      </c>
      <c r="BM68" s="130">
        <v>0</v>
      </c>
      <c r="BN68" s="130">
        <v>0</v>
      </c>
      <c r="BO68" s="130">
        <v>41</v>
      </c>
      <c r="BP68" s="130">
        <v>1</v>
      </c>
      <c r="BQ68" s="130">
        <v>1</v>
      </c>
      <c r="BR68" s="130">
        <v>0</v>
      </c>
      <c r="BS68" s="130">
        <v>0</v>
      </c>
      <c r="BT68" s="130">
        <v>0</v>
      </c>
      <c r="BU68" s="130">
        <v>0</v>
      </c>
      <c r="BV68" s="130">
        <v>3</v>
      </c>
      <c r="BW68" s="130">
        <v>0</v>
      </c>
      <c r="BX68" s="130">
        <v>0</v>
      </c>
      <c r="BY68" s="130">
        <v>0</v>
      </c>
      <c r="BZ68" s="130">
        <v>0</v>
      </c>
      <c r="CA68" s="130">
        <v>0</v>
      </c>
      <c r="CB68" s="130">
        <v>0</v>
      </c>
      <c r="CC68" s="130">
        <v>0</v>
      </c>
      <c r="CD68" s="130">
        <v>0</v>
      </c>
      <c r="CE68" s="130">
        <v>0</v>
      </c>
      <c r="CF68" s="130">
        <v>0</v>
      </c>
      <c r="CG68" s="130">
        <v>0</v>
      </c>
      <c r="CH68" s="130">
        <v>0</v>
      </c>
      <c r="CI68" s="130">
        <v>27</v>
      </c>
      <c r="CJ68" s="130">
        <v>4</v>
      </c>
      <c r="CK68" s="130">
        <v>5</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0</v>
      </c>
      <c r="DK68" s="130">
        <v>0</v>
      </c>
      <c r="DL68" s="130">
        <v>0</v>
      </c>
      <c r="DM68" s="130">
        <v>0</v>
      </c>
      <c r="DN68" s="130">
        <v>8</v>
      </c>
      <c r="DO68" s="130">
        <v>0</v>
      </c>
      <c r="DP68" s="130">
        <v>0</v>
      </c>
      <c r="DQ68" s="130">
        <v>327</v>
      </c>
      <c r="DR68" s="130">
        <v>5</v>
      </c>
      <c r="DS68" s="130">
        <v>1012</v>
      </c>
      <c r="DT68" s="130">
        <v>1</v>
      </c>
      <c r="DU68" s="130">
        <v>0</v>
      </c>
      <c r="DV68" s="130">
        <v>0</v>
      </c>
      <c r="DW68" s="130">
        <v>0</v>
      </c>
      <c r="DX68" s="130">
        <v>60</v>
      </c>
      <c r="DY68" s="130">
        <v>0</v>
      </c>
      <c r="DZ68" s="145" t="s">
        <v>1266</v>
      </c>
      <c r="EA68" s="130">
        <v>2</v>
      </c>
      <c r="EB68" s="145" t="s">
        <v>1864</v>
      </c>
      <c r="EC68" s="145" t="s">
        <v>1865</v>
      </c>
      <c r="ED68" s="130">
        <v>1</v>
      </c>
      <c r="EE68" s="130">
        <v>1</v>
      </c>
      <c r="EF68" s="130">
        <v>1</v>
      </c>
      <c r="EG68" s="145" t="s">
        <v>1866</v>
      </c>
      <c r="EH68" s="145" t="s">
        <v>944</v>
      </c>
      <c r="EI68" s="44">
        <v>40714</v>
      </c>
      <c r="EJ68" s="44">
        <v>1129.03</v>
      </c>
      <c r="EK68" s="44">
        <v>32</v>
      </c>
    </row>
    <row r="69" spans="1:141" x14ac:dyDescent="0.25">
      <c r="A69" s="145" t="s">
        <v>92</v>
      </c>
      <c r="B69" s="145" t="s">
        <v>100</v>
      </c>
      <c r="C69" s="150">
        <v>1</v>
      </c>
      <c r="D69" s="145" t="s">
        <v>99</v>
      </c>
      <c r="E69" s="145" t="s">
        <v>1867</v>
      </c>
      <c r="F69" s="145" t="s">
        <v>1868</v>
      </c>
      <c r="G69" s="145" t="s">
        <v>1869</v>
      </c>
      <c r="H69" s="145" t="s">
        <v>100</v>
      </c>
      <c r="I69" s="145" t="s">
        <v>1870</v>
      </c>
      <c r="J69" s="145" t="s">
        <v>1871</v>
      </c>
      <c r="K69" s="145" t="s">
        <v>1611</v>
      </c>
      <c r="L69" s="145" t="s">
        <v>965</v>
      </c>
      <c r="M69" s="145" t="s">
        <v>1872</v>
      </c>
      <c r="N69" s="145" t="s">
        <v>1873</v>
      </c>
      <c r="O69" s="145"/>
      <c r="P69" s="145" t="s">
        <v>1874</v>
      </c>
      <c r="Q69" s="145" t="s">
        <v>1875</v>
      </c>
      <c r="R69" s="145" t="s">
        <v>941</v>
      </c>
      <c r="S69" s="145" t="s">
        <v>1872</v>
      </c>
      <c r="T69" s="145" t="s">
        <v>1873</v>
      </c>
      <c r="U69" s="145"/>
      <c r="V69" s="145" t="s">
        <v>1874</v>
      </c>
      <c r="W69" s="145" t="s">
        <v>1875</v>
      </c>
      <c r="X69" s="130">
        <v>5</v>
      </c>
      <c r="Y69" s="130">
        <v>0</v>
      </c>
      <c r="Z69" s="130">
        <v>5</v>
      </c>
      <c r="AA69" s="147">
        <v>5</v>
      </c>
      <c r="AB69" s="147">
        <v>0</v>
      </c>
      <c r="AC69" s="147">
        <v>5</v>
      </c>
      <c r="AD69" s="151" t="s">
        <v>930</v>
      </c>
      <c r="AE69" s="130">
        <v>4</v>
      </c>
      <c r="AF69" s="151" t="s">
        <v>930</v>
      </c>
      <c r="AG69" s="130">
        <v>0</v>
      </c>
      <c r="AH69" s="130">
        <v>1</v>
      </c>
      <c r="AI69" s="130">
        <v>1</v>
      </c>
      <c r="AJ69" s="130">
        <v>3</v>
      </c>
      <c r="AK69" s="130">
        <v>5</v>
      </c>
      <c r="AL69" s="151" t="s">
        <v>930</v>
      </c>
      <c r="AM69" s="130">
        <v>2</v>
      </c>
      <c r="AN69" s="130">
        <v>1</v>
      </c>
      <c r="AO69" s="130">
        <v>2</v>
      </c>
      <c r="AP69" s="130">
        <v>5</v>
      </c>
      <c r="AQ69" s="151" t="s">
        <v>930</v>
      </c>
      <c r="AR69" s="130">
        <v>0</v>
      </c>
      <c r="AS69" s="130">
        <v>0</v>
      </c>
      <c r="AT69" s="130">
        <v>0</v>
      </c>
      <c r="AU69" s="130">
        <v>5</v>
      </c>
      <c r="AV69" s="130">
        <v>0</v>
      </c>
      <c r="AW69" s="130">
        <v>0</v>
      </c>
      <c r="AX69" s="130">
        <v>5</v>
      </c>
      <c r="AY69" s="151" t="s">
        <v>930</v>
      </c>
      <c r="AZ69" s="130">
        <v>0</v>
      </c>
      <c r="BA69" s="130">
        <v>1</v>
      </c>
      <c r="BB69" s="130">
        <v>1</v>
      </c>
      <c r="BC69" s="130">
        <v>1</v>
      </c>
      <c r="BD69" s="130">
        <v>0</v>
      </c>
      <c r="BE69" s="130">
        <v>42</v>
      </c>
      <c r="BF69" s="130">
        <v>2</v>
      </c>
      <c r="BG69" s="130">
        <v>0</v>
      </c>
      <c r="BH69" s="130">
        <v>0</v>
      </c>
      <c r="BI69" s="130">
        <v>0</v>
      </c>
      <c r="BJ69" s="130">
        <v>2</v>
      </c>
      <c r="BK69" s="130">
        <v>0</v>
      </c>
      <c r="BL69" s="130">
        <v>0</v>
      </c>
      <c r="BM69" s="130">
        <v>11</v>
      </c>
      <c r="BN69" s="130">
        <v>0</v>
      </c>
      <c r="BO69" s="130">
        <v>20</v>
      </c>
      <c r="BP69" s="130">
        <v>1</v>
      </c>
      <c r="BQ69" s="130">
        <v>1</v>
      </c>
      <c r="BR69" s="130">
        <v>7</v>
      </c>
      <c r="BS69" s="130">
        <v>0</v>
      </c>
      <c r="BT69" s="130">
        <v>0</v>
      </c>
      <c r="BU69" s="130">
        <v>0</v>
      </c>
      <c r="BV69" s="130">
        <v>9</v>
      </c>
      <c r="BW69" s="130">
        <v>0</v>
      </c>
      <c r="BX69" s="130">
        <v>0</v>
      </c>
      <c r="BY69" s="130">
        <v>0</v>
      </c>
      <c r="BZ69" s="130">
        <v>0</v>
      </c>
      <c r="CA69" s="130">
        <v>0</v>
      </c>
      <c r="CB69" s="130">
        <v>0</v>
      </c>
      <c r="CC69" s="130">
        <v>0</v>
      </c>
      <c r="CD69" s="130">
        <v>0</v>
      </c>
      <c r="CE69" s="130">
        <v>0</v>
      </c>
      <c r="CF69" s="130">
        <v>2</v>
      </c>
      <c r="CG69" s="130">
        <v>0</v>
      </c>
      <c r="CH69" s="130">
        <v>0</v>
      </c>
      <c r="CI69" s="130">
        <v>9</v>
      </c>
      <c r="CJ69" s="130">
        <v>5</v>
      </c>
      <c r="CK69" s="130">
        <v>3</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1</v>
      </c>
      <c r="DG69" s="130">
        <v>0</v>
      </c>
      <c r="DH69" s="130">
        <v>1</v>
      </c>
      <c r="DI69" s="130">
        <v>0</v>
      </c>
      <c r="DJ69" s="130">
        <v>0</v>
      </c>
      <c r="DK69" s="130">
        <v>0</v>
      </c>
      <c r="DL69" s="130">
        <v>0</v>
      </c>
      <c r="DM69" s="130">
        <v>0</v>
      </c>
      <c r="DN69" s="130">
        <v>0</v>
      </c>
      <c r="DO69" s="130">
        <v>0</v>
      </c>
      <c r="DP69" s="130">
        <v>0</v>
      </c>
      <c r="DQ69" s="130">
        <v>111</v>
      </c>
      <c r="DR69" s="130">
        <v>1</v>
      </c>
      <c r="DS69" s="130">
        <v>425</v>
      </c>
      <c r="DT69" s="130">
        <v>1</v>
      </c>
      <c r="DU69" s="130">
        <v>1</v>
      </c>
      <c r="DV69" s="130">
        <v>0</v>
      </c>
      <c r="DW69" s="130">
        <v>0</v>
      </c>
      <c r="DX69" s="130">
        <v>50</v>
      </c>
      <c r="DY69" s="130">
        <v>0</v>
      </c>
      <c r="DZ69" s="145"/>
      <c r="EA69" s="130">
        <v>1</v>
      </c>
      <c r="EB69" s="145"/>
      <c r="EC69" s="145"/>
      <c r="ED69" s="130">
        <v>1</v>
      </c>
      <c r="EE69" s="130">
        <v>1</v>
      </c>
      <c r="EF69" s="130">
        <v>1</v>
      </c>
      <c r="EG69" s="145"/>
      <c r="EH69" s="145"/>
      <c r="EI69" s="44">
        <v>18396</v>
      </c>
      <c r="EJ69" s="44">
        <v>471.81</v>
      </c>
      <c r="EK69" s="44">
        <v>23</v>
      </c>
    </row>
    <row r="70" spans="1:141" ht="30" x14ac:dyDescent="0.25">
      <c r="A70" s="145" t="s">
        <v>92</v>
      </c>
      <c r="B70" s="145" t="s">
        <v>102</v>
      </c>
      <c r="C70" s="150">
        <v>1</v>
      </c>
      <c r="D70" s="145" t="s">
        <v>101</v>
      </c>
      <c r="E70" s="145" t="s">
        <v>1876</v>
      </c>
      <c r="F70" s="145" t="s">
        <v>1877</v>
      </c>
      <c r="G70" s="145" t="s">
        <v>1878</v>
      </c>
      <c r="H70" s="145"/>
      <c r="I70" s="145" t="s">
        <v>1879</v>
      </c>
      <c r="J70" s="145" t="s">
        <v>1880</v>
      </c>
      <c r="K70" s="145" t="s">
        <v>960</v>
      </c>
      <c r="L70" s="145" t="s">
        <v>941</v>
      </c>
      <c r="M70" s="145" t="s">
        <v>1881</v>
      </c>
      <c r="N70" s="145" t="s">
        <v>1791</v>
      </c>
      <c r="O70" s="145"/>
      <c r="P70" s="145" t="s">
        <v>1882</v>
      </c>
      <c r="Q70" s="145" t="s">
        <v>1883</v>
      </c>
      <c r="R70" s="145" t="s">
        <v>941</v>
      </c>
      <c r="S70" s="145" t="s">
        <v>1881</v>
      </c>
      <c r="T70" s="145" t="s">
        <v>1791</v>
      </c>
      <c r="U70" s="145"/>
      <c r="V70" s="145" t="s">
        <v>1884</v>
      </c>
      <c r="W70" s="145" t="s">
        <v>1883</v>
      </c>
      <c r="X70" s="130">
        <v>4</v>
      </c>
      <c r="Y70" s="130">
        <v>0</v>
      </c>
      <c r="Z70" s="130">
        <v>4</v>
      </c>
      <c r="AA70" s="147">
        <v>3.1</v>
      </c>
      <c r="AB70" s="147">
        <v>0</v>
      </c>
      <c r="AC70" s="147">
        <v>3.1</v>
      </c>
      <c r="AD70" s="151" t="s">
        <v>930</v>
      </c>
      <c r="AE70" s="130">
        <v>3</v>
      </c>
      <c r="AF70" s="151" t="s">
        <v>930</v>
      </c>
      <c r="AG70" s="130">
        <v>0</v>
      </c>
      <c r="AH70" s="130">
        <v>1</v>
      </c>
      <c r="AI70" s="130">
        <v>0</v>
      </c>
      <c r="AJ70" s="130">
        <v>3</v>
      </c>
      <c r="AK70" s="130">
        <v>4</v>
      </c>
      <c r="AL70" s="151" t="s">
        <v>930</v>
      </c>
      <c r="AM70" s="130">
        <v>3</v>
      </c>
      <c r="AN70" s="130">
        <v>0</v>
      </c>
      <c r="AO70" s="130">
        <v>1</v>
      </c>
      <c r="AP70" s="130">
        <v>4</v>
      </c>
      <c r="AQ70" s="151" t="s">
        <v>930</v>
      </c>
      <c r="AR70" s="130">
        <v>0</v>
      </c>
      <c r="AS70" s="130">
        <v>0</v>
      </c>
      <c r="AT70" s="130">
        <v>1</v>
      </c>
      <c r="AU70" s="130">
        <v>2</v>
      </c>
      <c r="AV70" s="130">
        <v>1</v>
      </c>
      <c r="AW70" s="130">
        <v>0</v>
      </c>
      <c r="AX70" s="130">
        <v>4</v>
      </c>
      <c r="AY70" s="151" t="s">
        <v>930</v>
      </c>
      <c r="AZ70" s="130">
        <v>0</v>
      </c>
      <c r="BA70" s="130">
        <v>1</v>
      </c>
      <c r="BB70" s="130">
        <v>0</v>
      </c>
      <c r="BC70" s="130">
        <v>1</v>
      </c>
      <c r="BD70" s="130">
        <v>0</v>
      </c>
      <c r="BE70" s="130">
        <v>152</v>
      </c>
      <c r="BF70" s="130">
        <v>0</v>
      </c>
      <c r="BG70" s="130">
        <v>0</v>
      </c>
      <c r="BH70" s="130">
        <v>0</v>
      </c>
      <c r="BI70" s="130">
        <v>9</v>
      </c>
      <c r="BJ70" s="130">
        <v>69</v>
      </c>
      <c r="BK70" s="130">
        <v>0</v>
      </c>
      <c r="BL70" s="130">
        <v>0</v>
      </c>
      <c r="BM70" s="130">
        <v>28</v>
      </c>
      <c r="BN70" s="130">
        <v>0</v>
      </c>
      <c r="BO70" s="130">
        <v>72</v>
      </c>
      <c r="BP70" s="130">
        <v>0</v>
      </c>
      <c r="BQ70" s="130">
        <v>14</v>
      </c>
      <c r="BR70" s="130">
        <v>36</v>
      </c>
      <c r="BS70" s="130">
        <v>0</v>
      </c>
      <c r="BT70" s="130">
        <v>0</v>
      </c>
      <c r="BU70" s="130">
        <v>2</v>
      </c>
      <c r="BV70" s="130">
        <v>5</v>
      </c>
      <c r="BW70" s="130">
        <v>0</v>
      </c>
      <c r="BX70" s="130">
        <v>0</v>
      </c>
      <c r="BY70" s="130">
        <v>0</v>
      </c>
      <c r="BZ70" s="130">
        <v>0</v>
      </c>
      <c r="CA70" s="130">
        <v>0</v>
      </c>
      <c r="CB70" s="130">
        <v>0</v>
      </c>
      <c r="CC70" s="130">
        <v>0</v>
      </c>
      <c r="CD70" s="130">
        <v>0</v>
      </c>
      <c r="CE70" s="130">
        <v>0</v>
      </c>
      <c r="CF70" s="130">
        <v>11</v>
      </c>
      <c r="CG70" s="130">
        <v>0</v>
      </c>
      <c r="CH70" s="130">
        <v>0</v>
      </c>
      <c r="CI70" s="130">
        <v>0</v>
      </c>
      <c r="CJ70" s="130">
        <v>0</v>
      </c>
      <c r="CK70" s="130">
        <v>6</v>
      </c>
      <c r="CL70" s="130">
        <v>2</v>
      </c>
      <c r="CM70" s="130">
        <v>0</v>
      </c>
      <c r="CN70" s="130">
        <v>0</v>
      </c>
      <c r="CO70" s="130">
        <v>0</v>
      </c>
      <c r="CP70" s="130">
        <v>0</v>
      </c>
      <c r="CQ70" s="130">
        <v>0</v>
      </c>
      <c r="CR70" s="130">
        <v>0</v>
      </c>
      <c r="CS70" s="130">
        <v>1</v>
      </c>
      <c r="CT70" s="130">
        <v>0</v>
      </c>
      <c r="CU70" s="130">
        <v>0</v>
      </c>
      <c r="CV70" s="130">
        <v>0</v>
      </c>
      <c r="CW70" s="130">
        <v>0</v>
      </c>
      <c r="CX70" s="130">
        <v>0</v>
      </c>
      <c r="CY70" s="130">
        <v>0</v>
      </c>
      <c r="CZ70" s="130">
        <v>0</v>
      </c>
      <c r="DA70" s="130">
        <v>0</v>
      </c>
      <c r="DB70" s="130">
        <v>0</v>
      </c>
      <c r="DC70" s="130">
        <v>0</v>
      </c>
      <c r="DD70" s="130">
        <v>0</v>
      </c>
      <c r="DE70" s="130">
        <v>0</v>
      </c>
      <c r="DF70" s="130">
        <v>0</v>
      </c>
      <c r="DG70" s="130">
        <v>0</v>
      </c>
      <c r="DH70" s="130">
        <v>2</v>
      </c>
      <c r="DI70" s="130">
        <v>0</v>
      </c>
      <c r="DJ70" s="130">
        <v>0</v>
      </c>
      <c r="DK70" s="130">
        <v>0</v>
      </c>
      <c r="DL70" s="130">
        <v>0</v>
      </c>
      <c r="DM70" s="130">
        <v>0</v>
      </c>
      <c r="DN70" s="130">
        <v>5</v>
      </c>
      <c r="DO70" s="130">
        <v>0</v>
      </c>
      <c r="DP70" s="130">
        <v>0</v>
      </c>
      <c r="DQ70" s="130">
        <v>368</v>
      </c>
      <c r="DR70" s="130">
        <v>10</v>
      </c>
      <c r="DS70" s="130">
        <v>1654</v>
      </c>
      <c r="DT70" s="130">
        <v>1</v>
      </c>
      <c r="DU70" s="130">
        <v>1</v>
      </c>
      <c r="DV70" s="130">
        <v>0</v>
      </c>
      <c r="DW70" s="130">
        <v>0</v>
      </c>
      <c r="DX70" s="130">
        <v>60</v>
      </c>
      <c r="DY70" s="130">
        <v>0</v>
      </c>
      <c r="DZ70" s="145" t="s">
        <v>1885</v>
      </c>
      <c r="EA70" s="130">
        <v>1</v>
      </c>
      <c r="EB70" s="145"/>
      <c r="EC70" s="145"/>
      <c r="ED70" s="130">
        <v>1</v>
      </c>
      <c r="EE70" s="130">
        <v>1</v>
      </c>
      <c r="EF70" s="130">
        <v>0</v>
      </c>
      <c r="EG70" s="145"/>
      <c r="EH70" s="145" t="s">
        <v>1886</v>
      </c>
      <c r="EI70" s="44">
        <v>46461</v>
      </c>
      <c r="EJ70" s="44">
        <v>933.71</v>
      </c>
      <c r="EK70" s="44">
        <v>58</v>
      </c>
    </row>
    <row r="71" spans="1:141" ht="45" x14ac:dyDescent="0.25">
      <c r="A71" s="145" t="s">
        <v>92</v>
      </c>
      <c r="B71" s="145" t="s">
        <v>104</v>
      </c>
      <c r="C71" s="150">
        <v>1</v>
      </c>
      <c r="D71" s="145" t="s">
        <v>103</v>
      </c>
      <c r="E71" s="145" t="s">
        <v>1887</v>
      </c>
      <c r="F71" s="145" t="s">
        <v>1565</v>
      </c>
      <c r="G71" s="145" t="s">
        <v>1888</v>
      </c>
      <c r="H71" s="145" t="s">
        <v>104</v>
      </c>
      <c r="I71" s="145" t="s">
        <v>1889</v>
      </c>
      <c r="J71" s="145" t="s">
        <v>1890</v>
      </c>
      <c r="K71" s="145" t="s">
        <v>1891</v>
      </c>
      <c r="L71" s="145" t="s">
        <v>1217</v>
      </c>
      <c r="M71" s="145" t="s">
        <v>1892</v>
      </c>
      <c r="N71" s="145" t="s">
        <v>1893</v>
      </c>
      <c r="O71" s="145"/>
      <c r="P71" s="145" t="s">
        <v>1894</v>
      </c>
      <c r="Q71" s="145" t="s">
        <v>1895</v>
      </c>
      <c r="R71" s="145" t="s">
        <v>1217</v>
      </c>
      <c r="S71" s="145" t="s">
        <v>1892</v>
      </c>
      <c r="T71" s="145" t="s">
        <v>1893</v>
      </c>
      <c r="U71" s="145"/>
      <c r="V71" s="145" t="s">
        <v>1894</v>
      </c>
      <c r="W71" s="145" t="s">
        <v>1895</v>
      </c>
      <c r="X71" s="130">
        <v>2</v>
      </c>
      <c r="Y71" s="130">
        <v>0</v>
      </c>
      <c r="Z71" s="130">
        <v>2</v>
      </c>
      <c r="AA71" s="147">
        <v>2</v>
      </c>
      <c r="AB71" s="147">
        <v>0</v>
      </c>
      <c r="AC71" s="147">
        <v>2</v>
      </c>
      <c r="AD71" s="151" t="s">
        <v>930</v>
      </c>
      <c r="AE71" s="130">
        <v>1</v>
      </c>
      <c r="AF71" s="151" t="s">
        <v>930</v>
      </c>
      <c r="AG71" s="130">
        <v>0</v>
      </c>
      <c r="AH71" s="130">
        <v>0</v>
      </c>
      <c r="AI71" s="130">
        <v>1</v>
      </c>
      <c r="AJ71" s="130">
        <v>1</v>
      </c>
      <c r="AK71" s="130">
        <v>2</v>
      </c>
      <c r="AL71" s="151" t="s">
        <v>930</v>
      </c>
      <c r="AM71" s="130">
        <v>0</v>
      </c>
      <c r="AN71" s="130">
        <v>1</v>
      </c>
      <c r="AO71" s="130">
        <v>1</v>
      </c>
      <c r="AP71" s="130">
        <v>2</v>
      </c>
      <c r="AQ71" s="151" t="s">
        <v>930</v>
      </c>
      <c r="AR71" s="130">
        <v>0</v>
      </c>
      <c r="AS71" s="130">
        <v>0</v>
      </c>
      <c r="AT71" s="130">
        <v>0</v>
      </c>
      <c r="AU71" s="130">
        <v>1</v>
      </c>
      <c r="AV71" s="130">
        <v>1</v>
      </c>
      <c r="AW71" s="130">
        <v>0</v>
      </c>
      <c r="AX71" s="130">
        <v>2</v>
      </c>
      <c r="AY71" s="151" t="s">
        <v>930</v>
      </c>
      <c r="AZ71" s="130">
        <v>0</v>
      </c>
      <c r="BA71" s="130">
        <v>1</v>
      </c>
      <c r="BB71" s="130">
        <v>0</v>
      </c>
      <c r="BC71" s="130">
        <v>1</v>
      </c>
      <c r="BD71" s="130">
        <v>0</v>
      </c>
      <c r="BE71" s="130">
        <v>47</v>
      </c>
      <c r="BF71" s="130">
        <v>4</v>
      </c>
      <c r="BG71" s="130">
        <v>0</v>
      </c>
      <c r="BH71" s="130">
        <v>1</v>
      </c>
      <c r="BI71" s="130">
        <v>21</v>
      </c>
      <c r="BJ71" s="130">
        <v>3</v>
      </c>
      <c r="BK71" s="130">
        <v>0</v>
      </c>
      <c r="BL71" s="130">
        <v>0</v>
      </c>
      <c r="BM71" s="130">
        <v>0</v>
      </c>
      <c r="BN71" s="130">
        <v>0</v>
      </c>
      <c r="BO71" s="130">
        <v>16</v>
      </c>
      <c r="BP71" s="130">
        <v>0</v>
      </c>
      <c r="BQ71" s="130">
        <v>0</v>
      </c>
      <c r="BR71" s="130">
        <v>4</v>
      </c>
      <c r="BS71" s="130">
        <v>0</v>
      </c>
      <c r="BT71" s="130">
        <v>0</v>
      </c>
      <c r="BU71" s="130">
        <v>0</v>
      </c>
      <c r="BV71" s="130">
        <v>0</v>
      </c>
      <c r="BW71" s="130">
        <v>0</v>
      </c>
      <c r="BX71" s="130">
        <v>0</v>
      </c>
      <c r="BY71" s="130">
        <v>0</v>
      </c>
      <c r="BZ71" s="130">
        <v>0</v>
      </c>
      <c r="CA71" s="130">
        <v>0</v>
      </c>
      <c r="CB71" s="130">
        <v>0</v>
      </c>
      <c r="CC71" s="130">
        <v>0</v>
      </c>
      <c r="CD71" s="130">
        <v>0</v>
      </c>
      <c r="CE71" s="130">
        <v>0</v>
      </c>
      <c r="CF71" s="130">
        <v>0</v>
      </c>
      <c r="CG71" s="130">
        <v>0</v>
      </c>
      <c r="CH71" s="130">
        <v>0</v>
      </c>
      <c r="CI71" s="130">
        <v>0</v>
      </c>
      <c r="CJ71" s="130">
        <v>0</v>
      </c>
      <c r="CK71" s="130">
        <v>0</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0</v>
      </c>
      <c r="DK71" s="130">
        <v>3</v>
      </c>
      <c r="DL71" s="130">
        <v>0</v>
      </c>
      <c r="DM71" s="130">
        <v>0</v>
      </c>
      <c r="DN71" s="130">
        <v>0</v>
      </c>
      <c r="DO71" s="130">
        <v>0</v>
      </c>
      <c r="DP71" s="130">
        <v>0</v>
      </c>
      <c r="DQ71" s="130">
        <v>137</v>
      </c>
      <c r="DR71" s="130">
        <v>4</v>
      </c>
      <c r="DS71" s="130">
        <v>400</v>
      </c>
      <c r="DT71" s="130">
        <v>1</v>
      </c>
      <c r="DU71" s="130">
        <v>1</v>
      </c>
      <c r="DV71" s="130">
        <v>0</v>
      </c>
      <c r="DW71" s="130">
        <v>0</v>
      </c>
      <c r="DX71" s="130">
        <v>70</v>
      </c>
      <c r="DY71" s="130">
        <v>1</v>
      </c>
      <c r="DZ71" s="145" t="s">
        <v>1896</v>
      </c>
      <c r="EA71" s="130">
        <v>1</v>
      </c>
      <c r="EB71" s="145"/>
      <c r="EC71" s="145"/>
      <c r="ED71" s="130">
        <v>1</v>
      </c>
      <c r="EE71" s="130">
        <v>1</v>
      </c>
      <c r="EF71" s="130">
        <v>1</v>
      </c>
      <c r="EG71" s="145"/>
      <c r="EH71" s="145"/>
      <c r="EI71" s="44">
        <v>19382</v>
      </c>
      <c r="EJ71" s="44">
        <v>484.66</v>
      </c>
      <c r="EK71" s="44">
        <v>15</v>
      </c>
    </row>
    <row r="72" spans="1:141" ht="30" x14ac:dyDescent="0.25">
      <c r="A72" s="145" t="s">
        <v>92</v>
      </c>
      <c r="B72" s="145" t="s">
        <v>106</v>
      </c>
      <c r="C72" s="150">
        <v>1</v>
      </c>
      <c r="D72" s="145" t="s">
        <v>105</v>
      </c>
      <c r="E72" s="145" t="s">
        <v>1897</v>
      </c>
      <c r="F72" s="145" t="s">
        <v>1898</v>
      </c>
      <c r="G72" s="145" t="s">
        <v>1899</v>
      </c>
      <c r="H72" s="145" t="s">
        <v>106</v>
      </c>
      <c r="I72" s="145" t="s">
        <v>1900</v>
      </c>
      <c r="J72" s="145" t="s">
        <v>1901</v>
      </c>
      <c r="K72" s="145" t="s">
        <v>1491</v>
      </c>
      <c r="L72" s="145" t="s">
        <v>1217</v>
      </c>
      <c r="M72" s="145" t="s">
        <v>1902</v>
      </c>
      <c r="N72" s="145" t="s">
        <v>1903</v>
      </c>
      <c r="O72" s="145" t="s">
        <v>944</v>
      </c>
      <c r="P72" s="145" t="s">
        <v>1904</v>
      </c>
      <c r="Q72" s="145" t="s">
        <v>1905</v>
      </c>
      <c r="R72" s="145" t="s">
        <v>941</v>
      </c>
      <c r="S72" s="145" t="s">
        <v>1002</v>
      </c>
      <c r="T72" s="145" t="s">
        <v>1906</v>
      </c>
      <c r="U72" s="145"/>
      <c r="V72" s="145" t="s">
        <v>1907</v>
      </c>
      <c r="W72" s="145" t="s">
        <v>1908</v>
      </c>
      <c r="X72" s="130">
        <v>3</v>
      </c>
      <c r="Y72" s="130">
        <v>0</v>
      </c>
      <c r="Z72" s="130">
        <v>3</v>
      </c>
      <c r="AA72" s="147">
        <v>3</v>
      </c>
      <c r="AB72" s="147">
        <v>0</v>
      </c>
      <c r="AC72" s="147">
        <v>3</v>
      </c>
      <c r="AD72" s="151" t="s">
        <v>930</v>
      </c>
      <c r="AE72" s="130">
        <v>3</v>
      </c>
      <c r="AF72" s="151" t="s">
        <v>930</v>
      </c>
      <c r="AG72" s="130">
        <v>0</v>
      </c>
      <c r="AH72" s="130">
        <v>0</v>
      </c>
      <c r="AI72" s="130">
        <v>0</v>
      </c>
      <c r="AJ72" s="130">
        <v>3</v>
      </c>
      <c r="AK72" s="130">
        <v>3</v>
      </c>
      <c r="AL72" s="151" t="s">
        <v>930</v>
      </c>
      <c r="AM72" s="130">
        <v>2</v>
      </c>
      <c r="AN72" s="130">
        <v>0</v>
      </c>
      <c r="AO72" s="130">
        <v>1</v>
      </c>
      <c r="AP72" s="130">
        <v>3</v>
      </c>
      <c r="AQ72" s="151" t="s">
        <v>930</v>
      </c>
      <c r="AR72" s="130">
        <v>0</v>
      </c>
      <c r="AS72" s="130">
        <v>0</v>
      </c>
      <c r="AT72" s="130">
        <v>0</v>
      </c>
      <c r="AU72" s="130">
        <v>3</v>
      </c>
      <c r="AV72" s="130">
        <v>0</v>
      </c>
      <c r="AW72" s="130">
        <v>0</v>
      </c>
      <c r="AX72" s="130">
        <v>3</v>
      </c>
      <c r="AY72" s="151" t="s">
        <v>930</v>
      </c>
      <c r="AZ72" s="130">
        <v>1</v>
      </c>
      <c r="BA72" s="130">
        <v>1</v>
      </c>
      <c r="BB72" s="130">
        <v>0</v>
      </c>
      <c r="BC72" s="130">
        <v>1</v>
      </c>
      <c r="BD72" s="130">
        <v>0</v>
      </c>
      <c r="BE72" s="130">
        <v>93</v>
      </c>
      <c r="BF72" s="130">
        <v>12</v>
      </c>
      <c r="BG72" s="130">
        <v>0</v>
      </c>
      <c r="BH72" s="130">
        <v>0</v>
      </c>
      <c r="BI72" s="130">
        <v>25</v>
      </c>
      <c r="BJ72" s="130">
        <v>6</v>
      </c>
      <c r="BK72" s="130">
        <v>0</v>
      </c>
      <c r="BL72" s="130">
        <v>0</v>
      </c>
      <c r="BM72" s="130">
        <v>0</v>
      </c>
      <c r="BN72" s="130">
        <v>0</v>
      </c>
      <c r="BO72" s="130">
        <v>13</v>
      </c>
      <c r="BP72" s="130">
        <v>0</v>
      </c>
      <c r="BQ72" s="130">
        <v>1</v>
      </c>
      <c r="BR72" s="130">
        <v>0</v>
      </c>
      <c r="BS72" s="130">
        <v>0</v>
      </c>
      <c r="BT72" s="130">
        <v>0</v>
      </c>
      <c r="BU72" s="130">
        <v>0</v>
      </c>
      <c r="BV72" s="130">
        <v>0</v>
      </c>
      <c r="BW72" s="130">
        <v>0</v>
      </c>
      <c r="BX72" s="130">
        <v>0</v>
      </c>
      <c r="BY72" s="130">
        <v>0</v>
      </c>
      <c r="BZ72" s="130">
        <v>0</v>
      </c>
      <c r="CA72" s="130">
        <v>0</v>
      </c>
      <c r="CB72" s="130">
        <v>0</v>
      </c>
      <c r="CC72" s="130">
        <v>0</v>
      </c>
      <c r="CD72" s="130">
        <v>0</v>
      </c>
      <c r="CE72" s="130">
        <v>0</v>
      </c>
      <c r="CF72" s="130">
        <v>2</v>
      </c>
      <c r="CG72" s="130">
        <v>0</v>
      </c>
      <c r="CH72" s="130">
        <v>0</v>
      </c>
      <c r="CI72" s="130">
        <v>4</v>
      </c>
      <c r="CJ72" s="130">
        <v>0</v>
      </c>
      <c r="CK72" s="130">
        <v>0</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0</v>
      </c>
      <c r="DO72" s="130">
        <v>0</v>
      </c>
      <c r="DP72" s="130">
        <v>0</v>
      </c>
      <c r="DQ72" s="130">
        <v>168</v>
      </c>
      <c r="DR72" s="130">
        <v>5</v>
      </c>
      <c r="DS72" s="130">
        <v>491</v>
      </c>
      <c r="DT72" s="130">
        <v>0</v>
      </c>
      <c r="DU72" s="130">
        <v>0</v>
      </c>
      <c r="DV72" s="130">
        <v>0</v>
      </c>
      <c r="DW72" s="130">
        <v>0</v>
      </c>
      <c r="DX72" s="130">
        <v>35</v>
      </c>
      <c r="DY72" s="130">
        <v>0</v>
      </c>
      <c r="DZ72" s="145" t="s">
        <v>944</v>
      </c>
      <c r="EA72" s="130">
        <v>3</v>
      </c>
      <c r="EB72" s="145" t="s">
        <v>944</v>
      </c>
      <c r="EC72" s="145" t="s">
        <v>944</v>
      </c>
      <c r="ED72" s="130">
        <v>1</v>
      </c>
      <c r="EE72" s="130">
        <v>1</v>
      </c>
      <c r="EF72" s="130">
        <v>1</v>
      </c>
      <c r="EG72" s="145" t="s">
        <v>944</v>
      </c>
      <c r="EH72" s="145" t="s">
        <v>944</v>
      </c>
      <c r="EI72" s="44">
        <v>18025</v>
      </c>
      <c r="EJ72" s="44">
        <v>385.08</v>
      </c>
      <c r="EK72" s="44">
        <v>26</v>
      </c>
    </row>
    <row r="73" spans="1:141" ht="195" x14ac:dyDescent="0.25">
      <c r="A73" s="145" t="s">
        <v>92</v>
      </c>
      <c r="B73" s="145" t="s">
        <v>108</v>
      </c>
      <c r="C73" s="150">
        <v>1</v>
      </c>
      <c r="D73" s="145" t="s">
        <v>107</v>
      </c>
      <c r="E73" s="145" t="s">
        <v>1909</v>
      </c>
      <c r="F73" s="145" t="s">
        <v>1910</v>
      </c>
      <c r="G73" s="145" t="s">
        <v>1911</v>
      </c>
      <c r="H73" s="145" t="s">
        <v>108</v>
      </c>
      <c r="I73" s="145" t="s">
        <v>1912</v>
      </c>
      <c r="J73" s="145" t="s">
        <v>1913</v>
      </c>
      <c r="K73" s="145" t="s">
        <v>1491</v>
      </c>
      <c r="L73" s="145" t="s">
        <v>941</v>
      </c>
      <c r="M73" s="145" t="s">
        <v>1914</v>
      </c>
      <c r="N73" s="145" t="s">
        <v>1915</v>
      </c>
      <c r="O73" s="145"/>
      <c r="P73" s="145" t="s">
        <v>1916</v>
      </c>
      <c r="Q73" s="145" t="s">
        <v>1917</v>
      </c>
      <c r="R73" s="145"/>
      <c r="S73" s="145" t="s">
        <v>942</v>
      </c>
      <c r="T73" s="145" t="s">
        <v>1918</v>
      </c>
      <c r="U73" s="145" t="s">
        <v>1220</v>
      </c>
      <c r="V73" s="145" t="s">
        <v>1919</v>
      </c>
      <c r="W73" s="145" t="s">
        <v>1920</v>
      </c>
      <c r="X73" s="130">
        <v>4</v>
      </c>
      <c r="Y73" s="130">
        <v>0</v>
      </c>
      <c r="Z73" s="130">
        <v>4</v>
      </c>
      <c r="AA73" s="147">
        <v>4</v>
      </c>
      <c r="AB73" s="147">
        <v>0</v>
      </c>
      <c r="AC73" s="147">
        <v>4</v>
      </c>
      <c r="AD73" s="151" t="s">
        <v>930</v>
      </c>
      <c r="AE73" s="130">
        <v>4</v>
      </c>
      <c r="AF73" s="151" t="s">
        <v>930</v>
      </c>
      <c r="AG73" s="130">
        <v>0</v>
      </c>
      <c r="AH73" s="130">
        <v>3</v>
      </c>
      <c r="AI73" s="130">
        <v>0</v>
      </c>
      <c r="AJ73" s="130">
        <v>1</v>
      </c>
      <c r="AK73" s="130">
        <v>4</v>
      </c>
      <c r="AL73" s="151" t="s">
        <v>930</v>
      </c>
      <c r="AM73" s="130">
        <v>1</v>
      </c>
      <c r="AN73" s="130">
        <v>0</v>
      </c>
      <c r="AO73" s="130">
        <v>3</v>
      </c>
      <c r="AP73" s="130">
        <v>4</v>
      </c>
      <c r="AQ73" s="151" t="s">
        <v>930</v>
      </c>
      <c r="AR73" s="130">
        <v>0</v>
      </c>
      <c r="AS73" s="130">
        <v>0</v>
      </c>
      <c r="AT73" s="130">
        <v>1</v>
      </c>
      <c r="AU73" s="130">
        <v>3</v>
      </c>
      <c r="AV73" s="130">
        <v>0</v>
      </c>
      <c r="AW73" s="130">
        <v>0</v>
      </c>
      <c r="AX73" s="130">
        <v>4</v>
      </c>
      <c r="AY73" s="151" t="s">
        <v>930</v>
      </c>
      <c r="AZ73" s="130">
        <v>0</v>
      </c>
      <c r="BA73" s="130">
        <v>1</v>
      </c>
      <c r="BB73" s="130">
        <v>0</v>
      </c>
      <c r="BC73" s="130">
        <v>1</v>
      </c>
      <c r="BD73" s="130">
        <v>0</v>
      </c>
      <c r="BE73" s="130">
        <v>209</v>
      </c>
      <c r="BF73" s="130">
        <v>43</v>
      </c>
      <c r="BG73" s="130">
        <v>2</v>
      </c>
      <c r="BH73" s="130">
        <v>0</v>
      </c>
      <c r="BI73" s="130">
        <v>14</v>
      </c>
      <c r="BJ73" s="130">
        <v>13</v>
      </c>
      <c r="BK73" s="130">
        <v>0</v>
      </c>
      <c r="BL73" s="130">
        <v>0</v>
      </c>
      <c r="BM73" s="130">
        <v>11</v>
      </c>
      <c r="BN73" s="130">
        <v>0</v>
      </c>
      <c r="BO73" s="130">
        <v>33</v>
      </c>
      <c r="BP73" s="130">
        <v>0</v>
      </c>
      <c r="BQ73" s="130">
        <v>2</v>
      </c>
      <c r="BR73" s="130">
        <v>1</v>
      </c>
      <c r="BS73" s="130">
        <v>0</v>
      </c>
      <c r="BT73" s="130">
        <v>0</v>
      </c>
      <c r="BU73" s="130">
        <v>0</v>
      </c>
      <c r="BV73" s="130">
        <v>13</v>
      </c>
      <c r="BW73" s="130">
        <v>0</v>
      </c>
      <c r="BX73" s="130">
        <v>0</v>
      </c>
      <c r="BY73" s="130">
        <v>0</v>
      </c>
      <c r="BZ73" s="130">
        <v>0</v>
      </c>
      <c r="CA73" s="130">
        <v>0</v>
      </c>
      <c r="CB73" s="130">
        <v>0</v>
      </c>
      <c r="CC73" s="130">
        <v>0</v>
      </c>
      <c r="CD73" s="130">
        <v>0</v>
      </c>
      <c r="CE73" s="130">
        <v>0</v>
      </c>
      <c r="CF73" s="130">
        <v>2</v>
      </c>
      <c r="CG73" s="130">
        <v>0</v>
      </c>
      <c r="CH73" s="130">
        <v>0</v>
      </c>
      <c r="CI73" s="130">
        <v>12</v>
      </c>
      <c r="CJ73" s="130">
        <v>0</v>
      </c>
      <c r="CK73" s="130">
        <v>10</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1</v>
      </c>
      <c r="DG73" s="130">
        <v>1</v>
      </c>
      <c r="DH73" s="130">
        <v>7</v>
      </c>
      <c r="DI73" s="130">
        <v>0</v>
      </c>
      <c r="DJ73" s="130">
        <v>0</v>
      </c>
      <c r="DK73" s="130">
        <v>0</v>
      </c>
      <c r="DL73" s="130">
        <v>0</v>
      </c>
      <c r="DM73" s="130">
        <v>0</v>
      </c>
      <c r="DN73" s="130">
        <v>1</v>
      </c>
      <c r="DO73" s="130">
        <v>0</v>
      </c>
      <c r="DP73" s="130">
        <v>1</v>
      </c>
      <c r="DQ73" s="130">
        <v>394</v>
      </c>
      <c r="DR73" s="130">
        <v>6</v>
      </c>
      <c r="DS73" s="130">
        <v>840</v>
      </c>
      <c r="DT73" s="130">
        <v>0</v>
      </c>
      <c r="DU73" s="130">
        <v>0</v>
      </c>
      <c r="DV73" s="130">
        <v>0</v>
      </c>
      <c r="DW73" s="130">
        <v>0</v>
      </c>
      <c r="DX73" s="130">
        <v>70</v>
      </c>
      <c r="DY73" s="130">
        <v>1</v>
      </c>
      <c r="DZ73" s="145" t="s">
        <v>1921</v>
      </c>
      <c r="EA73" s="130">
        <v>3</v>
      </c>
      <c r="EB73" s="145" t="s">
        <v>1922</v>
      </c>
      <c r="EC73" s="145" t="s">
        <v>1923</v>
      </c>
      <c r="ED73" s="130">
        <v>1</v>
      </c>
      <c r="EE73" s="130">
        <v>1</v>
      </c>
      <c r="EF73" s="130">
        <v>1</v>
      </c>
      <c r="EG73" s="145" t="s">
        <v>1924</v>
      </c>
      <c r="EH73" s="145" t="s">
        <v>1925</v>
      </c>
      <c r="EI73" s="44">
        <v>52744</v>
      </c>
      <c r="EJ73" s="44">
        <v>741.78</v>
      </c>
      <c r="EK73" s="44">
        <v>49</v>
      </c>
    </row>
    <row r="74" spans="1:141" ht="30" x14ac:dyDescent="0.25">
      <c r="A74" s="145" t="s">
        <v>92</v>
      </c>
      <c r="B74" s="145" t="s">
        <v>110</v>
      </c>
      <c r="C74" s="150">
        <v>1</v>
      </c>
      <c r="D74" s="145" t="s">
        <v>109</v>
      </c>
      <c r="E74" s="145"/>
      <c r="F74" s="145" t="s">
        <v>1074</v>
      </c>
      <c r="G74" s="145" t="s">
        <v>1926</v>
      </c>
      <c r="H74" s="145" t="s">
        <v>110</v>
      </c>
      <c r="I74" s="145" t="s">
        <v>1927</v>
      </c>
      <c r="J74" s="145" t="s">
        <v>1928</v>
      </c>
      <c r="K74" s="145" t="s">
        <v>1491</v>
      </c>
      <c r="L74" s="145"/>
      <c r="M74" s="145" t="s">
        <v>1213</v>
      </c>
      <c r="N74" s="145" t="s">
        <v>1929</v>
      </c>
      <c r="O74" s="145"/>
      <c r="P74" s="145"/>
      <c r="Q74" s="145" t="s">
        <v>1930</v>
      </c>
      <c r="R74" s="145"/>
      <c r="S74" s="145" t="s">
        <v>1213</v>
      </c>
      <c r="T74" s="145" t="s">
        <v>1929</v>
      </c>
      <c r="U74" s="145"/>
      <c r="V74" s="145" t="s">
        <v>1931</v>
      </c>
      <c r="W74" s="145" t="s">
        <v>1930</v>
      </c>
      <c r="X74" s="130">
        <v>3</v>
      </c>
      <c r="Y74" s="130">
        <v>0</v>
      </c>
      <c r="Z74" s="130">
        <v>3</v>
      </c>
      <c r="AA74" s="147">
        <v>3</v>
      </c>
      <c r="AB74" s="147">
        <v>0</v>
      </c>
      <c r="AC74" s="147">
        <v>3</v>
      </c>
      <c r="AD74" s="151" t="s">
        <v>930</v>
      </c>
      <c r="AE74" s="130">
        <v>3</v>
      </c>
      <c r="AF74" s="151" t="s">
        <v>930</v>
      </c>
      <c r="AG74" s="130">
        <v>0</v>
      </c>
      <c r="AH74" s="130">
        <v>1</v>
      </c>
      <c r="AI74" s="130">
        <v>0</v>
      </c>
      <c r="AJ74" s="130">
        <v>2</v>
      </c>
      <c r="AK74" s="130">
        <v>3</v>
      </c>
      <c r="AL74" s="151" t="s">
        <v>930</v>
      </c>
      <c r="AM74" s="130">
        <v>0</v>
      </c>
      <c r="AN74" s="130">
        <v>0</v>
      </c>
      <c r="AO74" s="130">
        <v>3</v>
      </c>
      <c r="AP74" s="130">
        <v>3</v>
      </c>
      <c r="AQ74" s="151" t="s">
        <v>930</v>
      </c>
      <c r="AR74" s="130">
        <v>0</v>
      </c>
      <c r="AS74" s="130">
        <v>0</v>
      </c>
      <c r="AT74" s="130">
        <v>0</v>
      </c>
      <c r="AU74" s="130">
        <v>3</v>
      </c>
      <c r="AV74" s="130">
        <v>0</v>
      </c>
      <c r="AW74" s="130">
        <v>0</v>
      </c>
      <c r="AX74" s="130">
        <v>3</v>
      </c>
      <c r="AY74" s="151" t="s">
        <v>930</v>
      </c>
      <c r="AZ74" s="130">
        <v>0</v>
      </c>
      <c r="BA74" s="130">
        <v>1</v>
      </c>
      <c r="BB74" s="130">
        <v>0</v>
      </c>
      <c r="BC74" s="130">
        <v>1</v>
      </c>
      <c r="BD74" s="130">
        <v>0</v>
      </c>
      <c r="BE74" s="130">
        <v>146</v>
      </c>
      <c r="BF74" s="130">
        <v>5</v>
      </c>
      <c r="BG74" s="130">
        <v>0</v>
      </c>
      <c r="BH74" s="130">
        <v>0</v>
      </c>
      <c r="BI74" s="130">
        <v>0</v>
      </c>
      <c r="BJ74" s="130">
        <v>10</v>
      </c>
      <c r="BK74" s="130">
        <v>0</v>
      </c>
      <c r="BL74" s="130">
        <v>0</v>
      </c>
      <c r="BM74" s="130">
        <v>3</v>
      </c>
      <c r="BN74" s="130">
        <v>0</v>
      </c>
      <c r="BO74" s="130">
        <v>19</v>
      </c>
      <c r="BP74" s="130">
        <v>0</v>
      </c>
      <c r="BQ74" s="130">
        <v>0</v>
      </c>
      <c r="BR74" s="130">
        <v>10</v>
      </c>
      <c r="BS74" s="130">
        <v>0</v>
      </c>
      <c r="BT74" s="130">
        <v>0</v>
      </c>
      <c r="BU74" s="130">
        <v>0</v>
      </c>
      <c r="BV74" s="130">
        <v>0</v>
      </c>
      <c r="BW74" s="130">
        <v>0</v>
      </c>
      <c r="BX74" s="130">
        <v>0</v>
      </c>
      <c r="BY74" s="130">
        <v>0</v>
      </c>
      <c r="BZ74" s="130">
        <v>0</v>
      </c>
      <c r="CA74" s="130">
        <v>0</v>
      </c>
      <c r="CB74" s="130">
        <v>0</v>
      </c>
      <c r="CC74" s="130">
        <v>0</v>
      </c>
      <c r="CD74" s="130">
        <v>0</v>
      </c>
      <c r="CE74" s="130">
        <v>0</v>
      </c>
      <c r="CF74" s="130">
        <v>2</v>
      </c>
      <c r="CG74" s="130">
        <v>0</v>
      </c>
      <c r="CH74" s="130">
        <v>0</v>
      </c>
      <c r="CI74" s="130">
        <v>6</v>
      </c>
      <c r="CJ74" s="130">
        <v>0</v>
      </c>
      <c r="CK74" s="130">
        <v>5</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0</v>
      </c>
      <c r="DP74" s="130">
        <v>3</v>
      </c>
      <c r="DQ74" s="130">
        <v>355</v>
      </c>
      <c r="DR74" s="130">
        <v>7</v>
      </c>
      <c r="DS74" s="130">
        <v>577</v>
      </c>
      <c r="DT74" s="130">
        <v>0</v>
      </c>
      <c r="DU74" s="130">
        <v>0</v>
      </c>
      <c r="DV74" s="130">
        <v>0</v>
      </c>
      <c r="DW74" s="130">
        <v>0</v>
      </c>
      <c r="DX74" s="130">
        <v>50</v>
      </c>
      <c r="DY74" s="130">
        <v>1</v>
      </c>
      <c r="DZ74" s="145" t="s">
        <v>1932</v>
      </c>
      <c r="EA74" s="130">
        <v>3</v>
      </c>
      <c r="EB74" s="145"/>
      <c r="EC74" s="145" t="s">
        <v>1933</v>
      </c>
      <c r="ED74" s="130">
        <v>1</v>
      </c>
      <c r="EE74" s="130">
        <v>1</v>
      </c>
      <c r="EF74" s="130">
        <v>1</v>
      </c>
      <c r="EG74" s="145"/>
      <c r="EH74" s="145" t="s">
        <v>1934</v>
      </c>
      <c r="EI74" s="44">
        <v>33078</v>
      </c>
      <c r="EJ74" s="44">
        <v>841.35</v>
      </c>
      <c r="EK74" s="44">
        <v>44</v>
      </c>
    </row>
    <row r="75" spans="1:141" ht="45" x14ac:dyDescent="0.25">
      <c r="A75" s="145" t="s">
        <v>92</v>
      </c>
      <c r="B75" s="145" t="s">
        <v>112</v>
      </c>
      <c r="C75" s="150">
        <v>1</v>
      </c>
      <c r="D75" s="145" t="s">
        <v>111</v>
      </c>
      <c r="E75" s="145" t="s">
        <v>1935</v>
      </c>
      <c r="F75" s="145" t="s">
        <v>1936</v>
      </c>
      <c r="G75" s="145" t="s">
        <v>1937</v>
      </c>
      <c r="H75" s="145" t="s">
        <v>112</v>
      </c>
      <c r="I75" s="145" t="s">
        <v>1938</v>
      </c>
      <c r="J75" s="145" t="s">
        <v>1939</v>
      </c>
      <c r="K75" s="145" t="s">
        <v>1491</v>
      </c>
      <c r="L75" s="145" t="s">
        <v>941</v>
      </c>
      <c r="M75" s="145" t="s">
        <v>1034</v>
      </c>
      <c r="N75" s="145" t="s">
        <v>1940</v>
      </c>
      <c r="O75" s="145" t="s">
        <v>944</v>
      </c>
      <c r="P75" s="145" t="s">
        <v>1941</v>
      </c>
      <c r="Q75" s="145" t="s">
        <v>1942</v>
      </c>
      <c r="R75" s="145" t="s">
        <v>941</v>
      </c>
      <c r="S75" s="145" t="s">
        <v>1881</v>
      </c>
      <c r="T75" s="145" t="s">
        <v>1943</v>
      </c>
      <c r="U75" s="145" t="s">
        <v>944</v>
      </c>
      <c r="V75" s="145" t="s">
        <v>1944</v>
      </c>
      <c r="W75" s="145" t="s">
        <v>1945</v>
      </c>
      <c r="X75" s="130">
        <v>4</v>
      </c>
      <c r="Y75" s="130">
        <v>0</v>
      </c>
      <c r="Z75" s="130">
        <v>4</v>
      </c>
      <c r="AA75" s="147">
        <v>3</v>
      </c>
      <c r="AB75" s="147">
        <v>0</v>
      </c>
      <c r="AC75" s="147">
        <v>3</v>
      </c>
      <c r="AD75" s="151" t="s">
        <v>930</v>
      </c>
      <c r="AE75" s="130">
        <v>2</v>
      </c>
      <c r="AF75" s="151" t="s">
        <v>930</v>
      </c>
      <c r="AG75" s="130">
        <v>0</v>
      </c>
      <c r="AH75" s="130">
        <v>1</v>
      </c>
      <c r="AI75" s="130">
        <v>1</v>
      </c>
      <c r="AJ75" s="130">
        <v>2</v>
      </c>
      <c r="AK75" s="130">
        <v>4</v>
      </c>
      <c r="AL75" s="151" t="s">
        <v>930</v>
      </c>
      <c r="AM75" s="130">
        <v>2</v>
      </c>
      <c r="AN75" s="130">
        <v>0</v>
      </c>
      <c r="AO75" s="130">
        <v>2</v>
      </c>
      <c r="AP75" s="130">
        <v>4</v>
      </c>
      <c r="AQ75" s="151" t="s">
        <v>930</v>
      </c>
      <c r="AR75" s="130">
        <v>0</v>
      </c>
      <c r="AS75" s="130">
        <v>0</v>
      </c>
      <c r="AT75" s="130">
        <v>2</v>
      </c>
      <c r="AU75" s="130">
        <v>1</v>
      </c>
      <c r="AV75" s="130">
        <v>1</v>
      </c>
      <c r="AW75" s="130">
        <v>0</v>
      </c>
      <c r="AX75" s="130">
        <v>4</v>
      </c>
      <c r="AY75" s="151" t="s">
        <v>930</v>
      </c>
      <c r="AZ75" s="130">
        <v>1</v>
      </c>
      <c r="BA75" s="130">
        <v>1</v>
      </c>
      <c r="BB75" s="130">
        <v>0</v>
      </c>
      <c r="BC75" s="130">
        <v>1</v>
      </c>
      <c r="BD75" s="130">
        <v>0</v>
      </c>
      <c r="BE75" s="130">
        <v>42</v>
      </c>
      <c r="BF75" s="130">
        <v>5</v>
      </c>
      <c r="BG75" s="130">
        <v>0</v>
      </c>
      <c r="BH75" s="130">
        <v>0</v>
      </c>
      <c r="BI75" s="130">
        <v>3</v>
      </c>
      <c r="BJ75" s="130">
        <v>27</v>
      </c>
      <c r="BK75" s="130">
        <v>0</v>
      </c>
      <c r="BL75" s="130">
        <v>0</v>
      </c>
      <c r="BM75" s="130">
        <v>7</v>
      </c>
      <c r="BN75" s="130">
        <v>0</v>
      </c>
      <c r="BO75" s="130">
        <v>26</v>
      </c>
      <c r="BP75" s="130">
        <v>2</v>
      </c>
      <c r="BQ75" s="130">
        <v>1</v>
      </c>
      <c r="BR75" s="130">
        <v>0</v>
      </c>
      <c r="BS75" s="130">
        <v>0</v>
      </c>
      <c r="BT75" s="130">
        <v>0</v>
      </c>
      <c r="BU75" s="130">
        <v>0</v>
      </c>
      <c r="BV75" s="130">
        <v>0</v>
      </c>
      <c r="BW75" s="130">
        <v>0</v>
      </c>
      <c r="BX75" s="130">
        <v>0</v>
      </c>
      <c r="BY75" s="130">
        <v>0</v>
      </c>
      <c r="BZ75" s="130">
        <v>0</v>
      </c>
      <c r="CA75" s="130">
        <v>0</v>
      </c>
      <c r="CB75" s="130">
        <v>0</v>
      </c>
      <c r="CC75" s="130">
        <v>0</v>
      </c>
      <c r="CD75" s="130">
        <v>0</v>
      </c>
      <c r="CE75" s="130">
        <v>0</v>
      </c>
      <c r="CF75" s="130">
        <v>1</v>
      </c>
      <c r="CG75" s="130">
        <v>0</v>
      </c>
      <c r="CH75" s="130">
        <v>0</v>
      </c>
      <c r="CI75" s="130">
        <v>0</v>
      </c>
      <c r="CJ75" s="130">
        <v>0</v>
      </c>
      <c r="CK75" s="130">
        <v>3</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8</v>
      </c>
      <c r="DA75" s="130">
        <v>0</v>
      </c>
      <c r="DB75" s="130">
        <v>0</v>
      </c>
      <c r="DC75" s="130">
        <v>0</v>
      </c>
      <c r="DD75" s="130">
        <v>0</v>
      </c>
      <c r="DE75" s="130">
        <v>0</v>
      </c>
      <c r="DF75" s="130">
        <v>1</v>
      </c>
      <c r="DG75" s="130">
        <v>0</v>
      </c>
      <c r="DH75" s="130">
        <v>1</v>
      </c>
      <c r="DI75" s="130">
        <v>0</v>
      </c>
      <c r="DJ75" s="130">
        <v>0</v>
      </c>
      <c r="DK75" s="130">
        <v>0</v>
      </c>
      <c r="DL75" s="130">
        <v>0</v>
      </c>
      <c r="DM75" s="130">
        <v>0</v>
      </c>
      <c r="DN75" s="130">
        <v>0</v>
      </c>
      <c r="DO75" s="130">
        <v>0</v>
      </c>
      <c r="DP75" s="130">
        <v>0</v>
      </c>
      <c r="DQ75" s="130">
        <v>111</v>
      </c>
      <c r="DR75" s="130">
        <v>10</v>
      </c>
      <c r="DS75" s="130">
        <v>289</v>
      </c>
      <c r="DT75" s="130">
        <v>0</v>
      </c>
      <c r="DU75" s="130">
        <v>0</v>
      </c>
      <c r="DV75" s="130">
        <v>0</v>
      </c>
      <c r="DW75" s="130">
        <v>0</v>
      </c>
      <c r="DX75" s="130">
        <v>50</v>
      </c>
      <c r="DY75" s="130">
        <v>1</v>
      </c>
      <c r="DZ75" s="145" t="s">
        <v>1946</v>
      </c>
      <c r="EA75" s="130">
        <v>3</v>
      </c>
      <c r="EB75" s="145" t="s">
        <v>1947</v>
      </c>
      <c r="EC75" s="145" t="s">
        <v>1948</v>
      </c>
      <c r="ED75" s="130">
        <v>1</v>
      </c>
      <c r="EE75" s="130">
        <v>1</v>
      </c>
      <c r="EF75" s="130">
        <v>1</v>
      </c>
      <c r="EG75" s="145"/>
      <c r="EH75" s="145" t="s">
        <v>1949</v>
      </c>
      <c r="EI75" s="44">
        <v>21927</v>
      </c>
      <c r="EJ75" s="44">
        <v>323.95</v>
      </c>
      <c r="EK75" s="44">
        <v>31</v>
      </c>
    </row>
    <row r="76" spans="1:141" ht="30" x14ac:dyDescent="0.25">
      <c r="A76" s="145" t="s">
        <v>92</v>
      </c>
      <c r="B76" s="145" t="s">
        <v>114</v>
      </c>
      <c r="C76" s="150">
        <v>1</v>
      </c>
      <c r="D76" s="145" t="s">
        <v>113</v>
      </c>
      <c r="E76" s="145" t="s">
        <v>1909</v>
      </c>
      <c r="F76" s="145" t="s">
        <v>1592</v>
      </c>
      <c r="G76" s="145" t="s">
        <v>1950</v>
      </c>
      <c r="H76" s="145" t="s">
        <v>114</v>
      </c>
      <c r="I76" s="145" t="s">
        <v>1951</v>
      </c>
      <c r="J76" s="145" t="s">
        <v>1952</v>
      </c>
      <c r="K76" s="145" t="s">
        <v>960</v>
      </c>
      <c r="L76" s="145" t="s">
        <v>941</v>
      </c>
      <c r="M76" s="145" t="s">
        <v>1083</v>
      </c>
      <c r="N76" s="145" t="s">
        <v>1953</v>
      </c>
      <c r="O76" s="145"/>
      <c r="P76" s="145" t="s">
        <v>1954</v>
      </c>
      <c r="Q76" s="145" t="s">
        <v>1955</v>
      </c>
      <c r="R76" s="145" t="s">
        <v>941</v>
      </c>
      <c r="S76" s="145" t="s">
        <v>1083</v>
      </c>
      <c r="T76" s="145" t="s">
        <v>1953</v>
      </c>
      <c r="U76" s="145"/>
      <c r="V76" s="145" t="s">
        <v>1954</v>
      </c>
      <c r="W76" s="145" t="s">
        <v>1955</v>
      </c>
      <c r="X76" s="130">
        <v>5</v>
      </c>
      <c r="Y76" s="130">
        <v>1</v>
      </c>
      <c r="Z76" s="130">
        <v>6</v>
      </c>
      <c r="AA76" s="147">
        <v>5</v>
      </c>
      <c r="AB76" s="147">
        <v>1</v>
      </c>
      <c r="AC76" s="147">
        <v>6</v>
      </c>
      <c r="AD76" s="151" t="s">
        <v>930</v>
      </c>
      <c r="AE76" s="130">
        <v>3</v>
      </c>
      <c r="AF76" s="151" t="s">
        <v>930</v>
      </c>
      <c r="AG76" s="130">
        <v>0</v>
      </c>
      <c r="AH76" s="130">
        <v>0</v>
      </c>
      <c r="AI76" s="130">
        <v>0</v>
      </c>
      <c r="AJ76" s="130">
        <v>5</v>
      </c>
      <c r="AK76" s="130">
        <v>5</v>
      </c>
      <c r="AL76" s="151" t="s">
        <v>930</v>
      </c>
      <c r="AM76" s="130">
        <v>1</v>
      </c>
      <c r="AN76" s="130">
        <v>0</v>
      </c>
      <c r="AO76" s="130">
        <v>4</v>
      </c>
      <c r="AP76" s="130">
        <v>5</v>
      </c>
      <c r="AQ76" s="151" t="s">
        <v>930</v>
      </c>
      <c r="AR76" s="130">
        <v>0</v>
      </c>
      <c r="AS76" s="130">
        <v>0</v>
      </c>
      <c r="AT76" s="130">
        <v>0</v>
      </c>
      <c r="AU76" s="130">
        <v>2</v>
      </c>
      <c r="AV76" s="130">
        <v>3</v>
      </c>
      <c r="AW76" s="130">
        <v>0</v>
      </c>
      <c r="AX76" s="130">
        <v>5</v>
      </c>
      <c r="AY76" s="151" t="s">
        <v>930</v>
      </c>
      <c r="AZ76" s="130">
        <v>0</v>
      </c>
      <c r="BA76" s="130">
        <v>1</v>
      </c>
      <c r="BB76" s="130">
        <v>0</v>
      </c>
      <c r="BC76" s="130">
        <v>1</v>
      </c>
      <c r="BD76" s="130">
        <v>0</v>
      </c>
      <c r="BE76" s="130">
        <v>245</v>
      </c>
      <c r="BF76" s="130">
        <v>0</v>
      </c>
      <c r="BG76" s="130">
        <v>0</v>
      </c>
      <c r="BH76" s="130">
        <v>0</v>
      </c>
      <c r="BI76" s="130">
        <v>19</v>
      </c>
      <c r="BJ76" s="130">
        <v>128</v>
      </c>
      <c r="BK76" s="130">
        <v>0</v>
      </c>
      <c r="BL76" s="130">
        <v>0</v>
      </c>
      <c r="BM76" s="130">
        <v>17</v>
      </c>
      <c r="BN76" s="130">
        <v>0</v>
      </c>
      <c r="BO76" s="130">
        <v>92</v>
      </c>
      <c r="BP76" s="130">
        <v>0</v>
      </c>
      <c r="BQ76" s="130">
        <v>3</v>
      </c>
      <c r="BR76" s="130">
        <v>9</v>
      </c>
      <c r="BS76" s="130">
        <v>0</v>
      </c>
      <c r="BT76" s="130">
        <v>1</v>
      </c>
      <c r="BU76" s="130">
        <v>2</v>
      </c>
      <c r="BV76" s="130">
        <v>16</v>
      </c>
      <c r="BW76" s="130">
        <v>0</v>
      </c>
      <c r="BX76" s="130">
        <v>0</v>
      </c>
      <c r="BY76" s="130">
        <v>0</v>
      </c>
      <c r="BZ76" s="130">
        <v>0</v>
      </c>
      <c r="CA76" s="130">
        <v>0</v>
      </c>
      <c r="CB76" s="130">
        <v>0</v>
      </c>
      <c r="CC76" s="130">
        <v>0</v>
      </c>
      <c r="CD76" s="130">
        <v>0</v>
      </c>
      <c r="CE76" s="130">
        <v>0</v>
      </c>
      <c r="CF76" s="130">
        <v>10</v>
      </c>
      <c r="CG76" s="130">
        <v>0</v>
      </c>
      <c r="CH76" s="130">
        <v>0</v>
      </c>
      <c r="CI76" s="130">
        <v>1</v>
      </c>
      <c r="CJ76" s="130">
        <v>0</v>
      </c>
      <c r="CK76" s="130">
        <v>6</v>
      </c>
      <c r="CL76" s="130">
        <v>0</v>
      </c>
      <c r="CM76" s="130">
        <v>0</v>
      </c>
      <c r="CN76" s="130">
        <v>0</v>
      </c>
      <c r="CO76" s="130">
        <v>0</v>
      </c>
      <c r="CP76" s="130">
        <v>0</v>
      </c>
      <c r="CQ76" s="130">
        <v>0</v>
      </c>
      <c r="CR76" s="130">
        <v>0</v>
      </c>
      <c r="CS76" s="130">
        <v>0</v>
      </c>
      <c r="CT76" s="130">
        <v>0</v>
      </c>
      <c r="CU76" s="130">
        <v>0</v>
      </c>
      <c r="CV76" s="130">
        <v>0</v>
      </c>
      <c r="CW76" s="130">
        <v>0</v>
      </c>
      <c r="CX76" s="130">
        <v>0</v>
      </c>
      <c r="CY76" s="130">
        <v>1</v>
      </c>
      <c r="CZ76" s="130">
        <v>0</v>
      </c>
      <c r="DA76" s="130">
        <v>0</v>
      </c>
      <c r="DB76" s="130">
        <v>0</v>
      </c>
      <c r="DC76" s="130">
        <v>0</v>
      </c>
      <c r="DD76" s="130">
        <v>0</v>
      </c>
      <c r="DE76" s="130">
        <v>0</v>
      </c>
      <c r="DF76" s="130">
        <v>1</v>
      </c>
      <c r="DG76" s="130">
        <v>2</v>
      </c>
      <c r="DH76" s="130">
        <v>1</v>
      </c>
      <c r="DI76" s="130">
        <v>0</v>
      </c>
      <c r="DJ76" s="130">
        <v>0</v>
      </c>
      <c r="DK76" s="130">
        <v>0</v>
      </c>
      <c r="DL76" s="130">
        <v>0</v>
      </c>
      <c r="DM76" s="130">
        <v>0</v>
      </c>
      <c r="DN76" s="130">
        <v>2</v>
      </c>
      <c r="DO76" s="130">
        <v>0</v>
      </c>
      <c r="DP76" s="130">
        <v>0</v>
      </c>
      <c r="DQ76" s="130">
        <v>445</v>
      </c>
      <c r="DR76" s="130">
        <v>15</v>
      </c>
      <c r="DS76" s="130">
        <v>784</v>
      </c>
      <c r="DT76" s="130">
        <v>0</v>
      </c>
      <c r="DU76" s="130">
        <v>0</v>
      </c>
      <c r="DV76" s="130">
        <v>0</v>
      </c>
      <c r="DW76" s="130">
        <v>0</v>
      </c>
      <c r="DX76" s="130">
        <v>75</v>
      </c>
      <c r="DY76" s="130">
        <v>0</v>
      </c>
      <c r="DZ76" s="145"/>
      <c r="EA76" s="130">
        <v>2</v>
      </c>
      <c r="EB76" s="145"/>
      <c r="EC76" s="145"/>
      <c r="ED76" s="130">
        <v>1</v>
      </c>
      <c r="EE76" s="130">
        <v>1</v>
      </c>
      <c r="EF76" s="130">
        <v>1</v>
      </c>
      <c r="EG76" s="145"/>
      <c r="EH76" s="145"/>
      <c r="EI76" s="44">
        <v>44662</v>
      </c>
      <c r="EJ76" s="44">
        <v>574.17999999999995</v>
      </c>
      <c r="EK76" s="44">
        <v>69</v>
      </c>
    </row>
    <row r="77" spans="1:141" ht="255" x14ac:dyDescent="0.25">
      <c r="A77" s="145" t="s">
        <v>92</v>
      </c>
      <c r="B77" s="145" t="s">
        <v>116</v>
      </c>
      <c r="C77" s="150">
        <v>1</v>
      </c>
      <c r="D77" s="145" t="s">
        <v>115</v>
      </c>
      <c r="E77" s="145" t="s">
        <v>1956</v>
      </c>
      <c r="F77" s="145" t="s">
        <v>1132</v>
      </c>
      <c r="G77" s="145" t="s">
        <v>1957</v>
      </c>
      <c r="H77" s="145" t="s">
        <v>116</v>
      </c>
      <c r="I77" s="145" t="s">
        <v>1958</v>
      </c>
      <c r="J77" s="145" t="s">
        <v>1959</v>
      </c>
      <c r="K77" s="145" t="s">
        <v>1491</v>
      </c>
      <c r="L77" s="145" t="s">
        <v>941</v>
      </c>
      <c r="M77" s="145" t="s">
        <v>984</v>
      </c>
      <c r="N77" s="145" t="s">
        <v>1960</v>
      </c>
      <c r="O77" s="145" t="s">
        <v>1714</v>
      </c>
      <c r="P77" s="145" t="s">
        <v>1961</v>
      </c>
      <c r="Q77" s="145" t="s">
        <v>1962</v>
      </c>
      <c r="R77" s="145" t="s">
        <v>1217</v>
      </c>
      <c r="S77" s="145" t="s">
        <v>1303</v>
      </c>
      <c r="T77" s="145" t="s">
        <v>1963</v>
      </c>
      <c r="U77" s="145" t="s">
        <v>944</v>
      </c>
      <c r="V77" s="145" t="s">
        <v>1964</v>
      </c>
      <c r="W77" s="145" t="s">
        <v>1965</v>
      </c>
      <c r="X77" s="130">
        <v>5</v>
      </c>
      <c r="Y77" s="130">
        <v>0</v>
      </c>
      <c r="Z77" s="130">
        <v>5</v>
      </c>
      <c r="AA77" s="147">
        <v>5</v>
      </c>
      <c r="AB77" s="147">
        <v>0</v>
      </c>
      <c r="AC77" s="147">
        <v>5</v>
      </c>
      <c r="AD77" s="151" t="s">
        <v>930</v>
      </c>
      <c r="AE77" s="130">
        <v>3</v>
      </c>
      <c r="AF77" s="151" t="s">
        <v>930</v>
      </c>
      <c r="AG77" s="130">
        <v>0</v>
      </c>
      <c r="AH77" s="130">
        <v>0</v>
      </c>
      <c r="AI77" s="130">
        <v>1</v>
      </c>
      <c r="AJ77" s="130">
        <v>4</v>
      </c>
      <c r="AK77" s="130">
        <v>5</v>
      </c>
      <c r="AL77" s="151" t="s">
        <v>930</v>
      </c>
      <c r="AM77" s="130">
        <v>4</v>
      </c>
      <c r="AN77" s="130">
        <v>0</v>
      </c>
      <c r="AO77" s="130">
        <v>1</v>
      </c>
      <c r="AP77" s="130">
        <v>5</v>
      </c>
      <c r="AQ77" s="151" t="s">
        <v>930</v>
      </c>
      <c r="AR77" s="130">
        <v>0</v>
      </c>
      <c r="AS77" s="130">
        <v>0</v>
      </c>
      <c r="AT77" s="130">
        <v>0</v>
      </c>
      <c r="AU77" s="130">
        <v>5</v>
      </c>
      <c r="AV77" s="130">
        <v>0</v>
      </c>
      <c r="AW77" s="130">
        <v>0</v>
      </c>
      <c r="AX77" s="130">
        <v>5</v>
      </c>
      <c r="AY77" s="151" t="s">
        <v>930</v>
      </c>
      <c r="AZ77" s="130">
        <v>1</v>
      </c>
      <c r="BA77" s="130">
        <v>1</v>
      </c>
      <c r="BB77" s="130">
        <v>0</v>
      </c>
      <c r="BC77" s="130">
        <v>1</v>
      </c>
      <c r="BD77" s="130">
        <v>0</v>
      </c>
      <c r="BE77" s="130">
        <v>95</v>
      </c>
      <c r="BF77" s="130">
        <v>121</v>
      </c>
      <c r="BG77" s="130">
        <v>0</v>
      </c>
      <c r="BH77" s="130">
        <v>0</v>
      </c>
      <c r="BI77" s="130">
        <v>4</v>
      </c>
      <c r="BJ77" s="130">
        <v>93</v>
      </c>
      <c r="BK77" s="130">
        <v>0</v>
      </c>
      <c r="BL77" s="130">
        <v>0</v>
      </c>
      <c r="BM77" s="130">
        <v>23</v>
      </c>
      <c r="BN77" s="130">
        <v>0</v>
      </c>
      <c r="BO77" s="130">
        <v>136</v>
      </c>
      <c r="BP77" s="130">
        <v>1</v>
      </c>
      <c r="BQ77" s="130">
        <v>1</v>
      </c>
      <c r="BR77" s="130">
        <v>9</v>
      </c>
      <c r="BS77" s="130">
        <v>0</v>
      </c>
      <c r="BT77" s="130">
        <v>6</v>
      </c>
      <c r="BU77" s="130">
        <v>0</v>
      </c>
      <c r="BV77" s="130">
        <v>2</v>
      </c>
      <c r="BW77" s="130">
        <v>0</v>
      </c>
      <c r="BX77" s="130">
        <v>0</v>
      </c>
      <c r="BY77" s="130">
        <v>0</v>
      </c>
      <c r="BZ77" s="130">
        <v>0</v>
      </c>
      <c r="CA77" s="130">
        <v>0</v>
      </c>
      <c r="CB77" s="130">
        <v>0</v>
      </c>
      <c r="CC77" s="130">
        <v>0</v>
      </c>
      <c r="CD77" s="130">
        <v>0</v>
      </c>
      <c r="CE77" s="130">
        <v>0</v>
      </c>
      <c r="CF77" s="130">
        <v>3</v>
      </c>
      <c r="CG77" s="130">
        <v>0</v>
      </c>
      <c r="CH77" s="130">
        <v>0</v>
      </c>
      <c r="CI77" s="130">
        <v>20</v>
      </c>
      <c r="CJ77" s="130">
        <v>7</v>
      </c>
      <c r="CK77" s="130">
        <v>4</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0</v>
      </c>
      <c r="DF77" s="130">
        <v>3</v>
      </c>
      <c r="DG77" s="130">
        <v>0</v>
      </c>
      <c r="DH77" s="130">
        <v>2</v>
      </c>
      <c r="DI77" s="130">
        <v>0</v>
      </c>
      <c r="DJ77" s="130">
        <v>0</v>
      </c>
      <c r="DK77" s="130">
        <v>0</v>
      </c>
      <c r="DL77" s="130">
        <v>0</v>
      </c>
      <c r="DM77" s="130">
        <v>0</v>
      </c>
      <c r="DN77" s="130">
        <v>0</v>
      </c>
      <c r="DO77" s="130">
        <v>0</v>
      </c>
      <c r="DP77" s="130">
        <v>0</v>
      </c>
      <c r="DQ77" s="130">
        <v>625</v>
      </c>
      <c r="DR77" s="130">
        <v>2</v>
      </c>
      <c r="DS77" s="130">
        <v>1234</v>
      </c>
      <c r="DT77" s="130">
        <v>0</v>
      </c>
      <c r="DU77" s="130">
        <v>0</v>
      </c>
      <c r="DV77" s="130">
        <v>0</v>
      </c>
      <c r="DW77" s="130">
        <v>0</v>
      </c>
      <c r="DX77" s="130">
        <v>75</v>
      </c>
      <c r="DY77" s="130">
        <v>1</v>
      </c>
      <c r="DZ77" s="145" t="s">
        <v>1966</v>
      </c>
      <c r="EA77" s="130">
        <v>3</v>
      </c>
      <c r="EB77" s="145" t="s">
        <v>1967</v>
      </c>
      <c r="EC77" s="145" t="s">
        <v>1968</v>
      </c>
      <c r="ED77" s="130">
        <v>1</v>
      </c>
      <c r="EE77" s="130">
        <v>1</v>
      </c>
      <c r="EF77" s="130">
        <v>1</v>
      </c>
      <c r="EG77" s="145" t="s">
        <v>1969</v>
      </c>
      <c r="EH77" s="145"/>
      <c r="EI77" s="44">
        <v>79436</v>
      </c>
      <c r="EJ77" s="44">
        <v>1002.41</v>
      </c>
      <c r="EK77" s="44">
        <v>79</v>
      </c>
    </row>
    <row r="78" spans="1:141" ht="60" x14ac:dyDescent="0.25">
      <c r="A78" s="145" t="s">
        <v>92</v>
      </c>
      <c r="B78" s="145" t="s">
        <v>118</v>
      </c>
      <c r="C78" s="150">
        <v>1</v>
      </c>
      <c r="D78" s="145" t="s">
        <v>117</v>
      </c>
      <c r="E78" s="145" t="s">
        <v>1970</v>
      </c>
      <c r="F78" s="145" t="s">
        <v>1765</v>
      </c>
      <c r="G78" s="145" t="s">
        <v>1971</v>
      </c>
      <c r="H78" s="145" t="s">
        <v>118</v>
      </c>
      <c r="I78" s="145" t="s">
        <v>1972</v>
      </c>
      <c r="J78" s="145" t="s">
        <v>1973</v>
      </c>
      <c r="K78" s="145" t="s">
        <v>960</v>
      </c>
      <c r="L78" s="145" t="s">
        <v>941</v>
      </c>
      <c r="M78" s="145" t="s">
        <v>1974</v>
      </c>
      <c r="N78" s="145" t="s">
        <v>1975</v>
      </c>
      <c r="O78" s="145"/>
      <c r="P78" s="145" t="s">
        <v>1976</v>
      </c>
      <c r="Q78" s="145" t="s">
        <v>1977</v>
      </c>
      <c r="R78" s="145"/>
      <c r="S78" s="145"/>
      <c r="T78" s="145"/>
      <c r="U78" s="145"/>
      <c r="V78" s="145"/>
      <c r="W78" s="145"/>
      <c r="X78" s="130">
        <v>2</v>
      </c>
      <c r="Y78" s="130">
        <v>0</v>
      </c>
      <c r="Z78" s="130">
        <v>2</v>
      </c>
      <c r="AA78" s="147">
        <v>2</v>
      </c>
      <c r="AB78" s="147">
        <v>0</v>
      </c>
      <c r="AC78" s="147">
        <v>2</v>
      </c>
      <c r="AD78" s="151" t="s">
        <v>930</v>
      </c>
      <c r="AE78" s="130">
        <v>2</v>
      </c>
      <c r="AF78" s="151" t="s">
        <v>930</v>
      </c>
      <c r="AG78" s="130">
        <v>0</v>
      </c>
      <c r="AH78" s="130">
        <v>0</v>
      </c>
      <c r="AI78" s="130">
        <v>0</v>
      </c>
      <c r="AJ78" s="130">
        <v>2</v>
      </c>
      <c r="AK78" s="130">
        <v>2</v>
      </c>
      <c r="AL78" s="151" t="s">
        <v>930</v>
      </c>
      <c r="AM78" s="130">
        <v>0</v>
      </c>
      <c r="AN78" s="130">
        <v>0</v>
      </c>
      <c r="AO78" s="130">
        <v>2</v>
      </c>
      <c r="AP78" s="130">
        <v>2</v>
      </c>
      <c r="AQ78" s="151" t="s">
        <v>930</v>
      </c>
      <c r="AR78" s="130">
        <v>0</v>
      </c>
      <c r="AS78" s="130">
        <v>0</v>
      </c>
      <c r="AT78" s="130">
        <v>0</v>
      </c>
      <c r="AU78" s="130">
        <v>2</v>
      </c>
      <c r="AV78" s="130">
        <v>0</v>
      </c>
      <c r="AW78" s="130">
        <v>0</v>
      </c>
      <c r="AX78" s="130">
        <v>2</v>
      </c>
      <c r="AY78" s="151" t="s">
        <v>930</v>
      </c>
      <c r="AZ78" s="130">
        <v>0</v>
      </c>
      <c r="BA78" s="130">
        <v>1</v>
      </c>
      <c r="BB78" s="130">
        <v>0</v>
      </c>
      <c r="BC78" s="130">
        <v>1</v>
      </c>
      <c r="BD78" s="130">
        <v>0</v>
      </c>
      <c r="BE78" s="130">
        <v>110</v>
      </c>
      <c r="BF78" s="130">
        <v>8</v>
      </c>
      <c r="BG78" s="130">
        <v>0</v>
      </c>
      <c r="BH78" s="130">
        <v>0</v>
      </c>
      <c r="BI78" s="130">
        <v>7</v>
      </c>
      <c r="BJ78" s="130">
        <v>5</v>
      </c>
      <c r="BK78" s="130">
        <v>0</v>
      </c>
      <c r="BL78" s="130">
        <v>0</v>
      </c>
      <c r="BM78" s="130">
        <v>3</v>
      </c>
      <c r="BN78" s="130">
        <v>0</v>
      </c>
      <c r="BO78" s="130">
        <v>77</v>
      </c>
      <c r="BP78" s="130">
        <v>0</v>
      </c>
      <c r="BQ78" s="130">
        <v>1</v>
      </c>
      <c r="BR78" s="130">
        <v>120</v>
      </c>
      <c r="BS78" s="130">
        <v>1</v>
      </c>
      <c r="BT78" s="130">
        <v>3</v>
      </c>
      <c r="BU78" s="130">
        <v>0</v>
      </c>
      <c r="BV78" s="130">
        <v>1</v>
      </c>
      <c r="BW78" s="130">
        <v>0</v>
      </c>
      <c r="BX78" s="130">
        <v>0</v>
      </c>
      <c r="BY78" s="130">
        <v>0</v>
      </c>
      <c r="BZ78" s="130">
        <v>0</v>
      </c>
      <c r="CA78" s="130">
        <v>0</v>
      </c>
      <c r="CB78" s="130">
        <v>0</v>
      </c>
      <c r="CC78" s="130">
        <v>0</v>
      </c>
      <c r="CD78" s="130">
        <v>0</v>
      </c>
      <c r="CE78" s="130">
        <v>0</v>
      </c>
      <c r="CF78" s="130">
        <v>0</v>
      </c>
      <c r="CG78" s="130">
        <v>0</v>
      </c>
      <c r="CH78" s="130">
        <v>0</v>
      </c>
      <c r="CI78" s="130">
        <v>0</v>
      </c>
      <c r="CJ78" s="130">
        <v>1</v>
      </c>
      <c r="CK78" s="130">
        <v>2</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2</v>
      </c>
      <c r="DA78" s="130">
        <v>0</v>
      </c>
      <c r="DB78" s="130">
        <v>0</v>
      </c>
      <c r="DC78" s="130">
        <v>0</v>
      </c>
      <c r="DD78" s="130">
        <v>0</v>
      </c>
      <c r="DE78" s="130">
        <v>0</v>
      </c>
      <c r="DF78" s="130">
        <v>1</v>
      </c>
      <c r="DG78" s="130">
        <v>0</v>
      </c>
      <c r="DH78" s="130">
        <v>1</v>
      </c>
      <c r="DI78" s="130">
        <v>0</v>
      </c>
      <c r="DJ78" s="130">
        <v>0</v>
      </c>
      <c r="DK78" s="130">
        <v>0</v>
      </c>
      <c r="DL78" s="130">
        <v>0</v>
      </c>
      <c r="DM78" s="130">
        <v>0</v>
      </c>
      <c r="DN78" s="130">
        <v>0</v>
      </c>
      <c r="DO78" s="130">
        <v>0</v>
      </c>
      <c r="DP78" s="130">
        <v>0</v>
      </c>
      <c r="DQ78" s="130">
        <v>101</v>
      </c>
      <c r="DR78" s="130">
        <v>1</v>
      </c>
      <c r="DS78" s="130">
        <v>370</v>
      </c>
      <c r="DT78" s="130">
        <v>0</v>
      </c>
      <c r="DU78" s="130">
        <v>0</v>
      </c>
      <c r="DV78" s="130">
        <v>0</v>
      </c>
      <c r="DW78" s="130">
        <v>0</v>
      </c>
      <c r="DX78" s="130">
        <v>50</v>
      </c>
      <c r="DY78" s="130">
        <v>1</v>
      </c>
      <c r="DZ78" s="145" t="s">
        <v>1978</v>
      </c>
      <c r="EA78" s="130">
        <v>3</v>
      </c>
      <c r="EB78" s="145" t="s">
        <v>1979</v>
      </c>
      <c r="EC78" s="145" t="s">
        <v>1980</v>
      </c>
      <c r="ED78" s="130">
        <v>1</v>
      </c>
      <c r="EE78" s="130">
        <v>1</v>
      </c>
      <c r="EF78" s="130">
        <v>1</v>
      </c>
      <c r="EG78" s="145" t="s">
        <v>1981</v>
      </c>
      <c r="EH78" s="145" t="s">
        <v>1982</v>
      </c>
      <c r="EI78" s="44">
        <v>19234</v>
      </c>
      <c r="EJ78" s="44">
        <v>452.34</v>
      </c>
      <c r="EK78" s="44">
        <v>16</v>
      </c>
    </row>
    <row r="79" spans="1:141" ht="30" x14ac:dyDescent="0.25">
      <c r="A79" s="145" t="s">
        <v>92</v>
      </c>
      <c r="B79" s="145" t="s">
        <v>120</v>
      </c>
      <c r="C79" s="150">
        <v>1</v>
      </c>
      <c r="D79" s="145" t="s">
        <v>119</v>
      </c>
      <c r="E79" s="145" t="s">
        <v>1983</v>
      </c>
      <c r="F79" s="145" t="s">
        <v>1984</v>
      </c>
      <c r="G79" s="145" t="s">
        <v>1985</v>
      </c>
      <c r="H79" s="145" t="s">
        <v>120</v>
      </c>
      <c r="I79" s="145" t="s">
        <v>1986</v>
      </c>
      <c r="J79" s="145" t="s">
        <v>1987</v>
      </c>
      <c r="K79" s="145" t="s">
        <v>1491</v>
      </c>
      <c r="L79" s="145" t="s">
        <v>941</v>
      </c>
      <c r="M79" s="145" t="s">
        <v>1062</v>
      </c>
      <c r="N79" s="145" t="s">
        <v>1988</v>
      </c>
      <c r="O79" s="145"/>
      <c r="P79" s="145" t="s">
        <v>1989</v>
      </c>
      <c r="Q79" s="145" t="s">
        <v>1990</v>
      </c>
      <c r="R79" s="145" t="s">
        <v>941</v>
      </c>
      <c r="S79" s="145" t="s">
        <v>1991</v>
      </c>
      <c r="T79" s="145" t="s">
        <v>1992</v>
      </c>
      <c r="U79" s="145"/>
      <c r="V79" s="145" t="s">
        <v>1993</v>
      </c>
      <c r="W79" s="145" t="s">
        <v>1994</v>
      </c>
      <c r="X79" s="130">
        <v>3</v>
      </c>
      <c r="Y79" s="130">
        <v>1</v>
      </c>
      <c r="Z79" s="130">
        <v>4</v>
      </c>
      <c r="AA79" s="147">
        <v>3</v>
      </c>
      <c r="AB79" s="147">
        <v>1</v>
      </c>
      <c r="AC79" s="147">
        <v>4</v>
      </c>
      <c r="AD79" s="151" t="s">
        <v>930</v>
      </c>
      <c r="AE79" s="130">
        <v>3</v>
      </c>
      <c r="AF79" s="151" t="s">
        <v>930</v>
      </c>
      <c r="AG79" s="130">
        <v>0</v>
      </c>
      <c r="AH79" s="130">
        <v>0</v>
      </c>
      <c r="AI79" s="130">
        <v>0</v>
      </c>
      <c r="AJ79" s="130">
        <v>3</v>
      </c>
      <c r="AK79" s="130">
        <v>3</v>
      </c>
      <c r="AL79" s="151" t="s">
        <v>930</v>
      </c>
      <c r="AM79" s="130">
        <v>0</v>
      </c>
      <c r="AN79" s="130">
        <v>1</v>
      </c>
      <c r="AO79" s="130">
        <v>2</v>
      </c>
      <c r="AP79" s="130">
        <v>3</v>
      </c>
      <c r="AQ79" s="151" t="s">
        <v>930</v>
      </c>
      <c r="AR79" s="130">
        <v>0</v>
      </c>
      <c r="AS79" s="130">
        <v>0</v>
      </c>
      <c r="AT79" s="130">
        <v>0</v>
      </c>
      <c r="AU79" s="130">
        <v>2</v>
      </c>
      <c r="AV79" s="130">
        <v>1</v>
      </c>
      <c r="AW79" s="130">
        <v>0</v>
      </c>
      <c r="AX79" s="130">
        <v>3</v>
      </c>
      <c r="AY79" s="151" t="s">
        <v>930</v>
      </c>
      <c r="AZ79" s="130">
        <v>0</v>
      </c>
      <c r="BA79" s="130">
        <v>1</v>
      </c>
      <c r="BB79" s="130">
        <v>1</v>
      </c>
      <c r="BC79" s="130">
        <v>1</v>
      </c>
      <c r="BD79" s="130">
        <v>0</v>
      </c>
      <c r="BE79" s="130">
        <v>45</v>
      </c>
      <c r="BF79" s="130">
        <v>14</v>
      </c>
      <c r="BG79" s="130">
        <v>0</v>
      </c>
      <c r="BH79" s="130">
        <v>0</v>
      </c>
      <c r="BI79" s="130">
        <v>4</v>
      </c>
      <c r="BJ79" s="130">
        <v>3</v>
      </c>
      <c r="BK79" s="130">
        <v>0</v>
      </c>
      <c r="BL79" s="130">
        <v>0</v>
      </c>
      <c r="BM79" s="130">
        <v>2</v>
      </c>
      <c r="BN79" s="130">
        <v>0</v>
      </c>
      <c r="BO79" s="130">
        <v>15</v>
      </c>
      <c r="BP79" s="130">
        <v>0</v>
      </c>
      <c r="BQ79" s="130">
        <v>0</v>
      </c>
      <c r="BR79" s="130">
        <v>3</v>
      </c>
      <c r="BS79" s="130">
        <v>0</v>
      </c>
      <c r="BT79" s="130">
        <v>1</v>
      </c>
      <c r="BU79" s="130">
        <v>0</v>
      </c>
      <c r="BV79" s="130">
        <v>1</v>
      </c>
      <c r="BW79" s="130">
        <v>0</v>
      </c>
      <c r="BX79" s="130">
        <v>0</v>
      </c>
      <c r="BY79" s="130">
        <v>0</v>
      </c>
      <c r="BZ79" s="130">
        <v>0</v>
      </c>
      <c r="CA79" s="130">
        <v>0</v>
      </c>
      <c r="CB79" s="130">
        <v>0</v>
      </c>
      <c r="CC79" s="130">
        <v>0</v>
      </c>
      <c r="CD79" s="130">
        <v>0</v>
      </c>
      <c r="CE79" s="130">
        <v>0</v>
      </c>
      <c r="CF79" s="130">
        <v>0</v>
      </c>
      <c r="CG79" s="130">
        <v>0</v>
      </c>
      <c r="CH79" s="130">
        <v>0</v>
      </c>
      <c r="CI79" s="130">
        <v>2</v>
      </c>
      <c r="CJ79" s="130">
        <v>1</v>
      </c>
      <c r="CK79" s="130">
        <v>0</v>
      </c>
      <c r="CL79" s="130">
        <v>0</v>
      </c>
      <c r="CM79" s="130">
        <v>0</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0</v>
      </c>
      <c r="DO79" s="130">
        <v>0</v>
      </c>
      <c r="DP79" s="130">
        <v>0</v>
      </c>
      <c r="DQ79" s="130">
        <v>101</v>
      </c>
      <c r="DR79" s="130">
        <v>1</v>
      </c>
      <c r="DS79" s="130">
        <v>898</v>
      </c>
      <c r="DT79" s="130">
        <v>0</v>
      </c>
      <c r="DU79" s="130">
        <v>0</v>
      </c>
      <c r="DV79" s="130">
        <v>0</v>
      </c>
      <c r="DW79" s="130">
        <v>0</v>
      </c>
      <c r="DX79" s="130">
        <v>50</v>
      </c>
      <c r="DY79" s="130">
        <v>0</v>
      </c>
      <c r="DZ79" s="145"/>
      <c r="EA79" s="130">
        <v>2</v>
      </c>
      <c r="EB79" s="145"/>
      <c r="EC79" s="145"/>
      <c r="ED79" s="130">
        <v>1</v>
      </c>
      <c r="EE79" s="130">
        <v>1</v>
      </c>
      <c r="EF79" s="130">
        <v>1</v>
      </c>
      <c r="EG79" s="145"/>
      <c r="EH79" s="145"/>
      <c r="EI79" s="44">
        <v>24426</v>
      </c>
      <c r="EJ79" s="44">
        <v>538.32000000000005</v>
      </c>
      <c r="EK79" s="44">
        <v>25</v>
      </c>
    </row>
    <row r="80" spans="1:141" ht="30" x14ac:dyDescent="0.25">
      <c r="A80" s="145" t="s">
        <v>92</v>
      </c>
      <c r="B80" s="145" t="s">
        <v>122</v>
      </c>
      <c r="C80" s="150">
        <v>1</v>
      </c>
      <c r="D80" s="145" t="s">
        <v>121</v>
      </c>
      <c r="E80" s="145" t="s">
        <v>1163</v>
      </c>
      <c r="F80" s="145" t="s">
        <v>1592</v>
      </c>
      <c r="G80" s="145" t="s">
        <v>1995</v>
      </c>
      <c r="H80" s="145" t="s">
        <v>122</v>
      </c>
      <c r="I80" s="145" t="s">
        <v>1996</v>
      </c>
      <c r="J80" s="145" t="s">
        <v>1997</v>
      </c>
      <c r="K80" s="145" t="s">
        <v>1491</v>
      </c>
      <c r="L80" s="145" t="s">
        <v>941</v>
      </c>
      <c r="M80" s="145" t="s">
        <v>1318</v>
      </c>
      <c r="N80" s="145" t="s">
        <v>1998</v>
      </c>
      <c r="O80" s="145"/>
      <c r="P80" s="145" t="s">
        <v>1999</v>
      </c>
      <c r="Q80" s="145" t="s">
        <v>2000</v>
      </c>
      <c r="R80" s="145" t="s">
        <v>1217</v>
      </c>
      <c r="S80" s="145" t="s">
        <v>1142</v>
      </c>
      <c r="T80" s="145" t="s">
        <v>2001</v>
      </c>
      <c r="U80" s="145"/>
      <c r="V80" s="145" t="s">
        <v>2002</v>
      </c>
      <c r="W80" s="145" t="s">
        <v>2003</v>
      </c>
      <c r="X80" s="130">
        <v>2</v>
      </c>
      <c r="Y80" s="130">
        <v>0</v>
      </c>
      <c r="Z80" s="130">
        <v>2</v>
      </c>
      <c r="AA80" s="147">
        <v>2</v>
      </c>
      <c r="AB80" s="147">
        <v>0</v>
      </c>
      <c r="AC80" s="147">
        <v>2</v>
      </c>
      <c r="AD80" s="151" t="s">
        <v>930</v>
      </c>
      <c r="AE80" s="130">
        <v>2</v>
      </c>
      <c r="AF80" s="151" t="s">
        <v>930</v>
      </c>
      <c r="AG80" s="130">
        <v>0</v>
      </c>
      <c r="AH80" s="130">
        <v>0</v>
      </c>
      <c r="AI80" s="130">
        <v>2</v>
      </c>
      <c r="AJ80" s="130">
        <v>0</v>
      </c>
      <c r="AK80" s="130">
        <v>2</v>
      </c>
      <c r="AL80" s="151" t="s">
        <v>930</v>
      </c>
      <c r="AM80" s="130">
        <v>2</v>
      </c>
      <c r="AN80" s="130">
        <v>0</v>
      </c>
      <c r="AO80" s="130">
        <v>0</v>
      </c>
      <c r="AP80" s="130">
        <v>2</v>
      </c>
      <c r="AQ80" s="151" t="s">
        <v>930</v>
      </c>
      <c r="AR80" s="130">
        <v>0</v>
      </c>
      <c r="AS80" s="130">
        <v>0</v>
      </c>
      <c r="AT80" s="130">
        <v>0</v>
      </c>
      <c r="AU80" s="130">
        <v>2</v>
      </c>
      <c r="AV80" s="130">
        <v>0</v>
      </c>
      <c r="AW80" s="130">
        <v>0</v>
      </c>
      <c r="AX80" s="130">
        <v>2</v>
      </c>
      <c r="AY80" s="151" t="s">
        <v>930</v>
      </c>
      <c r="AZ80" s="130">
        <v>1</v>
      </c>
      <c r="BA80" s="130">
        <v>1</v>
      </c>
      <c r="BB80" s="130">
        <v>0</v>
      </c>
      <c r="BC80" s="130">
        <v>0</v>
      </c>
      <c r="BD80" s="130">
        <v>0</v>
      </c>
      <c r="BE80" s="130">
        <v>40</v>
      </c>
      <c r="BF80" s="130">
        <v>15</v>
      </c>
      <c r="BG80" s="130">
        <v>6</v>
      </c>
      <c r="BH80" s="130">
        <v>0</v>
      </c>
      <c r="BI80" s="130">
        <v>20</v>
      </c>
      <c r="BJ80" s="130">
        <v>11</v>
      </c>
      <c r="BK80" s="130">
        <v>0</v>
      </c>
      <c r="BL80" s="130">
        <v>0</v>
      </c>
      <c r="BM80" s="130">
        <v>7</v>
      </c>
      <c r="BN80" s="130">
        <v>2</v>
      </c>
      <c r="BO80" s="130">
        <v>11</v>
      </c>
      <c r="BP80" s="130">
        <v>0</v>
      </c>
      <c r="BQ80" s="130">
        <v>2</v>
      </c>
      <c r="BR80" s="130">
        <v>70</v>
      </c>
      <c r="BS80" s="130">
        <v>0</v>
      </c>
      <c r="BT80" s="130">
        <v>0</v>
      </c>
      <c r="BU80" s="130">
        <v>0</v>
      </c>
      <c r="BV80" s="130">
        <v>4</v>
      </c>
      <c r="BW80" s="130">
        <v>4</v>
      </c>
      <c r="BX80" s="130">
        <v>0</v>
      </c>
      <c r="BY80" s="130">
        <v>0</v>
      </c>
      <c r="BZ80" s="130">
        <v>0</v>
      </c>
      <c r="CA80" s="130">
        <v>0</v>
      </c>
      <c r="CB80" s="130">
        <v>0</v>
      </c>
      <c r="CC80" s="130">
        <v>0</v>
      </c>
      <c r="CD80" s="130">
        <v>0</v>
      </c>
      <c r="CE80" s="130">
        <v>0</v>
      </c>
      <c r="CF80" s="130">
        <v>1</v>
      </c>
      <c r="CG80" s="130">
        <v>0</v>
      </c>
      <c r="CH80" s="130">
        <v>0</v>
      </c>
      <c r="CI80" s="130">
        <v>1</v>
      </c>
      <c r="CJ80" s="130">
        <v>2</v>
      </c>
      <c r="CK80" s="130">
        <v>1</v>
      </c>
      <c r="CL80" s="130">
        <v>0</v>
      </c>
      <c r="CM80" s="130">
        <v>0</v>
      </c>
      <c r="CN80" s="130">
        <v>0</v>
      </c>
      <c r="CO80" s="130">
        <v>0</v>
      </c>
      <c r="CP80" s="130">
        <v>0</v>
      </c>
      <c r="CQ80" s="130">
        <v>2</v>
      </c>
      <c r="CR80" s="130">
        <v>0</v>
      </c>
      <c r="CS80" s="130">
        <v>0</v>
      </c>
      <c r="CT80" s="130">
        <v>0</v>
      </c>
      <c r="CU80" s="130">
        <v>0</v>
      </c>
      <c r="CV80" s="130">
        <v>0</v>
      </c>
      <c r="CW80" s="130">
        <v>0</v>
      </c>
      <c r="CX80" s="130">
        <v>0</v>
      </c>
      <c r="CY80" s="130">
        <v>0</v>
      </c>
      <c r="CZ80" s="130">
        <v>3</v>
      </c>
      <c r="DA80" s="130">
        <v>0</v>
      </c>
      <c r="DB80" s="130">
        <v>0</v>
      </c>
      <c r="DC80" s="130">
        <v>0</v>
      </c>
      <c r="DD80" s="130">
        <v>0</v>
      </c>
      <c r="DE80" s="130">
        <v>0</v>
      </c>
      <c r="DF80" s="130">
        <v>1</v>
      </c>
      <c r="DG80" s="130">
        <v>0</v>
      </c>
      <c r="DH80" s="130">
        <v>0</v>
      </c>
      <c r="DI80" s="130">
        <v>0</v>
      </c>
      <c r="DJ80" s="130">
        <v>0</v>
      </c>
      <c r="DK80" s="130">
        <v>0</v>
      </c>
      <c r="DL80" s="130">
        <v>0</v>
      </c>
      <c r="DM80" s="130">
        <v>0</v>
      </c>
      <c r="DN80" s="130">
        <v>1</v>
      </c>
      <c r="DO80" s="130">
        <v>0</v>
      </c>
      <c r="DP80" s="130">
        <v>0</v>
      </c>
      <c r="DQ80" s="130">
        <v>60</v>
      </c>
      <c r="DR80" s="130">
        <v>8</v>
      </c>
      <c r="DS80" s="130">
        <v>20</v>
      </c>
      <c r="DT80" s="130">
        <v>0</v>
      </c>
      <c r="DU80" s="130">
        <v>0</v>
      </c>
      <c r="DV80" s="130">
        <v>0</v>
      </c>
      <c r="DW80" s="130">
        <v>0</v>
      </c>
      <c r="DX80" s="130">
        <v>75</v>
      </c>
      <c r="DY80" s="130">
        <v>0</v>
      </c>
      <c r="DZ80" s="145"/>
      <c r="EA80" s="130">
        <v>2</v>
      </c>
      <c r="EB80" s="145"/>
      <c r="EC80" s="145"/>
      <c r="ED80" s="130">
        <v>1</v>
      </c>
      <c r="EE80" s="130">
        <v>0</v>
      </c>
      <c r="EF80" s="130">
        <v>0</v>
      </c>
      <c r="EG80" s="145"/>
      <c r="EH80" s="145"/>
      <c r="EI80" s="44">
        <v>13905</v>
      </c>
      <c r="EJ80" s="44">
        <v>262.39999999999998</v>
      </c>
      <c r="EK80" s="44">
        <v>14</v>
      </c>
    </row>
    <row r="81" spans="1:141" ht="165" x14ac:dyDescent="0.25">
      <c r="A81" s="145" t="s">
        <v>92</v>
      </c>
      <c r="B81" s="145" t="s">
        <v>124</v>
      </c>
      <c r="C81" s="150">
        <v>1</v>
      </c>
      <c r="D81" s="145" t="s">
        <v>123</v>
      </c>
      <c r="E81" s="145" t="s">
        <v>2004</v>
      </c>
      <c r="F81" s="145" t="s">
        <v>2005</v>
      </c>
      <c r="G81" s="145"/>
      <c r="H81" s="145" t="s">
        <v>124</v>
      </c>
      <c r="I81" s="145" t="s">
        <v>2006</v>
      </c>
      <c r="J81" s="145" t="s">
        <v>2007</v>
      </c>
      <c r="K81" s="145" t="s">
        <v>1491</v>
      </c>
      <c r="L81" s="145" t="s">
        <v>941</v>
      </c>
      <c r="M81" s="145" t="s">
        <v>1322</v>
      </c>
      <c r="N81" s="145" t="s">
        <v>2008</v>
      </c>
      <c r="O81" s="145"/>
      <c r="P81" s="145" t="s">
        <v>2009</v>
      </c>
      <c r="Q81" s="145" t="s">
        <v>2010</v>
      </c>
      <c r="R81" s="145" t="s">
        <v>941</v>
      </c>
      <c r="S81" s="145" t="s">
        <v>2011</v>
      </c>
      <c r="T81" s="145" t="s">
        <v>2012</v>
      </c>
      <c r="U81" s="145"/>
      <c r="V81" s="145" t="s">
        <v>2013</v>
      </c>
      <c r="W81" s="145" t="s">
        <v>2014</v>
      </c>
      <c r="X81" s="130">
        <v>3</v>
      </c>
      <c r="Y81" s="130">
        <v>0</v>
      </c>
      <c r="Z81" s="130">
        <v>3</v>
      </c>
      <c r="AA81" s="147">
        <v>3</v>
      </c>
      <c r="AB81" s="147">
        <v>0</v>
      </c>
      <c r="AC81" s="147">
        <v>3</v>
      </c>
      <c r="AD81" s="151" t="s">
        <v>930</v>
      </c>
      <c r="AE81" s="130">
        <v>2</v>
      </c>
      <c r="AF81" s="151" t="s">
        <v>930</v>
      </c>
      <c r="AG81" s="130">
        <v>0</v>
      </c>
      <c r="AH81" s="130">
        <v>0</v>
      </c>
      <c r="AI81" s="130">
        <v>0</v>
      </c>
      <c r="AJ81" s="130">
        <v>3</v>
      </c>
      <c r="AK81" s="130">
        <v>3</v>
      </c>
      <c r="AL81" s="151" t="s">
        <v>930</v>
      </c>
      <c r="AM81" s="130">
        <v>1</v>
      </c>
      <c r="AN81" s="130">
        <v>1</v>
      </c>
      <c r="AO81" s="130">
        <v>1</v>
      </c>
      <c r="AP81" s="130">
        <v>3</v>
      </c>
      <c r="AQ81" s="151" t="s">
        <v>930</v>
      </c>
      <c r="AR81" s="130">
        <v>0</v>
      </c>
      <c r="AS81" s="130">
        <v>0</v>
      </c>
      <c r="AT81" s="130">
        <v>0</v>
      </c>
      <c r="AU81" s="130">
        <v>3</v>
      </c>
      <c r="AV81" s="130">
        <v>0</v>
      </c>
      <c r="AW81" s="130">
        <v>0</v>
      </c>
      <c r="AX81" s="130">
        <v>3</v>
      </c>
      <c r="AY81" s="151" t="s">
        <v>930</v>
      </c>
      <c r="AZ81" s="130">
        <v>0</v>
      </c>
      <c r="BA81" s="130">
        <v>1</v>
      </c>
      <c r="BB81" s="130">
        <v>0</v>
      </c>
      <c r="BC81" s="130">
        <v>1</v>
      </c>
      <c r="BD81" s="130">
        <v>0</v>
      </c>
      <c r="BE81" s="130">
        <v>51</v>
      </c>
      <c r="BF81" s="130">
        <v>0</v>
      </c>
      <c r="BG81" s="130">
        <v>0</v>
      </c>
      <c r="BH81" s="130">
        <v>0</v>
      </c>
      <c r="BI81" s="130">
        <v>16</v>
      </c>
      <c r="BJ81" s="130">
        <v>3</v>
      </c>
      <c r="BK81" s="130">
        <v>0</v>
      </c>
      <c r="BL81" s="130">
        <v>0</v>
      </c>
      <c r="BM81" s="130">
        <v>2</v>
      </c>
      <c r="BN81" s="130">
        <v>0</v>
      </c>
      <c r="BO81" s="130">
        <v>12</v>
      </c>
      <c r="BP81" s="130">
        <v>0</v>
      </c>
      <c r="BQ81" s="130">
        <v>2</v>
      </c>
      <c r="BR81" s="130">
        <v>5</v>
      </c>
      <c r="BS81" s="130">
        <v>0</v>
      </c>
      <c r="BT81" s="130">
        <v>0</v>
      </c>
      <c r="BU81" s="130">
        <v>1</v>
      </c>
      <c r="BV81" s="130">
        <v>2</v>
      </c>
      <c r="BW81" s="130">
        <v>0</v>
      </c>
      <c r="BX81" s="130">
        <v>0</v>
      </c>
      <c r="BY81" s="130">
        <v>0</v>
      </c>
      <c r="BZ81" s="130">
        <v>0</v>
      </c>
      <c r="CA81" s="130">
        <v>0</v>
      </c>
      <c r="CB81" s="130">
        <v>0</v>
      </c>
      <c r="CC81" s="130">
        <v>0</v>
      </c>
      <c r="CD81" s="130">
        <v>0</v>
      </c>
      <c r="CE81" s="130">
        <v>0</v>
      </c>
      <c r="CF81" s="130">
        <v>2</v>
      </c>
      <c r="CG81" s="130">
        <v>0</v>
      </c>
      <c r="CH81" s="130">
        <v>0</v>
      </c>
      <c r="CI81" s="130">
        <v>10</v>
      </c>
      <c r="CJ81" s="130">
        <v>0</v>
      </c>
      <c r="CK81" s="130">
        <v>4</v>
      </c>
      <c r="CL81" s="130">
        <v>0</v>
      </c>
      <c r="CM81" s="130">
        <v>0</v>
      </c>
      <c r="CN81" s="130">
        <v>0</v>
      </c>
      <c r="CO81" s="130">
        <v>0</v>
      </c>
      <c r="CP81" s="130">
        <v>0</v>
      </c>
      <c r="CQ81" s="130">
        <v>0</v>
      </c>
      <c r="CR81" s="130">
        <v>0</v>
      </c>
      <c r="CS81" s="130">
        <v>0</v>
      </c>
      <c r="CT81" s="130">
        <v>0</v>
      </c>
      <c r="CU81" s="130">
        <v>0</v>
      </c>
      <c r="CV81" s="130">
        <v>0</v>
      </c>
      <c r="CW81" s="130">
        <v>0</v>
      </c>
      <c r="CX81" s="130">
        <v>0</v>
      </c>
      <c r="CY81" s="130">
        <v>0</v>
      </c>
      <c r="CZ81" s="130">
        <v>0</v>
      </c>
      <c r="DA81" s="130">
        <v>0</v>
      </c>
      <c r="DB81" s="130">
        <v>0</v>
      </c>
      <c r="DC81" s="130">
        <v>0</v>
      </c>
      <c r="DD81" s="130">
        <v>0</v>
      </c>
      <c r="DE81" s="130">
        <v>0</v>
      </c>
      <c r="DF81" s="130">
        <v>0</v>
      </c>
      <c r="DG81" s="130">
        <v>0</v>
      </c>
      <c r="DH81" s="130">
        <v>0</v>
      </c>
      <c r="DI81" s="130">
        <v>0</v>
      </c>
      <c r="DJ81" s="130">
        <v>0</v>
      </c>
      <c r="DK81" s="130">
        <v>0</v>
      </c>
      <c r="DL81" s="130">
        <v>0</v>
      </c>
      <c r="DM81" s="130">
        <v>0</v>
      </c>
      <c r="DN81" s="130">
        <v>8</v>
      </c>
      <c r="DO81" s="130">
        <v>0</v>
      </c>
      <c r="DP81" s="130">
        <v>0</v>
      </c>
      <c r="DQ81" s="130">
        <v>113</v>
      </c>
      <c r="DR81" s="130">
        <v>2</v>
      </c>
      <c r="DS81" s="130">
        <v>259</v>
      </c>
      <c r="DT81" s="130">
        <v>0</v>
      </c>
      <c r="DU81" s="130">
        <v>1</v>
      </c>
      <c r="DV81" s="130">
        <v>0</v>
      </c>
      <c r="DW81" s="130">
        <v>0</v>
      </c>
      <c r="DX81" s="130">
        <v>40</v>
      </c>
      <c r="DY81" s="130">
        <v>0</v>
      </c>
      <c r="DZ81" s="145" t="s">
        <v>2015</v>
      </c>
      <c r="EA81" s="130">
        <v>3</v>
      </c>
      <c r="EB81" s="145" t="s">
        <v>2016</v>
      </c>
      <c r="EC81" s="145" t="s">
        <v>2017</v>
      </c>
      <c r="ED81" s="130">
        <v>1</v>
      </c>
      <c r="EE81" s="130">
        <v>1</v>
      </c>
      <c r="EF81" s="130">
        <v>1</v>
      </c>
      <c r="EG81" s="145" t="s">
        <v>2018</v>
      </c>
      <c r="EH81" s="145" t="s">
        <v>2019</v>
      </c>
      <c r="EI81" s="44">
        <v>17152</v>
      </c>
      <c r="EJ81" s="44">
        <v>535.4</v>
      </c>
      <c r="EK81" s="44">
        <v>21</v>
      </c>
    </row>
    <row r="82" spans="1:141" x14ac:dyDescent="0.25">
      <c r="A82" s="145" t="s">
        <v>92</v>
      </c>
      <c r="B82" s="145" t="s">
        <v>126</v>
      </c>
      <c r="C82" s="150">
        <v>1</v>
      </c>
      <c r="D82" s="145" t="s">
        <v>125</v>
      </c>
      <c r="E82" s="145" t="s">
        <v>2020</v>
      </c>
      <c r="F82" s="145" t="s">
        <v>2021</v>
      </c>
      <c r="G82" s="145" t="s">
        <v>2022</v>
      </c>
      <c r="H82" s="145" t="s">
        <v>2023</v>
      </c>
      <c r="I82" s="145" t="s">
        <v>2024</v>
      </c>
      <c r="J82" s="145" t="s">
        <v>2025</v>
      </c>
      <c r="K82" s="145" t="s">
        <v>1491</v>
      </c>
      <c r="L82" s="145" t="s">
        <v>1121</v>
      </c>
      <c r="M82" s="145" t="s">
        <v>1016</v>
      </c>
      <c r="N82" s="145" t="s">
        <v>2026</v>
      </c>
      <c r="O82" s="145"/>
      <c r="P82" s="145" t="s">
        <v>2027</v>
      </c>
      <c r="Q82" s="145" t="s">
        <v>2028</v>
      </c>
      <c r="R82" s="145" t="s">
        <v>941</v>
      </c>
      <c r="S82" s="145" t="s">
        <v>2029</v>
      </c>
      <c r="T82" s="145" t="s">
        <v>2030</v>
      </c>
      <c r="U82" s="145"/>
      <c r="V82" s="145" t="s">
        <v>2031</v>
      </c>
      <c r="W82" s="145" t="s">
        <v>2032</v>
      </c>
      <c r="X82" s="130">
        <v>2</v>
      </c>
      <c r="Y82" s="130">
        <v>0</v>
      </c>
      <c r="Z82" s="130">
        <v>2</v>
      </c>
      <c r="AA82" s="147">
        <v>2</v>
      </c>
      <c r="AB82" s="147">
        <v>0</v>
      </c>
      <c r="AC82" s="147">
        <v>2</v>
      </c>
      <c r="AD82" s="151" t="s">
        <v>930</v>
      </c>
      <c r="AE82" s="130">
        <v>2</v>
      </c>
      <c r="AF82" s="151" t="s">
        <v>930</v>
      </c>
      <c r="AG82" s="130">
        <v>0</v>
      </c>
      <c r="AH82" s="130">
        <v>0</v>
      </c>
      <c r="AI82" s="130">
        <v>1</v>
      </c>
      <c r="AJ82" s="130">
        <v>1</v>
      </c>
      <c r="AK82" s="130">
        <v>2</v>
      </c>
      <c r="AL82" s="151" t="s">
        <v>930</v>
      </c>
      <c r="AM82" s="130">
        <v>1</v>
      </c>
      <c r="AN82" s="130">
        <v>0</v>
      </c>
      <c r="AO82" s="130">
        <v>1</v>
      </c>
      <c r="AP82" s="130">
        <v>2</v>
      </c>
      <c r="AQ82" s="151" t="s">
        <v>930</v>
      </c>
      <c r="AR82" s="130">
        <v>0</v>
      </c>
      <c r="AS82" s="130">
        <v>0</v>
      </c>
      <c r="AT82" s="130">
        <v>0</v>
      </c>
      <c r="AU82" s="130">
        <v>2</v>
      </c>
      <c r="AV82" s="130">
        <v>0</v>
      </c>
      <c r="AW82" s="130">
        <v>0</v>
      </c>
      <c r="AX82" s="130">
        <v>2</v>
      </c>
      <c r="AY82" s="151" t="s">
        <v>930</v>
      </c>
      <c r="AZ82" s="130">
        <v>0</v>
      </c>
      <c r="BA82" s="130">
        <v>1</v>
      </c>
      <c r="BB82" s="130">
        <v>1</v>
      </c>
      <c r="BC82" s="130">
        <v>1</v>
      </c>
      <c r="BD82" s="130">
        <v>0</v>
      </c>
      <c r="BE82" s="130">
        <v>24</v>
      </c>
      <c r="BF82" s="130">
        <v>24</v>
      </c>
      <c r="BG82" s="130">
        <v>0</v>
      </c>
      <c r="BH82" s="130">
        <v>0</v>
      </c>
      <c r="BI82" s="130">
        <v>2</v>
      </c>
      <c r="BJ82" s="130">
        <v>4</v>
      </c>
      <c r="BK82" s="130">
        <v>0</v>
      </c>
      <c r="BL82" s="130">
        <v>0</v>
      </c>
      <c r="BM82" s="130">
        <v>0</v>
      </c>
      <c r="BN82" s="130">
        <v>0</v>
      </c>
      <c r="BO82" s="130">
        <v>30</v>
      </c>
      <c r="BP82" s="130">
        <v>0</v>
      </c>
      <c r="BQ82" s="130">
        <v>1</v>
      </c>
      <c r="BR82" s="130">
        <v>2</v>
      </c>
      <c r="BS82" s="130">
        <v>0</v>
      </c>
      <c r="BT82" s="130">
        <v>0</v>
      </c>
      <c r="BU82" s="130">
        <v>0</v>
      </c>
      <c r="BV82" s="130">
        <v>0</v>
      </c>
      <c r="BW82" s="130">
        <v>0</v>
      </c>
      <c r="BX82" s="130">
        <v>0</v>
      </c>
      <c r="BY82" s="130">
        <v>0</v>
      </c>
      <c r="BZ82" s="130">
        <v>0</v>
      </c>
      <c r="CA82" s="130">
        <v>0</v>
      </c>
      <c r="CB82" s="130">
        <v>0</v>
      </c>
      <c r="CC82" s="130">
        <v>0</v>
      </c>
      <c r="CD82" s="130">
        <v>0</v>
      </c>
      <c r="CE82" s="130">
        <v>0</v>
      </c>
      <c r="CF82" s="130">
        <v>0</v>
      </c>
      <c r="CG82" s="130">
        <v>0</v>
      </c>
      <c r="CH82" s="130">
        <v>0</v>
      </c>
      <c r="CI82" s="130">
        <v>0</v>
      </c>
      <c r="CJ82" s="130">
        <v>0</v>
      </c>
      <c r="CK82" s="130">
        <v>1</v>
      </c>
      <c r="CL82" s="130">
        <v>0</v>
      </c>
      <c r="CM82" s="130">
        <v>0</v>
      </c>
      <c r="CN82" s="130">
        <v>0</v>
      </c>
      <c r="CO82" s="130">
        <v>0</v>
      </c>
      <c r="CP82" s="130">
        <v>0</v>
      </c>
      <c r="CQ82" s="130">
        <v>1</v>
      </c>
      <c r="CR82" s="130">
        <v>0</v>
      </c>
      <c r="CS82" s="130">
        <v>0</v>
      </c>
      <c r="CT82" s="130">
        <v>0</v>
      </c>
      <c r="CU82" s="130">
        <v>0</v>
      </c>
      <c r="CV82" s="130">
        <v>0</v>
      </c>
      <c r="CW82" s="130">
        <v>0</v>
      </c>
      <c r="CX82" s="130">
        <v>0</v>
      </c>
      <c r="CY82" s="130">
        <v>0</v>
      </c>
      <c r="CZ82" s="130">
        <v>2</v>
      </c>
      <c r="DA82" s="130">
        <v>1</v>
      </c>
      <c r="DB82" s="130">
        <v>0</v>
      </c>
      <c r="DC82" s="130">
        <v>0</v>
      </c>
      <c r="DD82" s="130">
        <v>0</v>
      </c>
      <c r="DE82" s="130">
        <v>1</v>
      </c>
      <c r="DF82" s="130">
        <v>0</v>
      </c>
      <c r="DG82" s="130">
        <v>0</v>
      </c>
      <c r="DH82" s="130">
        <v>0</v>
      </c>
      <c r="DI82" s="130">
        <v>0</v>
      </c>
      <c r="DJ82" s="130">
        <v>0</v>
      </c>
      <c r="DK82" s="130">
        <v>0</v>
      </c>
      <c r="DL82" s="130">
        <v>0</v>
      </c>
      <c r="DM82" s="130">
        <v>0</v>
      </c>
      <c r="DN82" s="130">
        <v>0</v>
      </c>
      <c r="DO82" s="130">
        <v>0</v>
      </c>
      <c r="DP82" s="130">
        <v>0</v>
      </c>
      <c r="DQ82" s="130">
        <v>124</v>
      </c>
      <c r="DR82" s="130">
        <v>15</v>
      </c>
      <c r="DS82" s="130">
        <v>398</v>
      </c>
      <c r="DT82" s="130">
        <v>0</v>
      </c>
      <c r="DU82" s="130">
        <v>0</v>
      </c>
      <c r="DV82" s="130">
        <v>0</v>
      </c>
      <c r="DW82" s="130">
        <v>0</v>
      </c>
      <c r="DX82" s="130">
        <v>70</v>
      </c>
      <c r="DY82" s="130">
        <v>0</v>
      </c>
      <c r="DZ82" s="145"/>
      <c r="EA82" s="130">
        <v>4</v>
      </c>
      <c r="EB82" s="145"/>
      <c r="EC82" s="145"/>
      <c r="ED82" s="130">
        <v>1</v>
      </c>
      <c r="EE82" s="130">
        <v>1</v>
      </c>
      <c r="EF82" s="130">
        <v>1</v>
      </c>
      <c r="EG82" s="145"/>
      <c r="EH82" s="145"/>
      <c r="EI82" s="44">
        <v>11783</v>
      </c>
      <c r="EJ82" s="44">
        <v>179.23</v>
      </c>
      <c r="EK82" s="44">
        <v>17</v>
      </c>
    </row>
    <row r="83" spans="1:141" ht="30" x14ac:dyDescent="0.25">
      <c r="A83" s="145" t="s">
        <v>2033</v>
      </c>
      <c r="B83" s="145" t="s">
        <v>349</v>
      </c>
      <c r="C83" s="150">
        <v>1</v>
      </c>
      <c r="D83" s="145" t="s">
        <v>2034</v>
      </c>
      <c r="E83" s="145" t="s">
        <v>1515</v>
      </c>
      <c r="F83" s="145" t="s">
        <v>2035</v>
      </c>
      <c r="G83" s="145" t="s">
        <v>2036</v>
      </c>
      <c r="H83" s="145" t="s">
        <v>2037</v>
      </c>
      <c r="I83" s="145" t="s">
        <v>2038</v>
      </c>
      <c r="J83" s="145" t="s">
        <v>2039</v>
      </c>
      <c r="K83" s="145" t="s">
        <v>2040</v>
      </c>
      <c r="L83" s="145" t="s">
        <v>965</v>
      </c>
      <c r="M83" s="145" t="s">
        <v>2041</v>
      </c>
      <c r="N83" s="145" t="s">
        <v>2042</v>
      </c>
      <c r="O83" s="145"/>
      <c r="P83" s="145" t="s">
        <v>2043</v>
      </c>
      <c r="Q83" s="145" t="s">
        <v>2044</v>
      </c>
      <c r="R83" s="145" t="s">
        <v>965</v>
      </c>
      <c r="S83" s="145" t="s">
        <v>2045</v>
      </c>
      <c r="T83" s="145" t="s">
        <v>2046</v>
      </c>
      <c r="U83" s="145"/>
      <c r="V83" s="145" t="s">
        <v>2047</v>
      </c>
      <c r="W83" s="145" t="s">
        <v>2048</v>
      </c>
      <c r="X83" s="130">
        <v>2</v>
      </c>
      <c r="Y83" s="130">
        <v>0</v>
      </c>
      <c r="Z83" s="130">
        <v>2</v>
      </c>
      <c r="AA83" s="147">
        <v>2</v>
      </c>
      <c r="AB83" s="147">
        <v>0</v>
      </c>
      <c r="AC83" s="147">
        <v>2</v>
      </c>
      <c r="AD83" s="151" t="s">
        <v>930</v>
      </c>
      <c r="AE83" s="130">
        <v>0</v>
      </c>
      <c r="AF83" s="151" t="s">
        <v>930</v>
      </c>
      <c r="AG83" s="130">
        <v>0</v>
      </c>
      <c r="AH83" s="130">
        <v>1</v>
      </c>
      <c r="AI83" s="130">
        <v>0</v>
      </c>
      <c r="AJ83" s="130">
        <v>1</v>
      </c>
      <c r="AK83" s="130">
        <v>2</v>
      </c>
      <c r="AL83" s="151" t="s">
        <v>930</v>
      </c>
      <c r="AM83" s="130">
        <v>0</v>
      </c>
      <c r="AN83" s="130">
        <v>0</v>
      </c>
      <c r="AO83" s="130">
        <v>2</v>
      </c>
      <c r="AP83" s="130">
        <v>2</v>
      </c>
      <c r="AQ83" s="151" t="s">
        <v>930</v>
      </c>
      <c r="AR83" s="130">
        <v>0</v>
      </c>
      <c r="AS83" s="130">
        <v>0</v>
      </c>
      <c r="AT83" s="130">
        <v>0</v>
      </c>
      <c r="AU83" s="130">
        <v>2</v>
      </c>
      <c r="AV83" s="130">
        <v>0</v>
      </c>
      <c r="AW83" s="130">
        <v>0</v>
      </c>
      <c r="AX83" s="130">
        <v>2</v>
      </c>
      <c r="AY83" s="151" t="s">
        <v>930</v>
      </c>
      <c r="AZ83" s="130">
        <v>1</v>
      </c>
      <c r="BA83" s="130">
        <v>1</v>
      </c>
      <c r="BB83" s="130">
        <v>1</v>
      </c>
      <c r="BC83" s="130">
        <v>1</v>
      </c>
      <c r="BD83" s="130">
        <v>0</v>
      </c>
      <c r="BE83" s="130">
        <v>87</v>
      </c>
      <c r="BF83" s="130">
        <v>6</v>
      </c>
      <c r="BG83" s="130">
        <v>0</v>
      </c>
      <c r="BH83" s="130">
        <v>0</v>
      </c>
      <c r="BI83" s="130">
        <v>0</v>
      </c>
      <c r="BJ83" s="130">
        <v>0</v>
      </c>
      <c r="BK83" s="130">
        <v>0</v>
      </c>
      <c r="BL83" s="130">
        <v>0</v>
      </c>
      <c r="BM83" s="130">
        <v>3</v>
      </c>
      <c r="BN83" s="130">
        <v>0</v>
      </c>
      <c r="BO83" s="130">
        <v>13</v>
      </c>
      <c r="BP83" s="130">
        <v>0</v>
      </c>
      <c r="BQ83" s="130">
        <v>0</v>
      </c>
      <c r="BR83" s="130">
        <v>4</v>
      </c>
      <c r="BS83" s="130">
        <v>0</v>
      </c>
      <c r="BT83" s="130">
        <v>0</v>
      </c>
      <c r="BU83" s="130">
        <v>1</v>
      </c>
      <c r="BV83" s="130">
        <v>1</v>
      </c>
      <c r="BW83" s="130">
        <v>0</v>
      </c>
      <c r="BX83" s="130">
        <v>0</v>
      </c>
      <c r="BY83" s="130">
        <v>0</v>
      </c>
      <c r="BZ83" s="130">
        <v>0</v>
      </c>
      <c r="CA83" s="130">
        <v>0</v>
      </c>
      <c r="CB83" s="130">
        <v>0</v>
      </c>
      <c r="CC83" s="130">
        <v>0</v>
      </c>
      <c r="CD83" s="130">
        <v>0</v>
      </c>
      <c r="CE83" s="130">
        <v>0</v>
      </c>
      <c r="CF83" s="130">
        <v>0</v>
      </c>
      <c r="CG83" s="130">
        <v>0</v>
      </c>
      <c r="CH83" s="130">
        <v>0</v>
      </c>
      <c r="CI83" s="130">
        <v>0</v>
      </c>
      <c r="CJ83" s="130">
        <v>0</v>
      </c>
      <c r="CK83" s="130">
        <v>0</v>
      </c>
      <c r="CL83" s="130">
        <v>0</v>
      </c>
      <c r="CM83" s="130">
        <v>0</v>
      </c>
      <c r="CN83" s="130">
        <v>0</v>
      </c>
      <c r="CO83" s="130">
        <v>0</v>
      </c>
      <c r="CP83" s="130">
        <v>0</v>
      </c>
      <c r="CQ83" s="130">
        <v>0</v>
      </c>
      <c r="CR83" s="130">
        <v>0</v>
      </c>
      <c r="CS83" s="130">
        <v>0</v>
      </c>
      <c r="CT83" s="130">
        <v>0</v>
      </c>
      <c r="CU83" s="130">
        <v>0</v>
      </c>
      <c r="CV83" s="130">
        <v>0</v>
      </c>
      <c r="CW83" s="130">
        <v>0</v>
      </c>
      <c r="CX83" s="130">
        <v>0</v>
      </c>
      <c r="CY83" s="130">
        <v>0</v>
      </c>
      <c r="CZ83" s="130">
        <v>0</v>
      </c>
      <c r="DA83" s="130">
        <v>0</v>
      </c>
      <c r="DB83" s="130">
        <v>0</v>
      </c>
      <c r="DC83" s="130">
        <v>0</v>
      </c>
      <c r="DD83" s="130">
        <v>0</v>
      </c>
      <c r="DE83" s="130">
        <v>0</v>
      </c>
      <c r="DF83" s="130">
        <v>0</v>
      </c>
      <c r="DG83" s="130">
        <v>0</v>
      </c>
      <c r="DH83" s="130">
        <v>0</v>
      </c>
      <c r="DI83" s="130">
        <v>0</v>
      </c>
      <c r="DJ83" s="130">
        <v>0</v>
      </c>
      <c r="DK83" s="130">
        <v>0</v>
      </c>
      <c r="DL83" s="130">
        <v>0</v>
      </c>
      <c r="DM83" s="130">
        <v>0</v>
      </c>
      <c r="DN83" s="130">
        <v>0</v>
      </c>
      <c r="DO83" s="130">
        <v>0</v>
      </c>
      <c r="DP83" s="130">
        <v>0</v>
      </c>
      <c r="DQ83" s="130">
        <v>113</v>
      </c>
      <c r="DR83" s="130">
        <v>0</v>
      </c>
      <c r="DS83" s="130">
        <v>263</v>
      </c>
      <c r="DT83" s="130">
        <v>0</v>
      </c>
      <c r="DU83" s="130">
        <v>0</v>
      </c>
      <c r="DV83" s="130">
        <v>0</v>
      </c>
      <c r="DW83" s="130">
        <v>0</v>
      </c>
      <c r="DX83" s="130">
        <v>80</v>
      </c>
      <c r="DY83" s="130">
        <v>1</v>
      </c>
      <c r="DZ83" s="145" t="s">
        <v>2049</v>
      </c>
      <c r="EA83" s="130">
        <v>2</v>
      </c>
      <c r="EB83" s="145" t="s">
        <v>2050</v>
      </c>
      <c r="EC83" s="145"/>
      <c r="ED83" s="130">
        <v>1</v>
      </c>
      <c r="EE83" s="130">
        <v>1</v>
      </c>
      <c r="EF83" s="130">
        <v>1</v>
      </c>
      <c r="EG83" s="145" t="s">
        <v>2051</v>
      </c>
      <c r="EH83" s="145"/>
      <c r="EI83" s="44">
        <v>12200</v>
      </c>
      <c r="EJ83" s="44">
        <v>229.03</v>
      </c>
      <c r="EK83" s="44">
        <v>19</v>
      </c>
    </row>
    <row r="84" spans="1:141" ht="45" x14ac:dyDescent="0.25">
      <c r="A84" s="145" t="s">
        <v>348</v>
      </c>
      <c r="B84" s="145" t="s">
        <v>351</v>
      </c>
      <c r="C84" s="150">
        <v>1</v>
      </c>
      <c r="D84" s="145" t="s">
        <v>350</v>
      </c>
      <c r="E84" s="145" t="s">
        <v>1163</v>
      </c>
      <c r="F84" s="145" t="s">
        <v>610</v>
      </c>
      <c r="G84" s="145" t="s">
        <v>2052</v>
      </c>
      <c r="H84" s="145" t="s">
        <v>351</v>
      </c>
      <c r="I84" s="145" t="s">
        <v>2053</v>
      </c>
      <c r="J84" s="145" t="s">
        <v>2054</v>
      </c>
      <c r="K84" s="145" t="s">
        <v>1491</v>
      </c>
      <c r="L84" s="145" t="s">
        <v>1217</v>
      </c>
      <c r="M84" s="145" t="s">
        <v>1229</v>
      </c>
      <c r="N84" s="145" t="s">
        <v>2055</v>
      </c>
      <c r="O84" s="145"/>
      <c r="P84" s="145" t="s">
        <v>2056</v>
      </c>
      <c r="Q84" s="145" t="s">
        <v>2057</v>
      </c>
      <c r="R84" s="145" t="s">
        <v>941</v>
      </c>
      <c r="S84" s="145" t="s">
        <v>984</v>
      </c>
      <c r="T84" s="145" t="s">
        <v>2058</v>
      </c>
      <c r="U84" s="145"/>
      <c r="V84" s="145" t="s">
        <v>2059</v>
      </c>
      <c r="W84" s="145" t="s">
        <v>2060</v>
      </c>
      <c r="X84" s="130">
        <v>3</v>
      </c>
      <c r="Y84" s="130">
        <v>0</v>
      </c>
      <c r="Z84" s="130">
        <v>3</v>
      </c>
      <c r="AA84" s="147">
        <v>3</v>
      </c>
      <c r="AB84" s="147">
        <v>0</v>
      </c>
      <c r="AC84" s="147">
        <v>3</v>
      </c>
      <c r="AD84" s="151" t="s">
        <v>930</v>
      </c>
      <c r="AE84" s="130">
        <v>3</v>
      </c>
      <c r="AF84" s="151" t="s">
        <v>930</v>
      </c>
      <c r="AG84" s="130">
        <v>0</v>
      </c>
      <c r="AH84" s="130">
        <v>0</v>
      </c>
      <c r="AI84" s="130">
        <v>1</v>
      </c>
      <c r="AJ84" s="130">
        <v>2</v>
      </c>
      <c r="AK84" s="130">
        <v>3</v>
      </c>
      <c r="AL84" s="151" t="s">
        <v>930</v>
      </c>
      <c r="AM84" s="130">
        <v>2</v>
      </c>
      <c r="AN84" s="130">
        <v>0</v>
      </c>
      <c r="AO84" s="130">
        <v>1</v>
      </c>
      <c r="AP84" s="130">
        <v>3</v>
      </c>
      <c r="AQ84" s="151" t="s">
        <v>930</v>
      </c>
      <c r="AR84" s="130">
        <v>0</v>
      </c>
      <c r="AS84" s="130">
        <v>0</v>
      </c>
      <c r="AT84" s="130">
        <v>0</v>
      </c>
      <c r="AU84" s="130">
        <v>3</v>
      </c>
      <c r="AV84" s="130">
        <v>0</v>
      </c>
      <c r="AW84" s="130">
        <v>0</v>
      </c>
      <c r="AX84" s="130">
        <v>3</v>
      </c>
      <c r="AY84" s="151" t="s">
        <v>930</v>
      </c>
      <c r="AZ84" s="130">
        <v>1</v>
      </c>
      <c r="BA84" s="130">
        <v>1</v>
      </c>
      <c r="BB84" s="130">
        <v>0</v>
      </c>
      <c r="BC84" s="130">
        <v>1</v>
      </c>
      <c r="BD84" s="130">
        <v>0</v>
      </c>
      <c r="BE84" s="130">
        <v>68</v>
      </c>
      <c r="BF84" s="130">
        <v>20</v>
      </c>
      <c r="BG84" s="130">
        <v>0</v>
      </c>
      <c r="BH84" s="130">
        <v>0</v>
      </c>
      <c r="BI84" s="130">
        <v>7</v>
      </c>
      <c r="BJ84" s="130">
        <v>5</v>
      </c>
      <c r="BK84" s="130">
        <v>0</v>
      </c>
      <c r="BL84" s="130">
        <v>0</v>
      </c>
      <c r="BM84" s="130">
        <v>2</v>
      </c>
      <c r="BN84" s="130">
        <v>0</v>
      </c>
      <c r="BO84" s="130">
        <v>26</v>
      </c>
      <c r="BP84" s="130">
        <v>1</v>
      </c>
      <c r="BQ84" s="130">
        <v>2</v>
      </c>
      <c r="BR84" s="130">
        <v>6</v>
      </c>
      <c r="BS84" s="130">
        <v>1</v>
      </c>
      <c r="BT84" s="130">
        <v>2</v>
      </c>
      <c r="BU84" s="130">
        <v>0</v>
      </c>
      <c r="BV84" s="130">
        <v>5</v>
      </c>
      <c r="BW84" s="130">
        <v>0</v>
      </c>
      <c r="BX84" s="130">
        <v>0</v>
      </c>
      <c r="BY84" s="130">
        <v>0</v>
      </c>
      <c r="BZ84" s="130">
        <v>0</v>
      </c>
      <c r="CA84" s="130">
        <v>0</v>
      </c>
      <c r="CB84" s="130">
        <v>0</v>
      </c>
      <c r="CC84" s="130">
        <v>0</v>
      </c>
      <c r="CD84" s="130">
        <v>0</v>
      </c>
      <c r="CE84" s="130">
        <v>0</v>
      </c>
      <c r="CF84" s="130">
        <v>0</v>
      </c>
      <c r="CG84" s="130">
        <v>0</v>
      </c>
      <c r="CH84" s="130">
        <v>0</v>
      </c>
      <c r="CI84" s="130">
        <v>2</v>
      </c>
      <c r="CJ84" s="130">
        <v>0</v>
      </c>
      <c r="CK84" s="130">
        <v>0</v>
      </c>
      <c r="CL84" s="130">
        <v>0</v>
      </c>
      <c r="CM84" s="130">
        <v>0</v>
      </c>
      <c r="CN84" s="130">
        <v>0</v>
      </c>
      <c r="CO84" s="130">
        <v>0</v>
      </c>
      <c r="CP84" s="130">
        <v>0</v>
      </c>
      <c r="CQ84" s="130">
        <v>0</v>
      </c>
      <c r="CR84" s="130">
        <v>0</v>
      </c>
      <c r="CS84" s="130">
        <v>0</v>
      </c>
      <c r="CT84" s="130">
        <v>0</v>
      </c>
      <c r="CU84" s="130">
        <v>0</v>
      </c>
      <c r="CV84" s="130">
        <v>0</v>
      </c>
      <c r="CW84" s="130">
        <v>0</v>
      </c>
      <c r="CX84" s="130">
        <v>0</v>
      </c>
      <c r="CY84" s="130">
        <v>2</v>
      </c>
      <c r="CZ84" s="130">
        <v>1</v>
      </c>
      <c r="DA84" s="130">
        <v>1</v>
      </c>
      <c r="DB84" s="130">
        <v>0</v>
      </c>
      <c r="DC84" s="130">
        <v>0</v>
      </c>
      <c r="DD84" s="130">
        <v>0</v>
      </c>
      <c r="DE84" s="130">
        <v>0</v>
      </c>
      <c r="DF84" s="130">
        <v>0</v>
      </c>
      <c r="DG84" s="130">
        <v>0</v>
      </c>
      <c r="DH84" s="130">
        <v>0</v>
      </c>
      <c r="DI84" s="130">
        <v>0</v>
      </c>
      <c r="DJ84" s="130">
        <v>0</v>
      </c>
      <c r="DK84" s="130">
        <v>0</v>
      </c>
      <c r="DL84" s="130">
        <v>0</v>
      </c>
      <c r="DM84" s="130">
        <v>0</v>
      </c>
      <c r="DN84" s="130">
        <v>4</v>
      </c>
      <c r="DO84" s="130">
        <v>0</v>
      </c>
      <c r="DP84" s="130">
        <v>0</v>
      </c>
      <c r="DQ84" s="130">
        <v>151</v>
      </c>
      <c r="DR84" s="130">
        <v>1</v>
      </c>
      <c r="DS84" s="130">
        <v>805</v>
      </c>
      <c r="DT84" s="130">
        <v>0</v>
      </c>
      <c r="DU84" s="130">
        <v>0</v>
      </c>
      <c r="DV84" s="130">
        <v>0</v>
      </c>
      <c r="DW84" s="130">
        <v>0</v>
      </c>
      <c r="DX84" s="130">
        <v>65</v>
      </c>
      <c r="DY84" s="130">
        <v>1</v>
      </c>
      <c r="DZ84" s="145" t="s">
        <v>2061</v>
      </c>
      <c r="EA84" s="130">
        <v>3</v>
      </c>
      <c r="EB84" s="145" t="s">
        <v>2062</v>
      </c>
      <c r="EC84" s="145" t="s">
        <v>2063</v>
      </c>
      <c r="ED84" s="130">
        <v>1</v>
      </c>
      <c r="EE84" s="130">
        <v>1</v>
      </c>
      <c r="EF84" s="130">
        <v>1</v>
      </c>
      <c r="EG84" s="145"/>
      <c r="EH84" s="145" t="s">
        <v>2064</v>
      </c>
      <c r="EI84" s="44">
        <v>39785</v>
      </c>
      <c r="EJ84" s="44">
        <v>763.15</v>
      </c>
      <c r="EK84" s="44">
        <v>58</v>
      </c>
    </row>
    <row r="85" spans="1:141" ht="90" x14ac:dyDescent="0.25">
      <c r="A85" s="145" t="s">
        <v>348</v>
      </c>
      <c r="B85" s="145" t="s">
        <v>353</v>
      </c>
      <c r="C85" s="150">
        <v>1</v>
      </c>
      <c r="D85" s="145" t="s">
        <v>352</v>
      </c>
      <c r="E85" s="145" t="s">
        <v>1578</v>
      </c>
      <c r="F85" s="145" t="s">
        <v>610</v>
      </c>
      <c r="G85" s="145" t="s">
        <v>2065</v>
      </c>
      <c r="H85" s="145" t="s">
        <v>353</v>
      </c>
      <c r="I85" s="145" t="s">
        <v>2066</v>
      </c>
      <c r="J85" s="145" t="s">
        <v>2067</v>
      </c>
      <c r="K85" s="145" t="s">
        <v>2068</v>
      </c>
      <c r="L85" s="145" t="s">
        <v>941</v>
      </c>
      <c r="M85" s="145" t="s">
        <v>1046</v>
      </c>
      <c r="N85" s="145" t="s">
        <v>2069</v>
      </c>
      <c r="O85" s="145" t="s">
        <v>944</v>
      </c>
      <c r="P85" s="145" t="s">
        <v>2070</v>
      </c>
      <c r="Q85" s="145" t="s">
        <v>2071</v>
      </c>
      <c r="R85" s="145" t="s">
        <v>941</v>
      </c>
      <c r="S85" s="145" t="s">
        <v>1046</v>
      </c>
      <c r="T85" s="145" t="s">
        <v>2069</v>
      </c>
      <c r="U85" s="145" t="s">
        <v>944</v>
      </c>
      <c r="V85" s="145" t="s">
        <v>2070</v>
      </c>
      <c r="W85" s="145" t="s">
        <v>2071</v>
      </c>
      <c r="X85" s="130">
        <v>3</v>
      </c>
      <c r="Y85" s="130">
        <v>0</v>
      </c>
      <c r="Z85" s="130">
        <v>3</v>
      </c>
      <c r="AA85" s="147">
        <v>2.7</v>
      </c>
      <c r="AB85" s="147">
        <v>0</v>
      </c>
      <c r="AC85" s="147">
        <v>2.7</v>
      </c>
      <c r="AD85" s="151" t="s">
        <v>930</v>
      </c>
      <c r="AE85" s="130">
        <v>3</v>
      </c>
      <c r="AF85" s="151" t="s">
        <v>930</v>
      </c>
      <c r="AG85" s="130">
        <v>0</v>
      </c>
      <c r="AH85" s="130">
        <v>0</v>
      </c>
      <c r="AI85" s="130">
        <v>0</v>
      </c>
      <c r="AJ85" s="130">
        <v>3</v>
      </c>
      <c r="AK85" s="130">
        <v>3</v>
      </c>
      <c r="AL85" s="151" t="s">
        <v>930</v>
      </c>
      <c r="AM85" s="130">
        <v>0</v>
      </c>
      <c r="AN85" s="130">
        <v>0</v>
      </c>
      <c r="AO85" s="130">
        <v>3</v>
      </c>
      <c r="AP85" s="130">
        <v>3</v>
      </c>
      <c r="AQ85" s="151" t="s">
        <v>930</v>
      </c>
      <c r="AR85" s="130">
        <v>0</v>
      </c>
      <c r="AS85" s="130">
        <v>0</v>
      </c>
      <c r="AT85" s="130">
        <v>1</v>
      </c>
      <c r="AU85" s="130">
        <v>1</v>
      </c>
      <c r="AV85" s="130">
        <v>1</v>
      </c>
      <c r="AW85" s="130">
        <v>0</v>
      </c>
      <c r="AX85" s="130">
        <v>3</v>
      </c>
      <c r="AY85" s="151" t="s">
        <v>930</v>
      </c>
      <c r="AZ85" s="130">
        <v>1</v>
      </c>
      <c r="BA85" s="130">
        <v>1</v>
      </c>
      <c r="BB85" s="130">
        <v>0</v>
      </c>
      <c r="BC85" s="130">
        <v>1</v>
      </c>
      <c r="BD85" s="130">
        <v>0</v>
      </c>
      <c r="BE85" s="130">
        <v>42</v>
      </c>
      <c r="BF85" s="130">
        <v>26</v>
      </c>
      <c r="BG85" s="130">
        <v>0</v>
      </c>
      <c r="BH85" s="130">
        <v>0</v>
      </c>
      <c r="BI85" s="130">
        <v>3</v>
      </c>
      <c r="BJ85" s="130">
        <v>15</v>
      </c>
      <c r="BK85" s="130">
        <v>0</v>
      </c>
      <c r="BL85" s="130">
        <v>0</v>
      </c>
      <c r="BM85" s="130">
        <v>1</v>
      </c>
      <c r="BN85" s="130">
        <v>0</v>
      </c>
      <c r="BO85" s="130">
        <v>24</v>
      </c>
      <c r="BP85" s="130">
        <v>0</v>
      </c>
      <c r="BQ85" s="130">
        <v>1</v>
      </c>
      <c r="BR85" s="130">
        <v>6</v>
      </c>
      <c r="BS85" s="130">
        <v>0</v>
      </c>
      <c r="BT85" s="130">
        <v>1</v>
      </c>
      <c r="BU85" s="130">
        <v>0</v>
      </c>
      <c r="BV85" s="130">
        <v>0</v>
      </c>
      <c r="BW85" s="130">
        <v>0</v>
      </c>
      <c r="BX85" s="130">
        <v>0</v>
      </c>
      <c r="BY85" s="130">
        <v>0</v>
      </c>
      <c r="BZ85" s="130">
        <v>0</v>
      </c>
      <c r="CA85" s="130">
        <v>0</v>
      </c>
      <c r="CB85" s="130">
        <v>0</v>
      </c>
      <c r="CC85" s="130">
        <v>0</v>
      </c>
      <c r="CD85" s="130">
        <v>0</v>
      </c>
      <c r="CE85" s="130">
        <v>0</v>
      </c>
      <c r="CF85" s="130">
        <v>1</v>
      </c>
      <c r="CG85" s="130">
        <v>0</v>
      </c>
      <c r="CH85" s="130">
        <v>0</v>
      </c>
      <c r="CI85" s="130">
        <v>4</v>
      </c>
      <c r="CJ85" s="130">
        <v>0</v>
      </c>
      <c r="CK85" s="130">
        <v>0</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2</v>
      </c>
      <c r="DI85" s="130">
        <v>0</v>
      </c>
      <c r="DJ85" s="130">
        <v>0</v>
      </c>
      <c r="DK85" s="130">
        <v>7</v>
      </c>
      <c r="DL85" s="130">
        <v>0</v>
      </c>
      <c r="DM85" s="130">
        <v>0</v>
      </c>
      <c r="DN85" s="130">
        <v>6</v>
      </c>
      <c r="DO85" s="130">
        <v>1</v>
      </c>
      <c r="DP85" s="130">
        <v>0</v>
      </c>
      <c r="DQ85" s="130">
        <v>87</v>
      </c>
      <c r="DR85" s="130">
        <v>2</v>
      </c>
      <c r="DS85" s="130">
        <v>236</v>
      </c>
      <c r="DT85" s="130">
        <v>1</v>
      </c>
      <c r="DU85" s="130">
        <v>0</v>
      </c>
      <c r="DV85" s="130">
        <v>0</v>
      </c>
      <c r="DW85" s="130">
        <v>0</v>
      </c>
      <c r="DX85" s="130">
        <v>30</v>
      </c>
      <c r="DY85" s="130">
        <v>1</v>
      </c>
      <c r="DZ85" s="145" t="s">
        <v>2072</v>
      </c>
      <c r="EA85" s="130">
        <v>2</v>
      </c>
      <c r="EB85" s="145" t="s">
        <v>2073</v>
      </c>
      <c r="EC85" s="145" t="s">
        <v>944</v>
      </c>
      <c r="ED85" s="130">
        <v>1</v>
      </c>
      <c r="EE85" s="130">
        <v>1</v>
      </c>
      <c r="EF85" s="130">
        <v>1</v>
      </c>
      <c r="EG85" s="145" t="s">
        <v>2074</v>
      </c>
      <c r="EH85" s="145" t="s">
        <v>2075</v>
      </c>
      <c r="EI85" s="44">
        <v>11415</v>
      </c>
      <c r="EJ85" s="44">
        <v>258.76</v>
      </c>
      <c r="EK85" s="44">
        <v>20</v>
      </c>
    </row>
    <row r="86" spans="1:141" ht="30" x14ac:dyDescent="0.25">
      <c r="A86" s="145" t="s">
        <v>348</v>
      </c>
      <c r="B86" s="145" t="s">
        <v>355</v>
      </c>
      <c r="C86" s="150">
        <v>1</v>
      </c>
      <c r="D86" s="145" t="s">
        <v>354</v>
      </c>
      <c r="E86" s="145" t="s">
        <v>1935</v>
      </c>
      <c r="F86" s="145" t="s">
        <v>2076</v>
      </c>
      <c r="G86" s="145" t="s">
        <v>2077</v>
      </c>
      <c r="H86" s="145" t="s">
        <v>355</v>
      </c>
      <c r="I86" s="145" t="s">
        <v>2078</v>
      </c>
      <c r="J86" s="145" t="s">
        <v>2079</v>
      </c>
      <c r="K86" s="145" t="s">
        <v>1757</v>
      </c>
      <c r="L86" s="145" t="s">
        <v>1061</v>
      </c>
      <c r="M86" s="145" t="s">
        <v>984</v>
      </c>
      <c r="N86" s="145" t="s">
        <v>2080</v>
      </c>
      <c r="O86" s="145"/>
      <c r="P86" s="145" t="s">
        <v>2081</v>
      </c>
      <c r="Q86" s="145" t="s">
        <v>2082</v>
      </c>
      <c r="R86" s="145"/>
      <c r="S86" s="145" t="s">
        <v>2083</v>
      </c>
      <c r="T86" s="145" t="s">
        <v>2084</v>
      </c>
      <c r="U86" s="145"/>
      <c r="V86" s="145" t="s">
        <v>2085</v>
      </c>
      <c r="W86" s="145" t="s">
        <v>2086</v>
      </c>
      <c r="X86" s="130">
        <v>2</v>
      </c>
      <c r="Y86" s="130">
        <v>0</v>
      </c>
      <c r="Z86" s="130">
        <v>2</v>
      </c>
      <c r="AA86" s="147">
        <v>1.5</v>
      </c>
      <c r="AB86" s="147">
        <v>0</v>
      </c>
      <c r="AC86" s="147">
        <v>1.5</v>
      </c>
      <c r="AD86" s="151" t="s">
        <v>930</v>
      </c>
      <c r="AE86" s="130">
        <v>1</v>
      </c>
      <c r="AF86" s="151" t="s">
        <v>930</v>
      </c>
      <c r="AG86" s="130">
        <v>0</v>
      </c>
      <c r="AH86" s="130">
        <v>2</v>
      </c>
      <c r="AI86" s="130">
        <v>0</v>
      </c>
      <c r="AJ86" s="130">
        <v>0</v>
      </c>
      <c r="AK86" s="130">
        <v>2</v>
      </c>
      <c r="AL86" s="151" t="s">
        <v>930</v>
      </c>
      <c r="AM86" s="130">
        <v>0</v>
      </c>
      <c r="AN86" s="130">
        <v>0</v>
      </c>
      <c r="AO86" s="130">
        <v>2</v>
      </c>
      <c r="AP86" s="130">
        <v>2</v>
      </c>
      <c r="AQ86" s="151" t="s">
        <v>930</v>
      </c>
      <c r="AR86" s="130">
        <v>1</v>
      </c>
      <c r="AS86" s="130">
        <v>0</v>
      </c>
      <c r="AT86" s="130">
        <v>0</v>
      </c>
      <c r="AU86" s="130">
        <v>1</v>
      </c>
      <c r="AV86" s="130">
        <v>0</v>
      </c>
      <c r="AW86" s="130">
        <v>0</v>
      </c>
      <c r="AX86" s="130">
        <v>2</v>
      </c>
      <c r="AY86" s="151" t="s">
        <v>930</v>
      </c>
      <c r="AZ86" s="130">
        <v>0</v>
      </c>
      <c r="BA86" s="130">
        <v>1</v>
      </c>
      <c r="BB86" s="130">
        <v>1</v>
      </c>
      <c r="BC86" s="130">
        <v>1</v>
      </c>
      <c r="BD86" s="130">
        <v>0</v>
      </c>
      <c r="BE86" s="130">
        <v>130</v>
      </c>
      <c r="BF86" s="130">
        <v>0</v>
      </c>
      <c r="BG86" s="130">
        <v>0</v>
      </c>
      <c r="BH86" s="130">
        <v>0</v>
      </c>
      <c r="BI86" s="130">
        <v>52</v>
      </c>
      <c r="BJ86" s="130">
        <v>102</v>
      </c>
      <c r="BK86" s="130">
        <v>0</v>
      </c>
      <c r="BL86" s="130">
        <v>0</v>
      </c>
      <c r="BM86" s="130">
        <v>14</v>
      </c>
      <c r="BN86" s="130">
        <v>0</v>
      </c>
      <c r="BO86" s="130">
        <v>103</v>
      </c>
      <c r="BP86" s="130">
        <v>2</v>
      </c>
      <c r="BQ86" s="130">
        <v>5</v>
      </c>
      <c r="BR86" s="130">
        <v>102</v>
      </c>
      <c r="BS86" s="130">
        <v>0</v>
      </c>
      <c r="BT86" s="130">
        <v>18</v>
      </c>
      <c r="BU86" s="130">
        <v>1</v>
      </c>
      <c r="BV86" s="130">
        <v>10</v>
      </c>
      <c r="BW86" s="130">
        <v>0</v>
      </c>
      <c r="BX86" s="130">
        <v>0</v>
      </c>
      <c r="BY86" s="130">
        <v>2</v>
      </c>
      <c r="BZ86" s="130">
        <v>0</v>
      </c>
      <c r="CA86" s="130">
        <v>0</v>
      </c>
      <c r="CB86" s="130">
        <v>0</v>
      </c>
      <c r="CC86" s="130">
        <v>0</v>
      </c>
      <c r="CD86" s="130">
        <v>0</v>
      </c>
      <c r="CE86" s="130">
        <v>0</v>
      </c>
      <c r="CF86" s="130">
        <v>5</v>
      </c>
      <c r="CG86" s="130">
        <v>0</v>
      </c>
      <c r="CH86" s="130">
        <v>0</v>
      </c>
      <c r="CI86" s="130">
        <v>0</v>
      </c>
      <c r="CJ86" s="130">
        <v>0</v>
      </c>
      <c r="CK86" s="130">
        <v>0</v>
      </c>
      <c r="CL86" s="130">
        <v>0</v>
      </c>
      <c r="CM86" s="130">
        <v>0</v>
      </c>
      <c r="CN86" s="130">
        <v>0</v>
      </c>
      <c r="CO86" s="130">
        <v>0</v>
      </c>
      <c r="CP86" s="130">
        <v>0</v>
      </c>
      <c r="CQ86" s="130">
        <v>0</v>
      </c>
      <c r="CR86" s="130">
        <v>0</v>
      </c>
      <c r="CS86" s="130">
        <v>0</v>
      </c>
      <c r="CT86" s="130">
        <v>0</v>
      </c>
      <c r="CU86" s="130">
        <v>0</v>
      </c>
      <c r="CV86" s="130">
        <v>0</v>
      </c>
      <c r="CW86" s="130">
        <v>0</v>
      </c>
      <c r="CX86" s="130">
        <v>0</v>
      </c>
      <c r="CY86" s="130">
        <v>0</v>
      </c>
      <c r="CZ86" s="130">
        <v>15</v>
      </c>
      <c r="DA86" s="130">
        <v>12</v>
      </c>
      <c r="DB86" s="130">
        <v>0</v>
      </c>
      <c r="DC86" s="130">
        <v>0</v>
      </c>
      <c r="DD86" s="130">
        <v>0</v>
      </c>
      <c r="DE86" s="130">
        <v>0</v>
      </c>
      <c r="DF86" s="130">
        <v>0</v>
      </c>
      <c r="DG86" s="130">
        <v>0</v>
      </c>
      <c r="DH86" s="130">
        <v>0</v>
      </c>
      <c r="DI86" s="130">
        <v>0</v>
      </c>
      <c r="DJ86" s="130">
        <v>0</v>
      </c>
      <c r="DK86" s="130">
        <v>0</v>
      </c>
      <c r="DL86" s="130">
        <v>0</v>
      </c>
      <c r="DM86" s="130">
        <v>0</v>
      </c>
      <c r="DN86" s="130">
        <v>3</v>
      </c>
      <c r="DO86" s="130">
        <v>0</v>
      </c>
      <c r="DP86" s="130">
        <v>3</v>
      </c>
      <c r="DQ86" s="130">
        <v>303</v>
      </c>
      <c r="DR86" s="130">
        <v>39</v>
      </c>
      <c r="DS86" s="130">
        <v>350</v>
      </c>
      <c r="DT86" s="130">
        <v>0</v>
      </c>
      <c r="DU86" s="130">
        <v>0</v>
      </c>
      <c r="DV86" s="130">
        <v>0</v>
      </c>
      <c r="DW86" s="130">
        <v>0</v>
      </c>
      <c r="DX86" s="130">
        <v>54</v>
      </c>
      <c r="DY86" s="130">
        <v>1</v>
      </c>
      <c r="DZ86" s="145" t="s">
        <v>2087</v>
      </c>
      <c r="EA86" s="130">
        <v>2</v>
      </c>
      <c r="EB86" s="145" t="s">
        <v>2088</v>
      </c>
      <c r="EC86" s="145" t="s">
        <v>2089</v>
      </c>
      <c r="ED86" s="130">
        <v>1</v>
      </c>
      <c r="EE86" s="130">
        <v>1</v>
      </c>
      <c r="EF86" s="130">
        <v>0</v>
      </c>
      <c r="EG86" s="145"/>
      <c r="EH86" s="145"/>
      <c r="EI86" s="44">
        <v>14606</v>
      </c>
      <c r="EJ86" s="44">
        <v>288.7</v>
      </c>
      <c r="EK86" s="44">
        <v>18</v>
      </c>
    </row>
    <row r="87" spans="1:141" ht="60" x14ac:dyDescent="0.25">
      <c r="A87" s="145" t="s">
        <v>348</v>
      </c>
      <c r="B87" s="145" t="s">
        <v>357</v>
      </c>
      <c r="C87" s="150">
        <v>1</v>
      </c>
      <c r="D87" s="145" t="s">
        <v>356</v>
      </c>
      <c r="E87" s="145" t="s">
        <v>1163</v>
      </c>
      <c r="F87" s="145" t="s">
        <v>2090</v>
      </c>
      <c r="G87" s="145" t="s">
        <v>2091</v>
      </c>
      <c r="H87" s="145" t="s">
        <v>2092</v>
      </c>
      <c r="I87" s="145" t="s">
        <v>2093</v>
      </c>
      <c r="J87" s="145" t="s">
        <v>2094</v>
      </c>
      <c r="K87" s="145" t="s">
        <v>1491</v>
      </c>
      <c r="L87" s="145" t="s">
        <v>941</v>
      </c>
      <c r="M87" s="145" t="s">
        <v>1245</v>
      </c>
      <c r="N87" s="145" t="s">
        <v>2095</v>
      </c>
      <c r="O87" s="145"/>
      <c r="P87" s="145" t="s">
        <v>2096</v>
      </c>
      <c r="Q87" s="145" t="s">
        <v>2097</v>
      </c>
      <c r="R87" s="145" t="s">
        <v>941</v>
      </c>
      <c r="S87" s="145" t="s">
        <v>2098</v>
      </c>
      <c r="T87" s="145" t="s">
        <v>2099</v>
      </c>
      <c r="U87" s="145"/>
      <c r="V87" s="145" t="s">
        <v>2100</v>
      </c>
      <c r="W87" s="145" t="s">
        <v>2101</v>
      </c>
      <c r="X87" s="130">
        <v>5</v>
      </c>
      <c r="Y87" s="130">
        <v>1</v>
      </c>
      <c r="Z87" s="130">
        <v>6</v>
      </c>
      <c r="AA87" s="147">
        <v>5</v>
      </c>
      <c r="AB87" s="147">
        <v>0.15</v>
      </c>
      <c r="AC87" s="147">
        <v>5.15</v>
      </c>
      <c r="AD87" s="151" t="s">
        <v>930</v>
      </c>
      <c r="AE87" s="130">
        <v>2</v>
      </c>
      <c r="AF87" s="151" t="s">
        <v>930</v>
      </c>
      <c r="AG87" s="130">
        <v>0</v>
      </c>
      <c r="AH87" s="130">
        <v>1</v>
      </c>
      <c r="AI87" s="130">
        <v>1</v>
      </c>
      <c r="AJ87" s="130">
        <v>3</v>
      </c>
      <c r="AK87" s="130">
        <v>5</v>
      </c>
      <c r="AL87" s="151" t="s">
        <v>930</v>
      </c>
      <c r="AM87" s="130">
        <v>5</v>
      </c>
      <c r="AN87" s="130">
        <v>0</v>
      </c>
      <c r="AO87" s="130">
        <v>0</v>
      </c>
      <c r="AP87" s="130">
        <v>5</v>
      </c>
      <c r="AQ87" s="151" t="s">
        <v>930</v>
      </c>
      <c r="AR87" s="130">
        <v>0</v>
      </c>
      <c r="AS87" s="130">
        <v>0</v>
      </c>
      <c r="AT87" s="130">
        <v>0</v>
      </c>
      <c r="AU87" s="130">
        <v>5</v>
      </c>
      <c r="AV87" s="130">
        <v>0</v>
      </c>
      <c r="AW87" s="130">
        <v>0</v>
      </c>
      <c r="AX87" s="130">
        <v>5</v>
      </c>
      <c r="AY87" s="151" t="s">
        <v>930</v>
      </c>
      <c r="AZ87" s="130">
        <v>0</v>
      </c>
      <c r="BA87" s="130">
        <v>1</v>
      </c>
      <c r="BB87" s="130">
        <v>0</v>
      </c>
      <c r="BC87" s="130">
        <v>1</v>
      </c>
      <c r="BD87" s="130">
        <v>0</v>
      </c>
      <c r="BE87" s="130">
        <v>44</v>
      </c>
      <c r="BF87" s="130">
        <v>204</v>
      </c>
      <c r="BG87" s="130">
        <v>0</v>
      </c>
      <c r="BH87" s="130">
        <v>0</v>
      </c>
      <c r="BI87" s="130">
        <v>0</v>
      </c>
      <c r="BJ87" s="130">
        <v>8</v>
      </c>
      <c r="BK87" s="130">
        <v>0</v>
      </c>
      <c r="BL87" s="130">
        <v>0</v>
      </c>
      <c r="BM87" s="130">
        <v>14</v>
      </c>
      <c r="BN87" s="130">
        <v>0</v>
      </c>
      <c r="BO87" s="130">
        <v>27</v>
      </c>
      <c r="BP87" s="130">
        <v>0</v>
      </c>
      <c r="BQ87" s="130">
        <v>0</v>
      </c>
      <c r="BR87" s="130">
        <v>10</v>
      </c>
      <c r="BS87" s="130">
        <v>1</v>
      </c>
      <c r="BT87" s="130">
        <v>0</v>
      </c>
      <c r="BU87" s="130">
        <v>0</v>
      </c>
      <c r="BV87" s="130">
        <v>2</v>
      </c>
      <c r="BW87" s="130">
        <v>0</v>
      </c>
      <c r="BX87" s="130">
        <v>0</v>
      </c>
      <c r="BY87" s="130">
        <v>0</v>
      </c>
      <c r="BZ87" s="130">
        <v>0</v>
      </c>
      <c r="CA87" s="130">
        <v>0</v>
      </c>
      <c r="CB87" s="130">
        <v>0</v>
      </c>
      <c r="CC87" s="130">
        <v>0</v>
      </c>
      <c r="CD87" s="130">
        <v>0</v>
      </c>
      <c r="CE87" s="130">
        <v>0</v>
      </c>
      <c r="CF87" s="130">
        <v>0</v>
      </c>
      <c r="CG87" s="130">
        <v>0</v>
      </c>
      <c r="CH87" s="130">
        <v>0</v>
      </c>
      <c r="CI87" s="130">
        <v>11</v>
      </c>
      <c r="CJ87" s="130">
        <v>0</v>
      </c>
      <c r="CK87" s="130">
        <v>2</v>
      </c>
      <c r="CL87" s="130">
        <v>0</v>
      </c>
      <c r="CM87" s="130">
        <v>0</v>
      </c>
      <c r="CN87" s="130">
        <v>0</v>
      </c>
      <c r="CO87" s="130">
        <v>0</v>
      </c>
      <c r="CP87" s="130">
        <v>0</v>
      </c>
      <c r="CQ87" s="130">
        <v>0</v>
      </c>
      <c r="CR87" s="130">
        <v>0</v>
      </c>
      <c r="CS87" s="130">
        <v>0</v>
      </c>
      <c r="CT87" s="130">
        <v>0</v>
      </c>
      <c r="CU87" s="130">
        <v>0</v>
      </c>
      <c r="CV87" s="130">
        <v>0</v>
      </c>
      <c r="CW87" s="130">
        <v>0</v>
      </c>
      <c r="CX87" s="130">
        <v>0</v>
      </c>
      <c r="CY87" s="130">
        <v>0</v>
      </c>
      <c r="CZ87" s="130">
        <v>0</v>
      </c>
      <c r="DA87" s="130">
        <v>0</v>
      </c>
      <c r="DB87" s="130">
        <v>0</v>
      </c>
      <c r="DC87" s="130">
        <v>0</v>
      </c>
      <c r="DD87" s="130">
        <v>0</v>
      </c>
      <c r="DE87" s="130">
        <v>0</v>
      </c>
      <c r="DF87" s="130">
        <v>1</v>
      </c>
      <c r="DG87" s="130">
        <v>0</v>
      </c>
      <c r="DH87" s="130">
        <v>1</v>
      </c>
      <c r="DI87" s="130">
        <v>0</v>
      </c>
      <c r="DJ87" s="130">
        <v>0</v>
      </c>
      <c r="DK87" s="130">
        <v>0</v>
      </c>
      <c r="DL87" s="130">
        <v>0</v>
      </c>
      <c r="DM87" s="130">
        <v>0</v>
      </c>
      <c r="DN87" s="130">
        <v>3</v>
      </c>
      <c r="DO87" s="130">
        <v>1</v>
      </c>
      <c r="DP87" s="130">
        <v>0</v>
      </c>
      <c r="DQ87" s="130">
        <v>398</v>
      </c>
      <c r="DR87" s="130">
        <v>24</v>
      </c>
      <c r="DS87" s="130">
        <v>624</v>
      </c>
      <c r="DT87" s="130">
        <v>0</v>
      </c>
      <c r="DU87" s="130">
        <v>0</v>
      </c>
      <c r="DV87" s="130">
        <v>0</v>
      </c>
      <c r="DW87" s="130">
        <v>0</v>
      </c>
      <c r="DX87" s="130">
        <v>45</v>
      </c>
      <c r="DY87" s="130">
        <v>1</v>
      </c>
      <c r="DZ87" s="145" t="s">
        <v>2102</v>
      </c>
      <c r="EA87" s="130">
        <v>4</v>
      </c>
      <c r="EB87" s="145" t="s">
        <v>2103</v>
      </c>
      <c r="EC87" s="145" t="s">
        <v>2104</v>
      </c>
      <c r="ED87" s="130">
        <v>1</v>
      </c>
      <c r="EE87" s="130">
        <v>1</v>
      </c>
      <c r="EF87" s="130">
        <v>1</v>
      </c>
      <c r="EG87" s="145" t="s">
        <v>2105</v>
      </c>
      <c r="EH87" s="145" t="s">
        <v>2106</v>
      </c>
      <c r="EI87" s="44">
        <v>49748</v>
      </c>
      <c r="EJ87" s="44">
        <v>906.21</v>
      </c>
      <c r="EK87" s="44">
        <v>44</v>
      </c>
    </row>
    <row r="88" spans="1:141" ht="30" x14ac:dyDescent="0.25">
      <c r="A88" s="145" t="s">
        <v>348</v>
      </c>
      <c r="B88" s="145" t="s">
        <v>359</v>
      </c>
      <c r="C88" s="150">
        <v>1</v>
      </c>
      <c r="D88" s="145" t="s">
        <v>358</v>
      </c>
      <c r="E88" s="145" t="s">
        <v>2107</v>
      </c>
      <c r="F88" s="145" t="s">
        <v>1592</v>
      </c>
      <c r="G88" s="145" t="s">
        <v>2108</v>
      </c>
      <c r="H88" s="145" t="s">
        <v>359</v>
      </c>
      <c r="I88" s="145" t="s">
        <v>2109</v>
      </c>
      <c r="J88" s="145" t="s">
        <v>2110</v>
      </c>
      <c r="K88" s="145" t="s">
        <v>1491</v>
      </c>
      <c r="L88" s="145" t="s">
        <v>2111</v>
      </c>
      <c r="M88" s="145" t="s">
        <v>1229</v>
      </c>
      <c r="N88" s="145" t="s">
        <v>2112</v>
      </c>
      <c r="O88" s="145"/>
      <c r="P88" s="145" t="s">
        <v>2113</v>
      </c>
      <c r="Q88" s="145" t="s">
        <v>2114</v>
      </c>
      <c r="R88" s="145"/>
      <c r="S88" s="145" t="s">
        <v>1142</v>
      </c>
      <c r="T88" s="145" t="s">
        <v>2115</v>
      </c>
      <c r="U88" s="145"/>
      <c r="V88" s="145" t="s">
        <v>2116</v>
      </c>
      <c r="W88" s="145" t="s">
        <v>2117</v>
      </c>
      <c r="X88" s="130">
        <v>2</v>
      </c>
      <c r="Y88" s="130">
        <v>0</v>
      </c>
      <c r="Z88" s="130">
        <v>2</v>
      </c>
      <c r="AA88" s="147">
        <v>2</v>
      </c>
      <c r="AB88" s="147">
        <v>0</v>
      </c>
      <c r="AC88" s="147">
        <v>2</v>
      </c>
      <c r="AD88" s="151" t="s">
        <v>930</v>
      </c>
      <c r="AE88" s="130">
        <v>2</v>
      </c>
      <c r="AF88" s="151" t="s">
        <v>930</v>
      </c>
      <c r="AG88" s="130">
        <v>0</v>
      </c>
      <c r="AH88" s="130">
        <v>2</v>
      </c>
      <c r="AI88" s="130">
        <v>0</v>
      </c>
      <c r="AJ88" s="130">
        <v>0</v>
      </c>
      <c r="AK88" s="130">
        <v>2</v>
      </c>
      <c r="AL88" s="151" t="s">
        <v>930</v>
      </c>
      <c r="AM88" s="130">
        <v>1</v>
      </c>
      <c r="AN88" s="130">
        <v>1</v>
      </c>
      <c r="AO88" s="130">
        <v>0</v>
      </c>
      <c r="AP88" s="130">
        <v>2</v>
      </c>
      <c r="AQ88" s="151" t="s">
        <v>930</v>
      </c>
      <c r="AR88" s="130">
        <v>0</v>
      </c>
      <c r="AS88" s="130">
        <v>0</v>
      </c>
      <c r="AT88" s="130">
        <v>2</v>
      </c>
      <c r="AU88" s="130">
        <v>0</v>
      </c>
      <c r="AV88" s="130">
        <v>0</v>
      </c>
      <c r="AW88" s="130">
        <v>0</v>
      </c>
      <c r="AX88" s="130">
        <v>2</v>
      </c>
      <c r="AY88" s="151" t="s">
        <v>930</v>
      </c>
      <c r="AZ88" s="130">
        <v>1</v>
      </c>
      <c r="BA88" s="130">
        <v>1</v>
      </c>
      <c r="BB88" s="130">
        <v>1</v>
      </c>
      <c r="BC88" s="130">
        <v>1</v>
      </c>
      <c r="BD88" s="130">
        <v>0</v>
      </c>
      <c r="BE88" s="130">
        <v>149</v>
      </c>
      <c r="BF88" s="130">
        <v>2</v>
      </c>
      <c r="BG88" s="130">
        <v>0</v>
      </c>
      <c r="BH88" s="130">
        <v>0</v>
      </c>
      <c r="BI88" s="130">
        <v>6</v>
      </c>
      <c r="BJ88" s="130">
        <v>8</v>
      </c>
      <c r="BK88" s="130">
        <v>0</v>
      </c>
      <c r="BL88" s="130">
        <v>0</v>
      </c>
      <c r="BM88" s="130">
        <v>8</v>
      </c>
      <c r="BN88" s="130">
        <v>0</v>
      </c>
      <c r="BO88" s="130">
        <v>18</v>
      </c>
      <c r="BP88" s="130">
        <v>0</v>
      </c>
      <c r="BQ88" s="130">
        <v>3</v>
      </c>
      <c r="BR88" s="130">
        <v>4</v>
      </c>
      <c r="BS88" s="130">
        <v>0</v>
      </c>
      <c r="BT88" s="130">
        <v>0</v>
      </c>
      <c r="BU88" s="130">
        <v>0</v>
      </c>
      <c r="BV88" s="130">
        <v>1</v>
      </c>
      <c r="BW88" s="130">
        <v>0</v>
      </c>
      <c r="BX88" s="130">
        <v>0</v>
      </c>
      <c r="BY88" s="130">
        <v>0</v>
      </c>
      <c r="BZ88" s="130">
        <v>0</v>
      </c>
      <c r="CA88" s="130">
        <v>0</v>
      </c>
      <c r="CB88" s="130">
        <v>0</v>
      </c>
      <c r="CC88" s="130">
        <v>0</v>
      </c>
      <c r="CD88" s="130">
        <v>0</v>
      </c>
      <c r="CE88" s="130">
        <v>0</v>
      </c>
      <c r="CF88" s="130">
        <v>1</v>
      </c>
      <c r="CG88" s="130">
        <v>0</v>
      </c>
      <c r="CH88" s="130">
        <v>0</v>
      </c>
      <c r="CI88" s="130">
        <v>2</v>
      </c>
      <c r="CJ88" s="130">
        <v>0</v>
      </c>
      <c r="CK88" s="130">
        <v>3</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2</v>
      </c>
      <c r="DH88" s="130">
        <v>0</v>
      </c>
      <c r="DI88" s="130">
        <v>0</v>
      </c>
      <c r="DJ88" s="130">
        <v>0</v>
      </c>
      <c r="DK88" s="130">
        <v>20</v>
      </c>
      <c r="DL88" s="130">
        <v>0</v>
      </c>
      <c r="DM88" s="130">
        <v>0</v>
      </c>
      <c r="DN88" s="130">
        <v>1</v>
      </c>
      <c r="DO88" s="130">
        <v>0</v>
      </c>
      <c r="DP88" s="130">
        <v>1</v>
      </c>
      <c r="DQ88" s="130">
        <v>242</v>
      </c>
      <c r="DR88" s="130">
        <v>8</v>
      </c>
      <c r="DS88" s="130">
        <v>402</v>
      </c>
      <c r="DT88" s="130">
        <v>0</v>
      </c>
      <c r="DU88" s="130">
        <v>0</v>
      </c>
      <c r="DV88" s="130">
        <v>0</v>
      </c>
      <c r="DW88" s="130">
        <v>0</v>
      </c>
      <c r="DX88" s="130">
        <v>60</v>
      </c>
      <c r="DY88" s="130">
        <v>1</v>
      </c>
      <c r="DZ88" s="145" t="s">
        <v>2118</v>
      </c>
      <c r="EA88" s="130">
        <v>3</v>
      </c>
      <c r="EB88" s="145"/>
      <c r="EC88" s="145"/>
      <c r="ED88" s="130">
        <v>1</v>
      </c>
      <c r="EE88" s="130">
        <v>1</v>
      </c>
      <c r="EF88" s="130">
        <v>1</v>
      </c>
      <c r="EG88" s="145"/>
      <c r="EH88" s="145"/>
      <c r="EI88" s="44">
        <v>22495</v>
      </c>
      <c r="EJ88" s="44">
        <v>659.24</v>
      </c>
      <c r="EK88" s="44">
        <v>44</v>
      </c>
    </row>
    <row r="89" spans="1:141" ht="30" x14ac:dyDescent="0.25">
      <c r="A89" s="145" t="s">
        <v>348</v>
      </c>
      <c r="B89" s="145" t="s">
        <v>361</v>
      </c>
      <c r="C89" s="150">
        <v>1</v>
      </c>
      <c r="D89" s="145" t="s">
        <v>360</v>
      </c>
      <c r="E89" s="145" t="s">
        <v>2119</v>
      </c>
      <c r="F89" s="145" t="s">
        <v>2120</v>
      </c>
      <c r="G89" s="145" t="s">
        <v>2121</v>
      </c>
      <c r="H89" s="145" t="s">
        <v>2122</v>
      </c>
      <c r="I89" s="145" t="s">
        <v>2123</v>
      </c>
      <c r="J89" s="145" t="s">
        <v>2124</v>
      </c>
      <c r="K89" s="145" t="s">
        <v>1583</v>
      </c>
      <c r="L89" s="145" t="s">
        <v>1217</v>
      </c>
      <c r="M89" s="145" t="s">
        <v>1062</v>
      </c>
      <c r="N89" s="145" t="s">
        <v>2125</v>
      </c>
      <c r="O89" s="145" t="s">
        <v>944</v>
      </c>
      <c r="P89" s="145" t="s">
        <v>2126</v>
      </c>
      <c r="Q89" s="145" t="s">
        <v>2127</v>
      </c>
      <c r="R89" s="145" t="s">
        <v>1217</v>
      </c>
      <c r="S89" s="145" t="s">
        <v>1122</v>
      </c>
      <c r="T89" s="145" t="s">
        <v>2128</v>
      </c>
      <c r="U89" s="145" t="s">
        <v>944</v>
      </c>
      <c r="V89" s="145" t="s">
        <v>2129</v>
      </c>
      <c r="W89" s="145" t="s">
        <v>2130</v>
      </c>
      <c r="X89" s="130">
        <v>1</v>
      </c>
      <c r="Y89" s="130">
        <v>2</v>
      </c>
      <c r="Z89" s="130">
        <v>3</v>
      </c>
      <c r="AA89" s="147">
        <v>1</v>
      </c>
      <c r="AB89" s="147">
        <v>0.8</v>
      </c>
      <c r="AC89" s="147">
        <v>1.8</v>
      </c>
      <c r="AD89" s="151" t="s">
        <v>930</v>
      </c>
      <c r="AE89" s="130">
        <v>1</v>
      </c>
      <c r="AF89" s="151" t="s">
        <v>930</v>
      </c>
      <c r="AG89" s="130">
        <v>0</v>
      </c>
      <c r="AH89" s="130">
        <v>0</v>
      </c>
      <c r="AI89" s="130">
        <v>1</v>
      </c>
      <c r="AJ89" s="130">
        <v>0</v>
      </c>
      <c r="AK89" s="130">
        <v>1</v>
      </c>
      <c r="AL89" s="151" t="s">
        <v>930</v>
      </c>
      <c r="AM89" s="130">
        <v>0</v>
      </c>
      <c r="AN89" s="130">
        <v>1</v>
      </c>
      <c r="AO89" s="130">
        <v>0</v>
      </c>
      <c r="AP89" s="130">
        <v>1</v>
      </c>
      <c r="AQ89" s="151" t="s">
        <v>930</v>
      </c>
      <c r="AR89" s="130">
        <v>0</v>
      </c>
      <c r="AS89" s="130">
        <v>0</v>
      </c>
      <c r="AT89" s="130">
        <v>0</v>
      </c>
      <c r="AU89" s="130">
        <v>1</v>
      </c>
      <c r="AV89" s="130">
        <v>0</v>
      </c>
      <c r="AW89" s="130">
        <v>0</v>
      </c>
      <c r="AX89" s="130">
        <v>1</v>
      </c>
      <c r="AY89" s="151" t="s">
        <v>930</v>
      </c>
      <c r="AZ89" s="130">
        <v>1</v>
      </c>
      <c r="BA89" s="130">
        <v>1</v>
      </c>
      <c r="BB89" s="130">
        <v>1</v>
      </c>
      <c r="BC89" s="130">
        <v>1</v>
      </c>
      <c r="BD89" s="130">
        <v>0</v>
      </c>
      <c r="BE89" s="130">
        <v>87</v>
      </c>
      <c r="BF89" s="130">
        <v>0</v>
      </c>
      <c r="BG89" s="130">
        <v>0</v>
      </c>
      <c r="BH89" s="130">
        <v>0</v>
      </c>
      <c r="BI89" s="130">
        <v>3</v>
      </c>
      <c r="BJ89" s="130">
        <v>5</v>
      </c>
      <c r="BK89" s="130">
        <v>2</v>
      </c>
      <c r="BL89" s="130">
        <v>0</v>
      </c>
      <c r="BM89" s="130">
        <v>3</v>
      </c>
      <c r="BN89" s="130">
        <v>0</v>
      </c>
      <c r="BO89" s="130">
        <v>12</v>
      </c>
      <c r="BP89" s="130">
        <v>0</v>
      </c>
      <c r="BQ89" s="130">
        <v>4</v>
      </c>
      <c r="BR89" s="130">
        <v>2</v>
      </c>
      <c r="BS89" s="130">
        <v>0</v>
      </c>
      <c r="BT89" s="130">
        <v>0</v>
      </c>
      <c r="BU89" s="130">
        <v>0</v>
      </c>
      <c r="BV89" s="130">
        <v>0</v>
      </c>
      <c r="BW89" s="130">
        <v>0</v>
      </c>
      <c r="BX89" s="130">
        <v>0</v>
      </c>
      <c r="BY89" s="130">
        <v>0</v>
      </c>
      <c r="BZ89" s="130">
        <v>0</v>
      </c>
      <c r="CA89" s="130">
        <v>0</v>
      </c>
      <c r="CB89" s="130">
        <v>0</v>
      </c>
      <c r="CC89" s="130">
        <v>0</v>
      </c>
      <c r="CD89" s="130">
        <v>0</v>
      </c>
      <c r="CE89" s="130">
        <v>0</v>
      </c>
      <c r="CF89" s="130">
        <v>0</v>
      </c>
      <c r="CG89" s="130">
        <v>0</v>
      </c>
      <c r="CH89" s="130">
        <v>0</v>
      </c>
      <c r="CI89" s="130">
        <v>5</v>
      </c>
      <c r="CJ89" s="130">
        <v>0</v>
      </c>
      <c r="CK89" s="130">
        <v>2</v>
      </c>
      <c r="CL89" s="130">
        <v>0</v>
      </c>
      <c r="CM89" s="130">
        <v>0</v>
      </c>
      <c r="CN89" s="130">
        <v>0</v>
      </c>
      <c r="CO89" s="130">
        <v>0</v>
      </c>
      <c r="CP89" s="130">
        <v>0</v>
      </c>
      <c r="CQ89" s="130">
        <v>0</v>
      </c>
      <c r="CR89" s="130">
        <v>0</v>
      </c>
      <c r="CS89" s="130">
        <v>0</v>
      </c>
      <c r="CT89" s="130">
        <v>0</v>
      </c>
      <c r="CU89" s="130">
        <v>0</v>
      </c>
      <c r="CV89" s="130">
        <v>0</v>
      </c>
      <c r="CW89" s="130">
        <v>0</v>
      </c>
      <c r="CX89" s="130">
        <v>0</v>
      </c>
      <c r="CY89" s="130">
        <v>0</v>
      </c>
      <c r="CZ89" s="130">
        <v>0</v>
      </c>
      <c r="DA89" s="130">
        <v>0</v>
      </c>
      <c r="DB89" s="130">
        <v>0</v>
      </c>
      <c r="DC89" s="130">
        <v>0</v>
      </c>
      <c r="DD89" s="130">
        <v>0</v>
      </c>
      <c r="DE89" s="130">
        <v>0</v>
      </c>
      <c r="DF89" s="130">
        <v>1</v>
      </c>
      <c r="DG89" s="130">
        <v>0</v>
      </c>
      <c r="DH89" s="130">
        <v>1</v>
      </c>
      <c r="DI89" s="130">
        <v>0</v>
      </c>
      <c r="DJ89" s="130">
        <v>0</v>
      </c>
      <c r="DK89" s="130">
        <v>4</v>
      </c>
      <c r="DL89" s="130">
        <v>0</v>
      </c>
      <c r="DM89" s="130">
        <v>0</v>
      </c>
      <c r="DN89" s="130">
        <v>0</v>
      </c>
      <c r="DO89" s="130">
        <v>0</v>
      </c>
      <c r="DP89" s="130">
        <v>2</v>
      </c>
      <c r="DQ89" s="130">
        <v>104</v>
      </c>
      <c r="DR89" s="130">
        <v>8</v>
      </c>
      <c r="DS89" s="130">
        <v>89</v>
      </c>
      <c r="DT89" s="130">
        <v>0</v>
      </c>
      <c r="DU89" s="130">
        <v>0</v>
      </c>
      <c r="DV89" s="130">
        <v>0</v>
      </c>
      <c r="DW89" s="130">
        <v>0</v>
      </c>
      <c r="DX89" s="130">
        <v>70</v>
      </c>
      <c r="DY89" s="130">
        <v>1</v>
      </c>
      <c r="DZ89" s="145" t="s">
        <v>2131</v>
      </c>
      <c r="EA89" s="130">
        <v>2</v>
      </c>
      <c r="EB89" s="145" t="s">
        <v>2132</v>
      </c>
      <c r="EC89" s="145" t="s">
        <v>944</v>
      </c>
      <c r="ED89" s="130">
        <v>1</v>
      </c>
      <c r="EE89" s="130">
        <v>1</v>
      </c>
      <c r="EF89" s="130">
        <v>1</v>
      </c>
      <c r="EG89" s="145" t="s">
        <v>944</v>
      </c>
      <c r="EH89" s="145" t="s">
        <v>944</v>
      </c>
      <c r="EI89" s="44">
        <v>11066</v>
      </c>
      <c r="EJ89" s="44">
        <v>308.77999999999997</v>
      </c>
      <c r="EK89" s="44">
        <v>26</v>
      </c>
    </row>
    <row r="90" spans="1:141" ht="30" x14ac:dyDescent="0.25">
      <c r="A90" s="145" t="s">
        <v>348</v>
      </c>
      <c r="B90" s="145" t="s">
        <v>363</v>
      </c>
      <c r="C90" s="150">
        <v>1</v>
      </c>
      <c r="D90" s="145" t="s">
        <v>362</v>
      </c>
      <c r="E90" s="145" t="s">
        <v>2133</v>
      </c>
      <c r="F90" s="145" t="s">
        <v>2134</v>
      </c>
      <c r="G90" s="145" t="s">
        <v>2135</v>
      </c>
      <c r="H90" s="145" t="s">
        <v>363</v>
      </c>
      <c r="I90" s="145" t="s">
        <v>2136</v>
      </c>
      <c r="J90" s="145" t="s">
        <v>2137</v>
      </c>
      <c r="K90" s="145" t="s">
        <v>2138</v>
      </c>
      <c r="L90" s="145" t="s">
        <v>2139</v>
      </c>
      <c r="M90" s="145" t="s">
        <v>1229</v>
      </c>
      <c r="N90" s="145" t="s">
        <v>2140</v>
      </c>
      <c r="O90" s="145"/>
      <c r="P90" s="145" t="s">
        <v>2141</v>
      </c>
      <c r="Q90" s="145" t="s">
        <v>2142</v>
      </c>
      <c r="R90" s="145" t="s">
        <v>1217</v>
      </c>
      <c r="S90" s="145" t="s">
        <v>1712</v>
      </c>
      <c r="T90" s="145" t="s">
        <v>2143</v>
      </c>
      <c r="U90" s="145"/>
      <c r="V90" s="145" t="s">
        <v>2144</v>
      </c>
      <c r="W90" s="145" t="s">
        <v>2145</v>
      </c>
      <c r="X90" s="130">
        <v>5</v>
      </c>
      <c r="Y90" s="130">
        <v>9</v>
      </c>
      <c r="Z90" s="130">
        <v>14</v>
      </c>
      <c r="AA90" s="147">
        <v>5</v>
      </c>
      <c r="AB90" s="147">
        <v>9</v>
      </c>
      <c r="AC90" s="147">
        <v>14</v>
      </c>
      <c r="AD90" s="151" t="s">
        <v>930</v>
      </c>
      <c r="AE90" s="130">
        <v>3</v>
      </c>
      <c r="AF90" s="151" t="s">
        <v>930</v>
      </c>
      <c r="AG90" s="130">
        <v>0</v>
      </c>
      <c r="AH90" s="130">
        <v>1</v>
      </c>
      <c r="AI90" s="130">
        <v>1</v>
      </c>
      <c r="AJ90" s="130">
        <v>3</v>
      </c>
      <c r="AK90" s="130">
        <v>5</v>
      </c>
      <c r="AL90" s="151" t="s">
        <v>930</v>
      </c>
      <c r="AM90" s="130">
        <v>2</v>
      </c>
      <c r="AN90" s="130">
        <v>0</v>
      </c>
      <c r="AO90" s="130">
        <v>3</v>
      </c>
      <c r="AP90" s="130">
        <v>5</v>
      </c>
      <c r="AQ90" s="151" t="s">
        <v>930</v>
      </c>
      <c r="AR90" s="130">
        <v>0</v>
      </c>
      <c r="AS90" s="130">
        <v>0</v>
      </c>
      <c r="AT90" s="130">
        <v>1</v>
      </c>
      <c r="AU90" s="130">
        <v>4</v>
      </c>
      <c r="AV90" s="130">
        <v>0</v>
      </c>
      <c r="AW90" s="130">
        <v>0</v>
      </c>
      <c r="AX90" s="130">
        <v>5</v>
      </c>
      <c r="AY90" s="151" t="s">
        <v>930</v>
      </c>
      <c r="AZ90" s="130">
        <v>0</v>
      </c>
      <c r="BA90" s="130">
        <v>1</v>
      </c>
      <c r="BB90" s="130">
        <v>0</v>
      </c>
      <c r="BC90" s="130">
        <v>1</v>
      </c>
      <c r="BD90" s="130">
        <v>0</v>
      </c>
      <c r="BE90" s="130">
        <v>293</v>
      </c>
      <c r="BF90" s="130">
        <v>0</v>
      </c>
      <c r="BG90" s="130">
        <v>0</v>
      </c>
      <c r="BH90" s="130">
        <v>0</v>
      </c>
      <c r="BI90" s="130">
        <v>2</v>
      </c>
      <c r="BJ90" s="130">
        <v>17</v>
      </c>
      <c r="BK90" s="130">
        <v>0</v>
      </c>
      <c r="BL90" s="130">
        <v>0</v>
      </c>
      <c r="BM90" s="130">
        <v>8</v>
      </c>
      <c r="BN90" s="130">
        <v>8</v>
      </c>
      <c r="BO90" s="130">
        <v>43</v>
      </c>
      <c r="BP90" s="130">
        <v>0</v>
      </c>
      <c r="BQ90" s="130">
        <v>9</v>
      </c>
      <c r="BR90" s="130">
        <v>4</v>
      </c>
      <c r="BS90" s="130">
        <v>1</v>
      </c>
      <c r="BT90" s="130">
        <v>1</v>
      </c>
      <c r="BU90" s="130">
        <v>0</v>
      </c>
      <c r="BV90" s="130">
        <v>11</v>
      </c>
      <c r="BW90" s="130">
        <v>0</v>
      </c>
      <c r="BX90" s="130">
        <v>0</v>
      </c>
      <c r="BY90" s="130">
        <v>0</v>
      </c>
      <c r="BZ90" s="130">
        <v>0</v>
      </c>
      <c r="CA90" s="130">
        <v>0</v>
      </c>
      <c r="CB90" s="130">
        <v>0</v>
      </c>
      <c r="CC90" s="130">
        <v>0</v>
      </c>
      <c r="CD90" s="130">
        <v>0</v>
      </c>
      <c r="CE90" s="130">
        <v>0</v>
      </c>
      <c r="CF90" s="130">
        <v>0</v>
      </c>
      <c r="CG90" s="130">
        <v>0</v>
      </c>
      <c r="CH90" s="130">
        <v>0</v>
      </c>
      <c r="CI90" s="130">
        <v>20</v>
      </c>
      <c r="CJ90" s="130">
        <v>0</v>
      </c>
      <c r="CK90" s="130">
        <v>2</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0</v>
      </c>
      <c r="DA90" s="130">
        <v>0</v>
      </c>
      <c r="DB90" s="130">
        <v>0</v>
      </c>
      <c r="DC90" s="130">
        <v>0</v>
      </c>
      <c r="DD90" s="130">
        <v>0</v>
      </c>
      <c r="DE90" s="130">
        <v>0</v>
      </c>
      <c r="DF90" s="130">
        <v>0</v>
      </c>
      <c r="DG90" s="130">
        <v>0</v>
      </c>
      <c r="DH90" s="130">
        <v>0</v>
      </c>
      <c r="DI90" s="130">
        <v>4</v>
      </c>
      <c r="DJ90" s="130">
        <v>0</v>
      </c>
      <c r="DK90" s="130">
        <v>3</v>
      </c>
      <c r="DL90" s="130">
        <v>0</v>
      </c>
      <c r="DM90" s="130">
        <v>0</v>
      </c>
      <c r="DN90" s="130">
        <v>0</v>
      </c>
      <c r="DO90" s="130">
        <v>0</v>
      </c>
      <c r="DP90" s="130">
        <v>0</v>
      </c>
      <c r="DQ90" s="130">
        <v>471</v>
      </c>
      <c r="DR90" s="130">
        <v>15</v>
      </c>
      <c r="DS90" s="130">
        <v>1395</v>
      </c>
      <c r="DT90" s="130">
        <v>0</v>
      </c>
      <c r="DU90" s="130">
        <v>0</v>
      </c>
      <c r="DV90" s="130">
        <v>0</v>
      </c>
      <c r="DW90" s="130">
        <v>0</v>
      </c>
      <c r="DX90" s="130">
        <v>0</v>
      </c>
      <c r="DY90" s="130">
        <v>1</v>
      </c>
      <c r="DZ90" s="145" t="s">
        <v>2146</v>
      </c>
      <c r="EA90" s="130">
        <v>3</v>
      </c>
      <c r="EB90" s="145" t="s">
        <v>2147</v>
      </c>
      <c r="EC90" s="145"/>
      <c r="ED90" s="130">
        <v>1</v>
      </c>
      <c r="EE90" s="130">
        <v>1</v>
      </c>
      <c r="EF90" s="130">
        <v>1</v>
      </c>
      <c r="EG90" s="145"/>
      <c r="EH90" s="145"/>
      <c r="EI90" s="44">
        <v>58171</v>
      </c>
      <c r="EJ90" s="44">
        <v>627.52</v>
      </c>
      <c r="EK90" s="44">
        <v>54</v>
      </c>
    </row>
    <row r="91" spans="1:141" ht="30" x14ac:dyDescent="0.25">
      <c r="A91" s="145" t="s">
        <v>348</v>
      </c>
      <c r="B91" s="145" t="s">
        <v>332</v>
      </c>
      <c r="C91" s="150">
        <v>2</v>
      </c>
      <c r="D91" s="145" t="s">
        <v>333</v>
      </c>
      <c r="E91" s="145" t="s">
        <v>955</v>
      </c>
      <c r="F91" s="145" t="s">
        <v>600</v>
      </c>
      <c r="G91" s="145" t="s">
        <v>2148</v>
      </c>
      <c r="H91" s="145" t="s">
        <v>334</v>
      </c>
      <c r="I91" s="145" t="s">
        <v>2149</v>
      </c>
      <c r="J91" s="145" t="s">
        <v>2150</v>
      </c>
      <c r="K91" s="145" t="s">
        <v>2151</v>
      </c>
      <c r="L91" s="145" t="s">
        <v>941</v>
      </c>
      <c r="M91" s="145" t="s">
        <v>2152</v>
      </c>
      <c r="N91" s="145" t="s">
        <v>2153</v>
      </c>
      <c r="O91" s="145" t="s">
        <v>944</v>
      </c>
      <c r="P91" s="145" t="s">
        <v>2154</v>
      </c>
      <c r="Q91" s="145" t="s">
        <v>2155</v>
      </c>
      <c r="R91" s="145" t="s">
        <v>941</v>
      </c>
      <c r="S91" s="145" t="s">
        <v>2152</v>
      </c>
      <c r="T91" s="145" t="s">
        <v>2153</v>
      </c>
      <c r="U91" s="145" t="s">
        <v>944</v>
      </c>
      <c r="V91" s="145" t="s">
        <v>2154</v>
      </c>
      <c r="W91" s="145" t="s">
        <v>2155</v>
      </c>
      <c r="X91" s="130">
        <v>5</v>
      </c>
      <c r="Y91" s="130">
        <v>0</v>
      </c>
      <c r="Z91" s="130">
        <v>5</v>
      </c>
      <c r="AA91" s="147">
        <v>5</v>
      </c>
      <c r="AB91" s="147">
        <v>0</v>
      </c>
      <c r="AC91" s="147">
        <v>5</v>
      </c>
      <c r="AD91" s="151" t="s">
        <v>930</v>
      </c>
      <c r="AE91" s="130">
        <v>3</v>
      </c>
      <c r="AF91" s="151" t="s">
        <v>930</v>
      </c>
      <c r="AG91" s="130">
        <v>0</v>
      </c>
      <c r="AH91" s="130">
        <v>1</v>
      </c>
      <c r="AI91" s="130">
        <v>0</v>
      </c>
      <c r="AJ91" s="130">
        <v>4</v>
      </c>
      <c r="AK91" s="130">
        <v>5</v>
      </c>
      <c r="AL91" s="151" t="s">
        <v>930</v>
      </c>
      <c r="AM91" s="130">
        <v>0</v>
      </c>
      <c r="AN91" s="130">
        <v>1</v>
      </c>
      <c r="AO91" s="130">
        <v>4</v>
      </c>
      <c r="AP91" s="130">
        <v>5</v>
      </c>
      <c r="AQ91" s="151" t="s">
        <v>930</v>
      </c>
      <c r="AR91" s="130">
        <v>0</v>
      </c>
      <c r="AS91" s="130">
        <v>0</v>
      </c>
      <c r="AT91" s="130">
        <v>1</v>
      </c>
      <c r="AU91" s="130">
        <v>0</v>
      </c>
      <c r="AV91" s="130">
        <v>3</v>
      </c>
      <c r="AW91" s="130">
        <v>1</v>
      </c>
      <c r="AX91" s="130">
        <v>5</v>
      </c>
      <c r="AY91" s="151" t="s">
        <v>930</v>
      </c>
      <c r="AZ91" s="130">
        <v>1</v>
      </c>
      <c r="BA91" s="130">
        <v>1</v>
      </c>
      <c r="BB91" s="130">
        <v>0</v>
      </c>
      <c r="BC91" s="130">
        <v>1</v>
      </c>
      <c r="BD91" s="130">
        <v>0</v>
      </c>
      <c r="BE91" s="130">
        <v>166</v>
      </c>
      <c r="BF91" s="130">
        <v>4</v>
      </c>
      <c r="BG91" s="130">
        <v>0</v>
      </c>
      <c r="BH91" s="130">
        <v>0</v>
      </c>
      <c r="BI91" s="130">
        <v>2</v>
      </c>
      <c r="BJ91" s="130">
        <v>40</v>
      </c>
      <c r="BK91" s="130">
        <v>0</v>
      </c>
      <c r="BL91" s="130">
        <v>0</v>
      </c>
      <c r="BM91" s="130">
        <v>12</v>
      </c>
      <c r="BN91" s="130">
        <v>0</v>
      </c>
      <c r="BO91" s="130">
        <v>76</v>
      </c>
      <c r="BP91" s="130">
        <v>9</v>
      </c>
      <c r="BQ91" s="130">
        <v>4</v>
      </c>
      <c r="BR91" s="130">
        <v>15</v>
      </c>
      <c r="BS91" s="130">
        <v>2</v>
      </c>
      <c r="BT91" s="130">
        <v>2</v>
      </c>
      <c r="BU91" s="130">
        <v>1</v>
      </c>
      <c r="BV91" s="130">
        <v>1</v>
      </c>
      <c r="BW91" s="130">
        <v>0</v>
      </c>
      <c r="BX91" s="130">
        <v>0</v>
      </c>
      <c r="BY91" s="130">
        <v>0</v>
      </c>
      <c r="BZ91" s="130">
        <v>0</v>
      </c>
      <c r="CA91" s="130">
        <v>0</v>
      </c>
      <c r="CB91" s="130">
        <v>0</v>
      </c>
      <c r="CC91" s="130">
        <v>0</v>
      </c>
      <c r="CD91" s="130">
        <v>0</v>
      </c>
      <c r="CE91" s="130">
        <v>0</v>
      </c>
      <c r="CF91" s="130">
        <v>6</v>
      </c>
      <c r="CG91" s="130">
        <v>0</v>
      </c>
      <c r="CH91" s="130">
        <v>1</v>
      </c>
      <c r="CI91" s="130">
        <v>10</v>
      </c>
      <c r="CJ91" s="130">
        <v>0</v>
      </c>
      <c r="CK91" s="130">
        <v>5</v>
      </c>
      <c r="CL91" s="130">
        <v>0</v>
      </c>
      <c r="CM91" s="130">
        <v>0</v>
      </c>
      <c r="CN91" s="130">
        <v>0</v>
      </c>
      <c r="CO91" s="130">
        <v>0</v>
      </c>
      <c r="CP91" s="130">
        <v>0</v>
      </c>
      <c r="CQ91" s="130">
        <v>0</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0</v>
      </c>
      <c r="DH91" s="130">
        <v>2</v>
      </c>
      <c r="DI91" s="130">
        <v>0</v>
      </c>
      <c r="DJ91" s="130">
        <v>0</v>
      </c>
      <c r="DK91" s="130">
        <v>0</v>
      </c>
      <c r="DL91" s="130">
        <v>0</v>
      </c>
      <c r="DM91" s="130">
        <v>0</v>
      </c>
      <c r="DN91" s="130">
        <v>0</v>
      </c>
      <c r="DO91" s="130">
        <v>0</v>
      </c>
      <c r="DP91" s="130">
        <v>0</v>
      </c>
      <c r="DQ91" s="130">
        <v>205</v>
      </c>
      <c r="DR91" s="130">
        <v>4</v>
      </c>
      <c r="DS91" s="130">
        <v>5</v>
      </c>
      <c r="DT91" s="130">
        <v>0</v>
      </c>
      <c r="DU91" s="130">
        <v>0</v>
      </c>
      <c r="DV91" s="130">
        <v>0</v>
      </c>
      <c r="DW91" s="130">
        <v>0</v>
      </c>
      <c r="DX91" s="130">
        <v>90</v>
      </c>
      <c r="DY91" s="130">
        <v>0</v>
      </c>
      <c r="DZ91" s="145"/>
      <c r="EA91" s="130">
        <v>2</v>
      </c>
      <c r="EB91" s="145"/>
      <c r="EC91" s="145"/>
      <c r="ED91" s="130">
        <v>1</v>
      </c>
      <c r="EE91" s="130">
        <v>1</v>
      </c>
      <c r="EF91" s="130">
        <v>0</v>
      </c>
      <c r="EG91" s="145"/>
      <c r="EH91" s="145"/>
      <c r="EI91" s="44">
        <v>188407</v>
      </c>
      <c r="EJ91" s="44">
        <v>261.42</v>
      </c>
      <c r="EK91" s="44">
        <v>15</v>
      </c>
    </row>
    <row r="92" spans="1:141" ht="30" x14ac:dyDescent="0.25">
      <c r="A92" s="145" t="s">
        <v>348</v>
      </c>
      <c r="B92" s="145" t="s">
        <v>365</v>
      </c>
      <c r="C92" s="150">
        <v>1</v>
      </c>
      <c r="D92" s="145" t="s">
        <v>364</v>
      </c>
      <c r="E92" s="145" t="s">
        <v>1486</v>
      </c>
      <c r="F92" s="145" t="s">
        <v>2156</v>
      </c>
      <c r="G92" s="145" t="s">
        <v>2157</v>
      </c>
      <c r="H92" s="145" t="s">
        <v>365</v>
      </c>
      <c r="I92" s="145" t="s">
        <v>2158</v>
      </c>
      <c r="J92" s="145" t="s">
        <v>2159</v>
      </c>
      <c r="K92" s="145" t="s">
        <v>1491</v>
      </c>
      <c r="L92" s="145" t="s">
        <v>1217</v>
      </c>
      <c r="M92" s="145" t="s">
        <v>2160</v>
      </c>
      <c r="N92" s="145" t="s">
        <v>2161</v>
      </c>
      <c r="O92" s="145"/>
      <c r="P92" s="145" t="s">
        <v>2162</v>
      </c>
      <c r="Q92" s="145" t="s">
        <v>2163</v>
      </c>
      <c r="R92" s="145"/>
      <c r="S92" s="145" t="s">
        <v>1902</v>
      </c>
      <c r="T92" s="145" t="s">
        <v>2164</v>
      </c>
      <c r="U92" s="145"/>
      <c r="V92" s="145" t="s">
        <v>2165</v>
      </c>
      <c r="W92" s="145" t="s">
        <v>2166</v>
      </c>
      <c r="X92" s="130">
        <v>3</v>
      </c>
      <c r="Y92" s="130">
        <v>1</v>
      </c>
      <c r="Z92" s="130">
        <v>4</v>
      </c>
      <c r="AA92" s="147">
        <v>3</v>
      </c>
      <c r="AB92" s="147">
        <v>1</v>
      </c>
      <c r="AC92" s="147">
        <v>4</v>
      </c>
      <c r="AD92" s="151" t="s">
        <v>930</v>
      </c>
      <c r="AE92" s="130">
        <v>3</v>
      </c>
      <c r="AF92" s="151" t="s">
        <v>930</v>
      </c>
      <c r="AG92" s="130">
        <v>0</v>
      </c>
      <c r="AH92" s="130">
        <v>3</v>
      </c>
      <c r="AI92" s="130">
        <v>0</v>
      </c>
      <c r="AJ92" s="130">
        <v>0</v>
      </c>
      <c r="AK92" s="130">
        <v>3</v>
      </c>
      <c r="AL92" s="151" t="s">
        <v>930</v>
      </c>
      <c r="AM92" s="130">
        <v>0</v>
      </c>
      <c r="AN92" s="130">
        <v>3</v>
      </c>
      <c r="AO92" s="130">
        <v>0</v>
      </c>
      <c r="AP92" s="130">
        <v>3</v>
      </c>
      <c r="AQ92" s="151" t="s">
        <v>930</v>
      </c>
      <c r="AR92" s="130">
        <v>0</v>
      </c>
      <c r="AS92" s="130">
        <v>0</v>
      </c>
      <c r="AT92" s="130">
        <v>0</v>
      </c>
      <c r="AU92" s="130">
        <v>3</v>
      </c>
      <c r="AV92" s="130">
        <v>0</v>
      </c>
      <c r="AW92" s="130">
        <v>0</v>
      </c>
      <c r="AX92" s="130">
        <v>3</v>
      </c>
      <c r="AY92" s="151" t="s">
        <v>930</v>
      </c>
      <c r="AZ92" s="130">
        <v>1</v>
      </c>
      <c r="BA92" s="130">
        <v>1</v>
      </c>
      <c r="BB92" s="130">
        <v>0</v>
      </c>
      <c r="BC92" s="130">
        <v>1</v>
      </c>
      <c r="BD92" s="130">
        <v>0</v>
      </c>
      <c r="BE92" s="130">
        <v>66</v>
      </c>
      <c r="BF92" s="130">
        <v>68</v>
      </c>
      <c r="BG92" s="130">
        <v>0</v>
      </c>
      <c r="BH92" s="130">
        <v>0</v>
      </c>
      <c r="BI92" s="130">
        <v>1</v>
      </c>
      <c r="BJ92" s="130">
        <v>10</v>
      </c>
      <c r="BK92" s="130">
        <v>0</v>
      </c>
      <c r="BL92" s="130">
        <v>0</v>
      </c>
      <c r="BM92" s="130">
        <v>4</v>
      </c>
      <c r="BN92" s="130">
        <v>0</v>
      </c>
      <c r="BO92" s="130">
        <v>15</v>
      </c>
      <c r="BP92" s="130">
        <v>0</v>
      </c>
      <c r="BQ92" s="130">
        <v>0</v>
      </c>
      <c r="BR92" s="130">
        <v>8</v>
      </c>
      <c r="BS92" s="130">
        <v>1</v>
      </c>
      <c r="BT92" s="130">
        <v>1</v>
      </c>
      <c r="BU92" s="130">
        <v>0</v>
      </c>
      <c r="BV92" s="130">
        <v>9</v>
      </c>
      <c r="BW92" s="130">
        <v>0</v>
      </c>
      <c r="BX92" s="130">
        <v>0</v>
      </c>
      <c r="BY92" s="130">
        <v>0</v>
      </c>
      <c r="BZ92" s="130">
        <v>0</v>
      </c>
      <c r="CA92" s="130">
        <v>0</v>
      </c>
      <c r="CB92" s="130">
        <v>0</v>
      </c>
      <c r="CC92" s="130">
        <v>0</v>
      </c>
      <c r="CD92" s="130">
        <v>0</v>
      </c>
      <c r="CE92" s="130">
        <v>0</v>
      </c>
      <c r="CF92" s="130">
        <v>1</v>
      </c>
      <c r="CG92" s="130">
        <v>0</v>
      </c>
      <c r="CH92" s="130">
        <v>2</v>
      </c>
      <c r="CI92" s="130">
        <v>26</v>
      </c>
      <c r="CJ92" s="130">
        <v>0</v>
      </c>
      <c r="CK92" s="130">
        <v>2</v>
      </c>
      <c r="CL92" s="130">
        <v>0</v>
      </c>
      <c r="CM92" s="130">
        <v>0</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3</v>
      </c>
      <c r="DG92" s="130">
        <v>0</v>
      </c>
      <c r="DH92" s="130">
        <v>1</v>
      </c>
      <c r="DI92" s="130">
        <v>0</v>
      </c>
      <c r="DJ92" s="130">
        <v>0</v>
      </c>
      <c r="DK92" s="130">
        <v>0</v>
      </c>
      <c r="DL92" s="130">
        <v>0</v>
      </c>
      <c r="DM92" s="130">
        <v>0</v>
      </c>
      <c r="DN92" s="130">
        <v>7</v>
      </c>
      <c r="DO92" s="130">
        <v>0</v>
      </c>
      <c r="DP92" s="130">
        <v>0</v>
      </c>
      <c r="DQ92" s="130">
        <v>242</v>
      </c>
      <c r="DR92" s="130">
        <v>0</v>
      </c>
      <c r="DS92" s="130">
        <v>481</v>
      </c>
      <c r="DT92" s="130">
        <v>1</v>
      </c>
      <c r="DU92" s="130">
        <v>0</v>
      </c>
      <c r="DV92" s="130">
        <v>0</v>
      </c>
      <c r="DW92" s="130">
        <v>0</v>
      </c>
      <c r="DX92" s="130">
        <v>60</v>
      </c>
      <c r="DY92" s="130">
        <v>0</v>
      </c>
      <c r="DZ92" s="145"/>
      <c r="EA92" s="130">
        <v>2</v>
      </c>
      <c r="EB92" s="145"/>
      <c r="EC92" s="145"/>
      <c r="ED92" s="130">
        <v>0</v>
      </c>
      <c r="EE92" s="130">
        <v>1</v>
      </c>
      <c r="EF92" s="130">
        <v>1</v>
      </c>
      <c r="EG92" s="145"/>
      <c r="EH92" s="145"/>
      <c r="EI92" s="44">
        <v>22476</v>
      </c>
      <c r="EJ92" s="44">
        <v>271.25</v>
      </c>
      <c r="EK92" s="44">
        <v>30</v>
      </c>
    </row>
    <row r="93" spans="1:141" ht="60" x14ac:dyDescent="0.25">
      <c r="A93" s="145" t="s">
        <v>348</v>
      </c>
      <c r="B93" s="145" t="s">
        <v>367</v>
      </c>
      <c r="C93" s="150">
        <v>1</v>
      </c>
      <c r="D93" s="145" t="s">
        <v>366</v>
      </c>
      <c r="E93" s="145" t="s">
        <v>1486</v>
      </c>
      <c r="F93" s="145" t="s">
        <v>610</v>
      </c>
      <c r="G93" s="145" t="s">
        <v>2167</v>
      </c>
      <c r="H93" s="145" t="s">
        <v>367</v>
      </c>
      <c r="I93" s="145" t="s">
        <v>2168</v>
      </c>
      <c r="J93" s="145" t="s">
        <v>2169</v>
      </c>
      <c r="K93" s="145" t="s">
        <v>1611</v>
      </c>
      <c r="L93" s="145" t="s">
        <v>965</v>
      </c>
      <c r="M93" s="145" t="s">
        <v>2170</v>
      </c>
      <c r="N93" s="145" t="s">
        <v>2171</v>
      </c>
      <c r="O93" s="145" t="s">
        <v>944</v>
      </c>
      <c r="P93" s="145" t="s">
        <v>2172</v>
      </c>
      <c r="Q93" s="145" t="s">
        <v>2173</v>
      </c>
      <c r="R93" s="145" t="s">
        <v>1217</v>
      </c>
      <c r="S93" s="145" t="s">
        <v>1821</v>
      </c>
      <c r="T93" s="145" t="s">
        <v>2174</v>
      </c>
      <c r="U93" s="145" t="s">
        <v>944</v>
      </c>
      <c r="V93" s="145" t="s">
        <v>2175</v>
      </c>
      <c r="W93" s="145" t="s">
        <v>2176</v>
      </c>
      <c r="X93" s="130">
        <v>4</v>
      </c>
      <c r="Y93" s="130">
        <v>0</v>
      </c>
      <c r="Z93" s="130">
        <v>4</v>
      </c>
      <c r="AA93" s="147">
        <v>4</v>
      </c>
      <c r="AB93" s="147">
        <v>0</v>
      </c>
      <c r="AC93" s="147">
        <v>4</v>
      </c>
      <c r="AD93" s="151" t="s">
        <v>930</v>
      </c>
      <c r="AE93" s="130">
        <v>4</v>
      </c>
      <c r="AF93" s="151" t="s">
        <v>930</v>
      </c>
      <c r="AG93" s="130">
        <v>0</v>
      </c>
      <c r="AH93" s="130">
        <v>2</v>
      </c>
      <c r="AI93" s="130">
        <v>1</v>
      </c>
      <c r="AJ93" s="130">
        <v>1</v>
      </c>
      <c r="AK93" s="130">
        <v>4</v>
      </c>
      <c r="AL93" s="151" t="s">
        <v>930</v>
      </c>
      <c r="AM93" s="130">
        <v>3</v>
      </c>
      <c r="AN93" s="130">
        <v>0</v>
      </c>
      <c r="AO93" s="130">
        <v>1</v>
      </c>
      <c r="AP93" s="130">
        <v>4</v>
      </c>
      <c r="AQ93" s="151" t="s">
        <v>930</v>
      </c>
      <c r="AR93" s="130">
        <v>0</v>
      </c>
      <c r="AS93" s="130">
        <v>0</v>
      </c>
      <c r="AT93" s="130">
        <v>0</v>
      </c>
      <c r="AU93" s="130">
        <v>4</v>
      </c>
      <c r="AV93" s="130">
        <v>0</v>
      </c>
      <c r="AW93" s="130">
        <v>0</v>
      </c>
      <c r="AX93" s="130">
        <v>4</v>
      </c>
      <c r="AY93" s="151" t="s">
        <v>930</v>
      </c>
      <c r="AZ93" s="130">
        <v>1</v>
      </c>
      <c r="BA93" s="130">
        <v>1</v>
      </c>
      <c r="BB93" s="130">
        <v>0</v>
      </c>
      <c r="BC93" s="130">
        <v>1</v>
      </c>
      <c r="BD93" s="130">
        <v>0</v>
      </c>
      <c r="BE93" s="130">
        <v>213</v>
      </c>
      <c r="BF93" s="130">
        <v>0</v>
      </c>
      <c r="BG93" s="130">
        <v>0</v>
      </c>
      <c r="BH93" s="130">
        <v>0</v>
      </c>
      <c r="BI93" s="130">
        <v>1</v>
      </c>
      <c r="BJ93" s="130">
        <v>5</v>
      </c>
      <c r="BK93" s="130">
        <v>0</v>
      </c>
      <c r="BL93" s="130">
        <v>0</v>
      </c>
      <c r="BM93" s="130">
        <v>2</v>
      </c>
      <c r="BN93" s="130">
        <v>0</v>
      </c>
      <c r="BO93" s="130">
        <v>47</v>
      </c>
      <c r="BP93" s="130">
        <v>2</v>
      </c>
      <c r="BQ93" s="130">
        <v>2</v>
      </c>
      <c r="BR93" s="130">
        <v>5</v>
      </c>
      <c r="BS93" s="130">
        <v>0</v>
      </c>
      <c r="BT93" s="130">
        <v>0</v>
      </c>
      <c r="BU93" s="130">
        <v>0</v>
      </c>
      <c r="BV93" s="130">
        <v>1</v>
      </c>
      <c r="BW93" s="130">
        <v>0</v>
      </c>
      <c r="BX93" s="130">
        <v>0</v>
      </c>
      <c r="BY93" s="130">
        <v>0</v>
      </c>
      <c r="BZ93" s="130">
        <v>0</v>
      </c>
      <c r="CA93" s="130">
        <v>0</v>
      </c>
      <c r="CB93" s="130">
        <v>0</v>
      </c>
      <c r="CC93" s="130">
        <v>0</v>
      </c>
      <c r="CD93" s="130">
        <v>0</v>
      </c>
      <c r="CE93" s="130">
        <v>0</v>
      </c>
      <c r="CF93" s="130">
        <v>0</v>
      </c>
      <c r="CG93" s="130">
        <v>0</v>
      </c>
      <c r="CH93" s="130">
        <v>0</v>
      </c>
      <c r="CI93" s="130">
        <v>10</v>
      </c>
      <c r="CJ93" s="130">
        <v>1</v>
      </c>
      <c r="CK93" s="130">
        <v>2</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0</v>
      </c>
      <c r="DO93" s="130">
        <v>0</v>
      </c>
      <c r="DP93" s="130">
        <v>0</v>
      </c>
      <c r="DQ93" s="130">
        <v>235</v>
      </c>
      <c r="DR93" s="130">
        <v>10</v>
      </c>
      <c r="DS93" s="130">
        <v>487</v>
      </c>
      <c r="DT93" s="130">
        <v>0</v>
      </c>
      <c r="DU93" s="130">
        <v>0</v>
      </c>
      <c r="DV93" s="130">
        <v>0</v>
      </c>
      <c r="DW93" s="130">
        <v>0</v>
      </c>
      <c r="DX93" s="130">
        <v>75</v>
      </c>
      <c r="DY93" s="130">
        <v>1</v>
      </c>
      <c r="DZ93" s="145" t="s">
        <v>2177</v>
      </c>
      <c r="EA93" s="130">
        <v>3</v>
      </c>
      <c r="EB93" s="145" t="s">
        <v>2178</v>
      </c>
      <c r="EC93" s="145" t="s">
        <v>2179</v>
      </c>
      <c r="ED93" s="130">
        <v>1</v>
      </c>
      <c r="EE93" s="130">
        <v>1</v>
      </c>
      <c r="EF93" s="130">
        <v>0</v>
      </c>
      <c r="EG93" s="145" t="s">
        <v>944</v>
      </c>
      <c r="EH93" s="145" t="s">
        <v>944</v>
      </c>
      <c r="EI93" s="44">
        <v>48770</v>
      </c>
      <c r="EJ93" s="44">
        <v>656.63</v>
      </c>
      <c r="EK93" s="44">
        <v>68</v>
      </c>
    </row>
    <row r="94" spans="1:141" ht="30" x14ac:dyDescent="0.25">
      <c r="A94" s="145" t="s">
        <v>348</v>
      </c>
      <c r="B94" s="145" t="s">
        <v>369</v>
      </c>
      <c r="C94" s="150">
        <v>1</v>
      </c>
      <c r="D94" s="145" t="s">
        <v>368</v>
      </c>
      <c r="E94" s="145" t="s">
        <v>2180</v>
      </c>
      <c r="F94" s="145" t="s">
        <v>2181</v>
      </c>
      <c r="G94" s="145" t="s">
        <v>2182</v>
      </c>
      <c r="H94" s="145" t="s">
        <v>369</v>
      </c>
      <c r="I94" s="145" t="s">
        <v>2183</v>
      </c>
      <c r="J94" s="145" t="s">
        <v>2184</v>
      </c>
      <c r="K94" s="145" t="s">
        <v>1491</v>
      </c>
      <c r="L94" s="145"/>
      <c r="M94" s="145" t="s">
        <v>984</v>
      </c>
      <c r="N94" s="145" t="s">
        <v>2185</v>
      </c>
      <c r="O94" s="145"/>
      <c r="P94" s="145" t="s">
        <v>2186</v>
      </c>
      <c r="Q94" s="145" t="s">
        <v>2187</v>
      </c>
      <c r="R94" s="145"/>
      <c r="S94" s="145" t="s">
        <v>2188</v>
      </c>
      <c r="T94" s="145" t="s">
        <v>2189</v>
      </c>
      <c r="U94" s="145"/>
      <c r="V94" s="145" t="s">
        <v>2190</v>
      </c>
      <c r="W94" s="145" t="s">
        <v>2191</v>
      </c>
      <c r="X94" s="130">
        <v>2</v>
      </c>
      <c r="Y94" s="130">
        <v>0</v>
      </c>
      <c r="Z94" s="130">
        <v>2</v>
      </c>
      <c r="AA94" s="147">
        <v>2</v>
      </c>
      <c r="AB94" s="147">
        <v>0</v>
      </c>
      <c r="AC94" s="147">
        <v>2</v>
      </c>
      <c r="AD94" s="151" t="s">
        <v>930</v>
      </c>
      <c r="AE94" s="130">
        <v>2</v>
      </c>
      <c r="AF94" s="151" t="s">
        <v>930</v>
      </c>
      <c r="AG94" s="130">
        <v>0</v>
      </c>
      <c r="AH94" s="130">
        <v>2</v>
      </c>
      <c r="AI94" s="130">
        <v>0</v>
      </c>
      <c r="AJ94" s="130">
        <v>0</v>
      </c>
      <c r="AK94" s="130">
        <v>2</v>
      </c>
      <c r="AL94" s="151" t="s">
        <v>930</v>
      </c>
      <c r="AM94" s="130">
        <v>1</v>
      </c>
      <c r="AN94" s="130">
        <v>0</v>
      </c>
      <c r="AO94" s="130">
        <v>1</v>
      </c>
      <c r="AP94" s="130">
        <v>2</v>
      </c>
      <c r="AQ94" s="151" t="s">
        <v>930</v>
      </c>
      <c r="AR94" s="130">
        <v>0</v>
      </c>
      <c r="AS94" s="130">
        <v>0</v>
      </c>
      <c r="AT94" s="130">
        <v>0</v>
      </c>
      <c r="AU94" s="130">
        <v>2</v>
      </c>
      <c r="AV94" s="130">
        <v>0</v>
      </c>
      <c r="AW94" s="130">
        <v>0</v>
      </c>
      <c r="AX94" s="130">
        <v>2</v>
      </c>
      <c r="AY94" s="151" t="s">
        <v>930</v>
      </c>
      <c r="AZ94" s="130">
        <v>1</v>
      </c>
      <c r="BA94" s="130">
        <v>1</v>
      </c>
      <c r="BB94" s="130">
        <v>1</v>
      </c>
      <c r="BC94" s="130">
        <v>1</v>
      </c>
      <c r="BD94" s="130">
        <v>0</v>
      </c>
      <c r="BE94" s="130">
        <v>89</v>
      </c>
      <c r="BF94" s="130">
        <v>7</v>
      </c>
      <c r="BG94" s="130">
        <v>0</v>
      </c>
      <c r="BH94" s="130">
        <v>0</v>
      </c>
      <c r="BI94" s="130">
        <v>6</v>
      </c>
      <c r="BJ94" s="130">
        <v>3</v>
      </c>
      <c r="BK94" s="130">
        <v>0</v>
      </c>
      <c r="BL94" s="130">
        <v>0</v>
      </c>
      <c r="BM94" s="130">
        <v>4</v>
      </c>
      <c r="BN94" s="130">
        <v>0</v>
      </c>
      <c r="BO94" s="130">
        <v>15</v>
      </c>
      <c r="BP94" s="130">
        <v>0</v>
      </c>
      <c r="BQ94" s="130">
        <v>0</v>
      </c>
      <c r="BR94" s="130">
        <v>11</v>
      </c>
      <c r="BS94" s="130">
        <v>0</v>
      </c>
      <c r="BT94" s="130">
        <v>0</v>
      </c>
      <c r="BU94" s="130">
        <v>0</v>
      </c>
      <c r="BV94" s="130">
        <v>0</v>
      </c>
      <c r="BW94" s="130">
        <v>0</v>
      </c>
      <c r="BX94" s="130">
        <v>0</v>
      </c>
      <c r="BY94" s="130">
        <v>0</v>
      </c>
      <c r="BZ94" s="130">
        <v>0</v>
      </c>
      <c r="CA94" s="130">
        <v>0</v>
      </c>
      <c r="CB94" s="130">
        <v>0</v>
      </c>
      <c r="CC94" s="130">
        <v>0</v>
      </c>
      <c r="CD94" s="130">
        <v>0</v>
      </c>
      <c r="CE94" s="130">
        <v>0</v>
      </c>
      <c r="CF94" s="130">
        <v>0</v>
      </c>
      <c r="CG94" s="130">
        <v>0</v>
      </c>
      <c r="CH94" s="130">
        <v>0</v>
      </c>
      <c r="CI94" s="130">
        <v>5</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0</v>
      </c>
      <c r="DI94" s="130">
        <v>0</v>
      </c>
      <c r="DJ94" s="130">
        <v>0</v>
      </c>
      <c r="DK94" s="130">
        <v>0</v>
      </c>
      <c r="DL94" s="130">
        <v>0</v>
      </c>
      <c r="DM94" s="130">
        <v>0</v>
      </c>
      <c r="DN94" s="130">
        <v>2</v>
      </c>
      <c r="DO94" s="130">
        <v>0</v>
      </c>
      <c r="DP94" s="130">
        <v>0</v>
      </c>
      <c r="DQ94" s="130">
        <v>116</v>
      </c>
      <c r="DR94" s="130">
        <v>2</v>
      </c>
      <c r="DS94" s="130">
        <v>333</v>
      </c>
      <c r="DT94" s="130">
        <v>0</v>
      </c>
      <c r="DU94" s="130">
        <v>0</v>
      </c>
      <c r="DV94" s="130">
        <v>0</v>
      </c>
      <c r="DW94" s="130">
        <v>0</v>
      </c>
      <c r="DX94" s="130">
        <v>55</v>
      </c>
      <c r="DY94" s="130">
        <v>0</v>
      </c>
      <c r="DZ94" s="145"/>
      <c r="EA94" s="130">
        <v>2</v>
      </c>
      <c r="EB94" s="145" t="s">
        <v>2192</v>
      </c>
      <c r="EC94" s="145"/>
      <c r="ED94" s="130">
        <v>1</v>
      </c>
      <c r="EE94" s="130">
        <v>1</v>
      </c>
      <c r="EF94" s="130">
        <v>1</v>
      </c>
      <c r="EG94" s="145"/>
      <c r="EH94" s="145"/>
      <c r="EI94" s="44">
        <v>23176</v>
      </c>
      <c r="EJ94" s="44">
        <v>259.19</v>
      </c>
      <c r="EK94" s="44">
        <v>24</v>
      </c>
    </row>
    <row r="95" spans="1:141" ht="30" x14ac:dyDescent="0.25">
      <c r="A95" s="145" t="s">
        <v>348</v>
      </c>
      <c r="B95" s="145" t="s">
        <v>371</v>
      </c>
      <c r="C95" s="150">
        <v>1</v>
      </c>
      <c r="D95" s="145" t="s">
        <v>370</v>
      </c>
      <c r="E95" s="145" t="s">
        <v>1515</v>
      </c>
      <c r="F95" s="145" t="s">
        <v>610</v>
      </c>
      <c r="G95" s="145" t="s">
        <v>2193</v>
      </c>
      <c r="H95" s="145" t="s">
        <v>371</v>
      </c>
      <c r="I95" s="145" t="s">
        <v>2194</v>
      </c>
      <c r="J95" s="145" t="s">
        <v>2195</v>
      </c>
      <c r="K95" s="145" t="s">
        <v>1491</v>
      </c>
      <c r="L95" s="145"/>
      <c r="M95" s="145" t="s">
        <v>984</v>
      </c>
      <c r="N95" s="145" t="s">
        <v>2196</v>
      </c>
      <c r="O95" s="145"/>
      <c r="P95" s="145" t="s">
        <v>2197</v>
      </c>
      <c r="Q95" s="145" t="s">
        <v>2198</v>
      </c>
      <c r="R95" s="145"/>
      <c r="S95" s="145" t="s">
        <v>1588</v>
      </c>
      <c r="T95" s="145" t="s">
        <v>2199</v>
      </c>
      <c r="U95" s="145"/>
      <c r="V95" s="145" t="s">
        <v>2200</v>
      </c>
      <c r="W95" s="145" t="s">
        <v>2201</v>
      </c>
      <c r="X95" s="130">
        <v>2</v>
      </c>
      <c r="Y95" s="130">
        <v>1</v>
      </c>
      <c r="Z95" s="130">
        <v>3</v>
      </c>
      <c r="AA95" s="147">
        <v>2</v>
      </c>
      <c r="AB95" s="147">
        <v>1</v>
      </c>
      <c r="AC95" s="147">
        <v>3</v>
      </c>
      <c r="AD95" s="151" t="s">
        <v>930</v>
      </c>
      <c r="AE95" s="130">
        <v>2</v>
      </c>
      <c r="AF95" s="151" t="s">
        <v>930</v>
      </c>
      <c r="AG95" s="130">
        <v>0</v>
      </c>
      <c r="AH95" s="130">
        <v>2</v>
      </c>
      <c r="AI95" s="130">
        <v>0</v>
      </c>
      <c r="AJ95" s="130">
        <v>0</v>
      </c>
      <c r="AK95" s="130">
        <v>2</v>
      </c>
      <c r="AL95" s="151" t="s">
        <v>930</v>
      </c>
      <c r="AM95" s="130">
        <v>1</v>
      </c>
      <c r="AN95" s="130">
        <v>0</v>
      </c>
      <c r="AO95" s="130">
        <v>1</v>
      </c>
      <c r="AP95" s="130">
        <v>2</v>
      </c>
      <c r="AQ95" s="151" t="s">
        <v>930</v>
      </c>
      <c r="AR95" s="130">
        <v>0</v>
      </c>
      <c r="AS95" s="130">
        <v>0</v>
      </c>
      <c r="AT95" s="130">
        <v>1</v>
      </c>
      <c r="AU95" s="130">
        <v>1</v>
      </c>
      <c r="AV95" s="130">
        <v>0</v>
      </c>
      <c r="AW95" s="130">
        <v>0</v>
      </c>
      <c r="AX95" s="130">
        <v>2</v>
      </c>
      <c r="AY95" s="151" t="s">
        <v>930</v>
      </c>
      <c r="AZ95" s="130">
        <v>0</v>
      </c>
      <c r="BA95" s="130">
        <v>1</v>
      </c>
      <c r="BB95" s="130">
        <v>0</v>
      </c>
      <c r="BC95" s="130">
        <v>1</v>
      </c>
      <c r="BD95" s="130">
        <v>0</v>
      </c>
      <c r="BE95" s="130">
        <v>82</v>
      </c>
      <c r="BF95" s="130">
        <v>0</v>
      </c>
      <c r="BG95" s="130">
        <v>0</v>
      </c>
      <c r="BH95" s="130">
        <v>0</v>
      </c>
      <c r="BI95" s="130">
        <v>1</v>
      </c>
      <c r="BJ95" s="130">
        <v>4</v>
      </c>
      <c r="BK95" s="130">
        <v>0</v>
      </c>
      <c r="BL95" s="130">
        <v>0</v>
      </c>
      <c r="BM95" s="130">
        <v>2</v>
      </c>
      <c r="BN95" s="130">
        <v>0</v>
      </c>
      <c r="BO95" s="130">
        <v>12</v>
      </c>
      <c r="BP95" s="130">
        <v>0</v>
      </c>
      <c r="BQ95" s="130">
        <v>0</v>
      </c>
      <c r="BR95" s="130">
        <v>4</v>
      </c>
      <c r="BS95" s="130">
        <v>0</v>
      </c>
      <c r="BT95" s="130">
        <v>0</v>
      </c>
      <c r="BU95" s="130">
        <v>0</v>
      </c>
      <c r="BV95" s="130">
        <v>2</v>
      </c>
      <c r="BW95" s="130">
        <v>0</v>
      </c>
      <c r="BX95" s="130">
        <v>0</v>
      </c>
      <c r="BY95" s="130">
        <v>0</v>
      </c>
      <c r="BZ95" s="130">
        <v>0</v>
      </c>
      <c r="CA95" s="130">
        <v>0</v>
      </c>
      <c r="CB95" s="130">
        <v>0</v>
      </c>
      <c r="CC95" s="130">
        <v>0</v>
      </c>
      <c r="CD95" s="130">
        <v>0</v>
      </c>
      <c r="CE95" s="130">
        <v>0</v>
      </c>
      <c r="CF95" s="130">
        <v>1</v>
      </c>
      <c r="CG95" s="130">
        <v>0</v>
      </c>
      <c r="CH95" s="130">
        <v>0</v>
      </c>
      <c r="CI95" s="130">
        <v>7</v>
      </c>
      <c r="CJ95" s="130">
        <v>2</v>
      </c>
      <c r="CK95" s="130">
        <v>2</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1</v>
      </c>
      <c r="DF95" s="130">
        <v>0</v>
      </c>
      <c r="DG95" s="130">
        <v>0</v>
      </c>
      <c r="DH95" s="130">
        <v>1</v>
      </c>
      <c r="DI95" s="130">
        <v>0</v>
      </c>
      <c r="DJ95" s="130">
        <v>0</v>
      </c>
      <c r="DK95" s="130">
        <v>0</v>
      </c>
      <c r="DL95" s="130">
        <v>0</v>
      </c>
      <c r="DM95" s="130">
        <v>0</v>
      </c>
      <c r="DN95" s="130">
        <v>0</v>
      </c>
      <c r="DO95" s="130">
        <v>0</v>
      </c>
      <c r="DP95" s="130">
        <v>5</v>
      </c>
      <c r="DQ95" s="130">
        <v>134</v>
      </c>
      <c r="DR95" s="130">
        <v>6</v>
      </c>
      <c r="DS95" s="130">
        <v>216</v>
      </c>
      <c r="DT95" s="130">
        <v>0</v>
      </c>
      <c r="DU95" s="130">
        <v>0</v>
      </c>
      <c r="DV95" s="130">
        <v>0</v>
      </c>
      <c r="DW95" s="130">
        <v>0</v>
      </c>
      <c r="DX95" s="130">
        <v>60</v>
      </c>
      <c r="DY95" s="130">
        <v>1</v>
      </c>
      <c r="DZ95" s="145" t="s">
        <v>2202</v>
      </c>
      <c r="EA95" s="130">
        <v>3</v>
      </c>
      <c r="EB95" s="145" t="s">
        <v>2203</v>
      </c>
      <c r="EC95" s="145"/>
      <c r="ED95" s="130">
        <v>1</v>
      </c>
      <c r="EE95" s="130">
        <v>1</v>
      </c>
      <c r="EF95" s="130">
        <v>1</v>
      </c>
      <c r="EG95" s="145"/>
      <c r="EH95" s="145"/>
      <c r="EI95" s="44">
        <v>16761</v>
      </c>
      <c r="EJ95" s="44">
        <v>430.68</v>
      </c>
      <c r="EK95" s="44">
        <v>24</v>
      </c>
    </row>
    <row r="96" spans="1:141" ht="60" x14ac:dyDescent="0.25">
      <c r="A96" s="145" t="s">
        <v>348</v>
      </c>
      <c r="B96" s="145" t="s">
        <v>373</v>
      </c>
      <c r="C96" s="150">
        <v>1</v>
      </c>
      <c r="D96" s="145" t="s">
        <v>372</v>
      </c>
      <c r="E96" s="145" t="s">
        <v>2204</v>
      </c>
      <c r="F96" s="145" t="s">
        <v>2205</v>
      </c>
      <c r="G96" s="145" t="s">
        <v>2206</v>
      </c>
      <c r="H96" s="145" t="s">
        <v>2207</v>
      </c>
      <c r="I96" s="145" t="s">
        <v>2208</v>
      </c>
      <c r="J96" s="145" t="s">
        <v>2209</v>
      </c>
      <c r="K96" s="145" t="s">
        <v>1491</v>
      </c>
      <c r="L96" s="145" t="s">
        <v>965</v>
      </c>
      <c r="M96" s="145" t="s">
        <v>1881</v>
      </c>
      <c r="N96" s="145" t="s">
        <v>2210</v>
      </c>
      <c r="O96" s="145"/>
      <c r="P96" s="145" t="s">
        <v>2211</v>
      </c>
      <c r="Q96" s="145" t="s">
        <v>2212</v>
      </c>
      <c r="R96" s="145" t="s">
        <v>941</v>
      </c>
      <c r="S96" s="145" t="s">
        <v>2213</v>
      </c>
      <c r="T96" s="145" t="s">
        <v>2214</v>
      </c>
      <c r="U96" s="145"/>
      <c r="V96" s="145" t="s">
        <v>2215</v>
      </c>
      <c r="W96" s="145" t="s">
        <v>2216</v>
      </c>
      <c r="X96" s="130">
        <v>4</v>
      </c>
      <c r="Y96" s="130">
        <v>1</v>
      </c>
      <c r="Z96" s="130">
        <v>5</v>
      </c>
      <c r="AA96" s="147">
        <v>3.2</v>
      </c>
      <c r="AB96" s="147">
        <v>0.2</v>
      </c>
      <c r="AC96" s="147">
        <v>3.4</v>
      </c>
      <c r="AD96" s="151" t="s">
        <v>930</v>
      </c>
      <c r="AE96" s="130">
        <v>2</v>
      </c>
      <c r="AF96" s="151" t="s">
        <v>930</v>
      </c>
      <c r="AG96" s="130">
        <v>0</v>
      </c>
      <c r="AH96" s="130">
        <v>0</v>
      </c>
      <c r="AI96" s="130">
        <v>0</v>
      </c>
      <c r="AJ96" s="130">
        <v>4</v>
      </c>
      <c r="AK96" s="130">
        <v>4</v>
      </c>
      <c r="AL96" s="151" t="s">
        <v>930</v>
      </c>
      <c r="AM96" s="130">
        <v>1</v>
      </c>
      <c r="AN96" s="130">
        <v>0</v>
      </c>
      <c r="AO96" s="130">
        <v>3</v>
      </c>
      <c r="AP96" s="130">
        <v>4</v>
      </c>
      <c r="AQ96" s="151" t="s">
        <v>930</v>
      </c>
      <c r="AR96" s="130">
        <v>0</v>
      </c>
      <c r="AS96" s="130">
        <v>0</v>
      </c>
      <c r="AT96" s="130">
        <v>0</v>
      </c>
      <c r="AU96" s="130">
        <v>3</v>
      </c>
      <c r="AV96" s="130">
        <v>1</v>
      </c>
      <c r="AW96" s="130">
        <v>0</v>
      </c>
      <c r="AX96" s="130">
        <v>4</v>
      </c>
      <c r="AY96" s="151" t="s">
        <v>930</v>
      </c>
      <c r="AZ96" s="130">
        <v>0</v>
      </c>
      <c r="BA96" s="130">
        <v>1</v>
      </c>
      <c r="BB96" s="130">
        <v>0</v>
      </c>
      <c r="BC96" s="130">
        <v>0</v>
      </c>
      <c r="BD96" s="130">
        <v>0</v>
      </c>
      <c r="BE96" s="130">
        <v>136</v>
      </c>
      <c r="BF96" s="130">
        <v>3</v>
      </c>
      <c r="BG96" s="130">
        <v>0</v>
      </c>
      <c r="BH96" s="130">
        <v>0</v>
      </c>
      <c r="BI96" s="130">
        <v>2</v>
      </c>
      <c r="BJ96" s="130">
        <v>6</v>
      </c>
      <c r="BK96" s="130">
        <v>0</v>
      </c>
      <c r="BL96" s="130">
        <v>0</v>
      </c>
      <c r="BM96" s="130">
        <v>4</v>
      </c>
      <c r="BN96" s="130">
        <v>0</v>
      </c>
      <c r="BO96" s="130">
        <v>11</v>
      </c>
      <c r="BP96" s="130">
        <v>0</v>
      </c>
      <c r="BQ96" s="130">
        <v>0</v>
      </c>
      <c r="BR96" s="130">
        <v>2</v>
      </c>
      <c r="BS96" s="130">
        <v>0</v>
      </c>
      <c r="BT96" s="130">
        <v>0</v>
      </c>
      <c r="BU96" s="130">
        <v>0</v>
      </c>
      <c r="BV96" s="130">
        <v>7</v>
      </c>
      <c r="BW96" s="130">
        <v>0</v>
      </c>
      <c r="BX96" s="130">
        <v>0</v>
      </c>
      <c r="BY96" s="130">
        <v>0</v>
      </c>
      <c r="BZ96" s="130">
        <v>0</v>
      </c>
      <c r="CA96" s="130">
        <v>0</v>
      </c>
      <c r="CB96" s="130">
        <v>0</v>
      </c>
      <c r="CC96" s="130">
        <v>0</v>
      </c>
      <c r="CD96" s="130">
        <v>0</v>
      </c>
      <c r="CE96" s="130">
        <v>0</v>
      </c>
      <c r="CF96" s="130">
        <v>0</v>
      </c>
      <c r="CG96" s="130">
        <v>0</v>
      </c>
      <c r="CH96" s="130">
        <v>0</v>
      </c>
      <c r="CI96" s="130">
        <v>16</v>
      </c>
      <c r="CJ96" s="130">
        <v>9</v>
      </c>
      <c r="CK96" s="130">
        <v>1</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1</v>
      </c>
      <c r="DG96" s="130">
        <v>0</v>
      </c>
      <c r="DH96" s="130">
        <v>0</v>
      </c>
      <c r="DI96" s="130">
        <v>0</v>
      </c>
      <c r="DJ96" s="130">
        <v>0</v>
      </c>
      <c r="DK96" s="130">
        <v>0</v>
      </c>
      <c r="DL96" s="130">
        <v>0</v>
      </c>
      <c r="DM96" s="130">
        <v>0</v>
      </c>
      <c r="DN96" s="130">
        <v>0</v>
      </c>
      <c r="DO96" s="130">
        <v>1</v>
      </c>
      <c r="DP96" s="130">
        <v>0</v>
      </c>
      <c r="DQ96" s="130">
        <v>228</v>
      </c>
      <c r="DR96" s="130">
        <v>0</v>
      </c>
      <c r="DS96" s="130">
        <v>854</v>
      </c>
      <c r="DT96" s="130">
        <v>0</v>
      </c>
      <c r="DU96" s="130">
        <v>0</v>
      </c>
      <c r="DV96" s="130">
        <v>0</v>
      </c>
      <c r="DW96" s="130">
        <v>0</v>
      </c>
      <c r="DX96" s="130">
        <v>50</v>
      </c>
      <c r="DY96" s="130">
        <v>1</v>
      </c>
      <c r="DZ96" s="145" t="s">
        <v>2217</v>
      </c>
      <c r="EA96" s="130">
        <v>3</v>
      </c>
      <c r="EB96" s="145" t="s">
        <v>2218</v>
      </c>
      <c r="EC96" s="145" t="s">
        <v>2219</v>
      </c>
      <c r="ED96" s="130">
        <v>1</v>
      </c>
      <c r="EE96" s="130">
        <v>1</v>
      </c>
      <c r="EF96" s="130">
        <v>1</v>
      </c>
      <c r="EG96" s="145"/>
      <c r="EH96" s="145"/>
      <c r="EI96" s="44">
        <v>23451</v>
      </c>
      <c r="EJ96" s="44">
        <v>780.68</v>
      </c>
      <c r="EK96" s="44">
        <v>30</v>
      </c>
    </row>
    <row r="97" spans="1:141" ht="390" x14ac:dyDescent="0.25">
      <c r="A97" s="145" t="s">
        <v>348</v>
      </c>
      <c r="B97" s="145" t="s">
        <v>375</v>
      </c>
      <c r="C97" s="150">
        <v>1</v>
      </c>
      <c r="D97" s="145" t="s">
        <v>374</v>
      </c>
      <c r="E97" s="145" t="s">
        <v>2220</v>
      </c>
      <c r="F97" s="145" t="s">
        <v>2221</v>
      </c>
      <c r="G97" s="145" t="s">
        <v>2222</v>
      </c>
      <c r="H97" s="145" t="s">
        <v>375</v>
      </c>
      <c r="I97" s="145" t="s">
        <v>2223</v>
      </c>
      <c r="J97" s="145" t="s">
        <v>2224</v>
      </c>
      <c r="K97" s="145" t="s">
        <v>1491</v>
      </c>
      <c r="L97" s="145" t="s">
        <v>1137</v>
      </c>
      <c r="M97" s="145" t="s">
        <v>2225</v>
      </c>
      <c r="N97" s="145" t="s">
        <v>2226</v>
      </c>
      <c r="O97" s="145"/>
      <c r="P97" s="145" t="s">
        <v>2227</v>
      </c>
      <c r="Q97" s="145" t="s">
        <v>2228</v>
      </c>
      <c r="R97" s="145" t="s">
        <v>1137</v>
      </c>
      <c r="S97" s="145" t="s">
        <v>1284</v>
      </c>
      <c r="T97" s="145" t="s">
        <v>2229</v>
      </c>
      <c r="U97" s="145"/>
      <c r="V97" s="145" t="s">
        <v>2230</v>
      </c>
      <c r="W97" s="145" t="s">
        <v>2231</v>
      </c>
      <c r="X97" s="130">
        <v>4</v>
      </c>
      <c r="Y97" s="130">
        <v>1</v>
      </c>
      <c r="Z97" s="130">
        <v>5</v>
      </c>
      <c r="AA97" s="147">
        <v>3.5</v>
      </c>
      <c r="AB97" s="147">
        <v>0.1</v>
      </c>
      <c r="AC97" s="147">
        <v>3.6</v>
      </c>
      <c r="AD97" s="151" t="s">
        <v>930</v>
      </c>
      <c r="AE97" s="130">
        <v>4</v>
      </c>
      <c r="AF97" s="151" t="s">
        <v>930</v>
      </c>
      <c r="AG97" s="130">
        <v>0</v>
      </c>
      <c r="AH97" s="130">
        <v>1</v>
      </c>
      <c r="AI97" s="130">
        <v>0</v>
      </c>
      <c r="AJ97" s="130">
        <v>3</v>
      </c>
      <c r="AK97" s="130">
        <v>4</v>
      </c>
      <c r="AL97" s="151" t="s">
        <v>930</v>
      </c>
      <c r="AM97" s="130">
        <v>0</v>
      </c>
      <c r="AN97" s="130">
        <v>0</v>
      </c>
      <c r="AO97" s="130">
        <v>4</v>
      </c>
      <c r="AP97" s="130">
        <v>4</v>
      </c>
      <c r="AQ97" s="151" t="s">
        <v>930</v>
      </c>
      <c r="AR97" s="130">
        <v>0</v>
      </c>
      <c r="AS97" s="130">
        <v>0</v>
      </c>
      <c r="AT97" s="130">
        <v>0</v>
      </c>
      <c r="AU97" s="130">
        <v>2</v>
      </c>
      <c r="AV97" s="130">
        <v>1</v>
      </c>
      <c r="AW97" s="130">
        <v>1</v>
      </c>
      <c r="AX97" s="130">
        <v>4</v>
      </c>
      <c r="AY97" s="151" t="s">
        <v>930</v>
      </c>
      <c r="AZ97" s="130">
        <v>1</v>
      </c>
      <c r="BA97" s="130">
        <v>1</v>
      </c>
      <c r="BB97" s="130">
        <v>1</v>
      </c>
      <c r="BC97" s="130">
        <v>1</v>
      </c>
      <c r="BD97" s="130">
        <v>0</v>
      </c>
      <c r="BE97" s="130">
        <v>78</v>
      </c>
      <c r="BF97" s="130">
        <v>0</v>
      </c>
      <c r="BG97" s="130">
        <v>0</v>
      </c>
      <c r="BH97" s="130">
        <v>0</v>
      </c>
      <c r="BI97" s="130">
        <v>4</v>
      </c>
      <c r="BJ97" s="130">
        <v>13</v>
      </c>
      <c r="BK97" s="130">
        <v>0</v>
      </c>
      <c r="BL97" s="130">
        <v>0</v>
      </c>
      <c r="BM97" s="130">
        <v>2</v>
      </c>
      <c r="BN97" s="130">
        <v>0</v>
      </c>
      <c r="BO97" s="130">
        <v>35</v>
      </c>
      <c r="BP97" s="130">
        <v>1</v>
      </c>
      <c r="BQ97" s="130">
        <v>0</v>
      </c>
      <c r="BR97" s="130">
        <v>39</v>
      </c>
      <c r="BS97" s="130">
        <v>0</v>
      </c>
      <c r="BT97" s="130">
        <v>1</v>
      </c>
      <c r="BU97" s="130">
        <v>0</v>
      </c>
      <c r="BV97" s="130">
        <v>15</v>
      </c>
      <c r="BW97" s="130">
        <v>0</v>
      </c>
      <c r="BX97" s="130">
        <v>0</v>
      </c>
      <c r="BY97" s="130">
        <v>0</v>
      </c>
      <c r="BZ97" s="130">
        <v>0</v>
      </c>
      <c r="CA97" s="130">
        <v>0</v>
      </c>
      <c r="CB97" s="130">
        <v>0</v>
      </c>
      <c r="CC97" s="130">
        <v>0</v>
      </c>
      <c r="CD97" s="130">
        <v>0</v>
      </c>
      <c r="CE97" s="130">
        <v>0</v>
      </c>
      <c r="CF97" s="130">
        <v>0</v>
      </c>
      <c r="CG97" s="130">
        <v>0</v>
      </c>
      <c r="CH97" s="130">
        <v>0</v>
      </c>
      <c r="CI97" s="130">
        <v>4</v>
      </c>
      <c r="CJ97" s="130">
        <v>14</v>
      </c>
      <c r="CK97" s="130">
        <v>2</v>
      </c>
      <c r="CL97" s="130">
        <v>0</v>
      </c>
      <c r="CM97" s="130">
        <v>0</v>
      </c>
      <c r="CN97" s="130">
        <v>0</v>
      </c>
      <c r="CO97" s="130">
        <v>0</v>
      </c>
      <c r="CP97" s="130">
        <v>0</v>
      </c>
      <c r="CQ97" s="130">
        <v>0</v>
      </c>
      <c r="CR97" s="130">
        <v>0</v>
      </c>
      <c r="CS97" s="130">
        <v>0</v>
      </c>
      <c r="CT97" s="130">
        <v>0</v>
      </c>
      <c r="CU97" s="130">
        <v>0</v>
      </c>
      <c r="CV97" s="130">
        <v>0</v>
      </c>
      <c r="CW97" s="130">
        <v>0</v>
      </c>
      <c r="CX97" s="130">
        <v>0</v>
      </c>
      <c r="CY97" s="130">
        <v>0</v>
      </c>
      <c r="CZ97" s="130">
        <v>0</v>
      </c>
      <c r="DA97" s="130">
        <v>0</v>
      </c>
      <c r="DB97" s="130">
        <v>0</v>
      </c>
      <c r="DC97" s="130">
        <v>0</v>
      </c>
      <c r="DD97" s="130">
        <v>0</v>
      </c>
      <c r="DE97" s="130">
        <v>0</v>
      </c>
      <c r="DF97" s="130">
        <v>1</v>
      </c>
      <c r="DG97" s="130">
        <v>0</v>
      </c>
      <c r="DH97" s="130">
        <v>1</v>
      </c>
      <c r="DI97" s="130">
        <v>0</v>
      </c>
      <c r="DJ97" s="130">
        <v>0</v>
      </c>
      <c r="DK97" s="130">
        <v>1</v>
      </c>
      <c r="DL97" s="130">
        <v>14</v>
      </c>
      <c r="DM97" s="130">
        <v>0</v>
      </c>
      <c r="DN97" s="130">
        <v>1</v>
      </c>
      <c r="DO97" s="130">
        <v>3</v>
      </c>
      <c r="DP97" s="130">
        <v>0</v>
      </c>
      <c r="DQ97" s="130">
        <v>158</v>
      </c>
      <c r="DR97" s="130">
        <v>18</v>
      </c>
      <c r="DS97" s="130">
        <v>498</v>
      </c>
      <c r="DT97" s="130">
        <v>0</v>
      </c>
      <c r="DU97" s="130">
        <v>0</v>
      </c>
      <c r="DV97" s="130">
        <v>0</v>
      </c>
      <c r="DW97" s="130">
        <v>0</v>
      </c>
      <c r="DX97" s="130">
        <v>0</v>
      </c>
      <c r="DY97" s="130">
        <v>1</v>
      </c>
      <c r="DZ97" s="145" t="s">
        <v>2232</v>
      </c>
      <c r="EA97" s="130">
        <v>2</v>
      </c>
      <c r="EB97" s="145" t="s">
        <v>2233</v>
      </c>
      <c r="EC97" s="145" t="s">
        <v>2234</v>
      </c>
      <c r="ED97" s="130">
        <v>1</v>
      </c>
      <c r="EE97" s="130">
        <v>1</v>
      </c>
      <c r="EF97" s="130">
        <v>1</v>
      </c>
      <c r="EG97" s="145" t="s">
        <v>2235</v>
      </c>
      <c r="EH97" s="145" t="s">
        <v>2236</v>
      </c>
      <c r="EI97" s="44">
        <v>36180</v>
      </c>
      <c r="EJ97" s="44">
        <v>947.76</v>
      </c>
      <c r="EK97" s="44">
        <v>27</v>
      </c>
    </row>
    <row r="98" spans="1:141" ht="30" x14ac:dyDescent="0.25">
      <c r="A98" s="145" t="s">
        <v>167</v>
      </c>
      <c r="B98" s="145" t="s">
        <v>169</v>
      </c>
      <c r="C98" s="150">
        <v>1</v>
      </c>
      <c r="D98" s="145" t="s">
        <v>168</v>
      </c>
      <c r="E98" s="145" t="s">
        <v>2237</v>
      </c>
      <c r="F98" s="145" t="s">
        <v>2238</v>
      </c>
      <c r="G98" s="145" t="s">
        <v>2239</v>
      </c>
      <c r="H98" s="145" t="s">
        <v>169</v>
      </c>
      <c r="I98" s="145" t="s">
        <v>2240</v>
      </c>
      <c r="J98" s="145" t="s">
        <v>2241</v>
      </c>
      <c r="K98" s="145" t="s">
        <v>1491</v>
      </c>
      <c r="L98" s="145" t="s">
        <v>941</v>
      </c>
      <c r="M98" s="145" t="s">
        <v>1356</v>
      </c>
      <c r="N98" s="145" t="s">
        <v>2242</v>
      </c>
      <c r="O98" s="145"/>
      <c r="P98" s="145" t="s">
        <v>2243</v>
      </c>
      <c r="Q98" s="145" t="s">
        <v>2244</v>
      </c>
      <c r="R98" s="145"/>
      <c r="S98" s="145" t="s">
        <v>1229</v>
      </c>
      <c r="T98" s="145" t="s">
        <v>2245</v>
      </c>
      <c r="U98" s="145"/>
      <c r="V98" s="145" t="s">
        <v>2246</v>
      </c>
      <c r="W98" s="145" t="s">
        <v>2247</v>
      </c>
      <c r="X98" s="130">
        <v>1</v>
      </c>
      <c r="Y98" s="130">
        <v>0</v>
      </c>
      <c r="Z98" s="130">
        <v>1</v>
      </c>
      <c r="AA98" s="147">
        <v>1</v>
      </c>
      <c r="AB98" s="147">
        <v>0</v>
      </c>
      <c r="AC98" s="147">
        <v>1</v>
      </c>
      <c r="AD98" s="151" t="s">
        <v>930</v>
      </c>
      <c r="AE98" s="130">
        <v>1</v>
      </c>
      <c r="AF98" s="151" t="s">
        <v>930</v>
      </c>
      <c r="AG98" s="130">
        <v>0</v>
      </c>
      <c r="AH98" s="130">
        <v>1</v>
      </c>
      <c r="AI98" s="130">
        <v>0</v>
      </c>
      <c r="AJ98" s="130">
        <v>0</v>
      </c>
      <c r="AK98" s="130">
        <v>1</v>
      </c>
      <c r="AL98" s="151" t="s">
        <v>930</v>
      </c>
      <c r="AM98" s="130">
        <v>0</v>
      </c>
      <c r="AN98" s="130">
        <v>0</v>
      </c>
      <c r="AO98" s="130">
        <v>1</v>
      </c>
      <c r="AP98" s="130">
        <v>1</v>
      </c>
      <c r="AQ98" s="151" t="s">
        <v>930</v>
      </c>
      <c r="AR98" s="130">
        <v>0</v>
      </c>
      <c r="AS98" s="130">
        <v>0</v>
      </c>
      <c r="AT98" s="130">
        <v>0</v>
      </c>
      <c r="AU98" s="130">
        <v>1</v>
      </c>
      <c r="AV98" s="130">
        <v>0</v>
      </c>
      <c r="AW98" s="130">
        <v>0</v>
      </c>
      <c r="AX98" s="130">
        <v>1</v>
      </c>
      <c r="AY98" s="151" t="s">
        <v>930</v>
      </c>
      <c r="AZ98" s="130">
        <v>1</v>
      </c>
      <c r="BA98" s="130">
        <v>1</v>
      </c>
      <c r="BB98" s="130">
        <v>1</v>
      </c>
      <c r="BC98" s="130">
        <v>1</v>
      </c>
      <c r="BD98" s="130">
        <v>0</v>
      </c>
      <c r="BE98" s="130">
        <v>17</v>
      </c>
      <c r="BF98" s="130">
        <v>1</v>
      </c>
      <c r="BG98" s="130">
        <v>0</v>
      </c>
      <c r="BH98" s="130">
        <v>0</v>
      </c>
      <c r="BI98" s="130">
        <v>3</v>
      </c>
      <c r="BJ98" s="130">
        <v>0</v>
      </c>
      <c r="BK98" s="130">
        <v>0</v>
      </c>
      <c r="BL98" s="130">
        <v>0</v>
      </c>
      <c r="BM98" s="130">
        <v>3</v>
      </c>
      <c r="BN98" s="130">
        <v>0</v>
      </c>
      <c r="BO98" s="130">
        <v>19</v>
      </c>
      <c r="BP98" s="130">
        <v>0</v>
      </c>
      <c r="BQ98" s="130">
        <v>0</v>
      </c>
      <c r="BR98" s="130">
        <v>2</v>
      </c>
      <c r="BS98" s="130">
        <v>0</v>
      </c>
      <c r="BT98" s="130">
        <v>0</v>
      </c>
      <c r="BU98" s="130">
        <v>0</v>
      </c>
      <c r="BV98" s="130">
        <v>0</v>
      </c>
      <c r="BW98" s="130">
        <v>0</v>
      </c>
      <c r="BX98" s="130">
        <v>0</v>
      </c>
      <c r="BY98" s="130">
        <v>0</v>
      </c>
      <c r="BZ98" s="130">
        <v>0</v>
      </c>
      <c r="CA98" s="130">
        <v>0</v>
      </c>
      <c r="CB98" s="130">
        <v>0</v>
      </c>
      <c r="CC98" s="130">
        <v>0</v>
      </c>
      <c r="CD98" s="130">
        <v>0</v>
      </c>
      <c r="CE98" s="130">
        <v>0</v>
      </c>
      <c r="CF98" s="130">
        <v>0</v>
      </c>
      <c r="CG98" s="130">
        <v>0</v>
      </c>
      <c r="CH98" s="130">
        <v>0</v>
      </c>
      <c r="CI98" s="130">
        <v>10</v>
      </c>
      <c r="CJ98" s="130">
        <v>0</v>
      </c>
      <c r="CK98" s="130">
        <v>0</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0</v>
      </c>
      <c r="DL98" s="130">
        <v>0</v>
      </c>
      <c r="DM98" s="130">
        <v>0</v>
      </c>
      <c r="DN98" s="130">
        <v>0</v>
      </c>
      <c r="DO98" s="130">
        <v>0</v>
      </c>
      <c r="DP98" s="130">
        <v>0</v>
      </c>
      <c r="DQ98" s="130">
        <v>134</v>
      </c>
      <c r="DR98" s="130">
        <v>0</v>
      </c>
      <c r="DS98" s="130">
        <v>104</v>
      </c>
      <c r="DT98" s="130">
        <v>0</v>
      </c>
      <c r="DU98" s="130">
        <v>0</v>
      </c>
      <c r="DV98" s="130">
        <v>0</v>
      </c>
      <c r="DW98" s="130">
        <v>0</v>
      </c>
      <c r="DX98" s="130">
        <v>50</v>
      </c>
      <c r="DY98" s="130">
        <v>1</v>
      </c>
      <c r="DZ98" s="145" t="s">
        <v>2248</v>
      </c>
      <c r="EA98" s="130">
        <v>3</v>
      </c>
      <c r="EB98" s="145" t="s">
        <v>2249</v>
      </c>
      <c r="EC98" s="145"/>
      <c r="ED98" s="130">
        <v>1</v>
      </c>
      <c r="EE98" s="130">
        <v>1</v>
      </c>
      <c r="EF98" s="130">
        <v>0</v>
      </c>
      <c r="EG98" s="145"/>
      <c r="EH98" s="145"/>
      <c r="EI98" s="44">
        <v>16871</v>
      </c>
      <c r="EJ98" s="44">
        <v>143.75</v>
      </c>
      <c r="EK98" s="44">
        <v>5</v>
      </c>
    </row>
    <row r="99" spans="1:141" ht="45" x14ac:dyDescent="0.25">
      <c r="A99" s="145" t="s">
        <v>167</v>
      </c>
      <c r="B99" s="145" t="s">
        <v>171</v>
      </c>
      <c r="C99" s="150">
        <v>1</v>
      </c>
      <c r="D99" s="145" t="s">
        <v>170</v>
      </c>
      <c r="E99" s="145" t="s">
        <v>2250</v>
      </c>
      <c r="F99" s="145" t="s">
        <v>2251</v>
      </c>
      <c r="G99" s="145" t="s">
        <v>2252</v>
      </c>
      <c r="H99" s="145" t="s">
        <v>2253</v>
      </c>
      <c r="I99" s="145" t="s">
        <v>2254</v>
      </c>
      <c r="J99" s="145" t="s">
        <v>2255</v>
      </c>
      <c r="K99" s="145" t="s">
        <v>2256</v>
      </c>
      <c r="L99" s="145" t="s">
        <v>941</v>
      </c>
      <c r="M99" s="145" t="s">
        <v>1062</v>
      </c>
      <c r="N99" s="145" t="s">
        <v>2257</v>
      </c>
      <c r="O99" s="145" t="s">
        <v>944</v>
      </c>
      <c r="P99" s="145" t="s">
        <v>2258</v>
      </c>
      <c r="Q99" s="145" t="s">
        <v>2259</v>
      </c>
      <c r="R99" s="145" t="s">
        <v>941</v>
      </c>
      <c r="S99" s="145" t="s">
        <v>1627</v>
      </c>
      <c r="T99" s="145" t="s">
        <v>2260</v>
      </c>
      <c r="U99" s="145" t="s">
        <v>944</v>
      </c>
      <c r="V99" s="145" t="s">
        <v>2261</v>
      </c>
      <c r="W99" s="145" t="s">
        <v>2262</v>
      </c>
      <c r="X99" s="130">
        <v>4</v>
      </c>
      <c r="Y99" s="130">
        <v>1</v>
      </c>
      <c r="Z99" s="130">
        <v>5</v>
      </c>
      <c r="AA99" s="147">
        <v>2.4</v>
      </c>
      <c r="AB99" s="147">
        <v>0.1</v>
      </c>
      <c r="AC99" s="147">
        <v>2.5</v>
      </c>
      <c r="AD99" s="151" t="s">
        <v>930</v>
      </c>
      <c r="AE99" s="130">
        <v>4</v>
      </c>
      <c r="AF99" s="151" t="s">
        <v>930</v>
      </c>
      <c r="AG99" s="130">
        <v>0</v>
      </c>
      <c r="AH99" s="130">
        <v>0</v>
      </c>
      <c r="AI99" s="130">
        <v>0</v>
      </c>
      <c r="AJ99" s="130">
        <v>4</v>
      </c>
      <c r="AK99" s="130">
        <v>4</v>
      </c>
      <c r="AL99" s="151" t="s">
        <v>930</v>
      </c>
      <c r="AM99" s="130">
        <v>0</v>
      </c>
      <c r="AN99" s="130">
        <v>0</v>
      </c>
      <c r="AO99" s="130">
        <v>4</v>
      </c>
      <c r="AP99" s="130">
        <v>4</v>
      </c>
      <c r="AQ99" s="151" t="s">
        <v>930</v>
      </c>
      <c r="AR99" s="130">
        <v>0</v>
      </c>
      <c r="AS99" s="130">
        <v>0</v>
      </c>
      <c r="AT99" s="130">
        <v>0</v>
      </c>
      <c r="AU99" s="130">
        <v>3</v>
      </c>
      <c r="AV99" s="130">
        <v>1</v>
      </c>
      <c r="AW99" s="130">
        <v>0</v>
      </c>
      <c r="AX99" s="130">
        <v>4</v>
      </c>
      <c r="AY99" s="151" t="s">
        <v>930</v>
      </c>
      <c r="AZ99" s="130">
        <v>1</v>
      </c>
      <c r="BA99" s="130">
        <v>1</v>
      </c>
      <c r="BB99" s="130">
        <v>0</v>
      </c>
      <c r="BC99" s="130">
        <v>1</v>
      </c>
      <c r="BD99" s="130">
        <v>0</v>
      </c>
      <c r="BE99" s="130">
        <v>59</v>
      </c>
      <c r="BF99" s="130">
        <v>15</v>
      </c>
      <c r="BG99" s="130">
        <v>0</v>
      </c>
      <c r="BH99" s="130">
        <v>0</v>
      </c>
      <c r="BI99" s="130">
        <v>13</v>
      </c>
      <c r="BJ99" s="130">
        <v>17</v>
      </c>
      <c r="BK99" s="130">
        <v>0</v>
      </c>
      <c r="BL99" s="130">
        <v>0</v>
      </c>
      <c r="BM99" s="130">
        <v>4</v>
      </c>
      <c r="BN99" s="130">
        <v>0</v>
      </c>
      <c r="BO99" s="130">
        <v>54</v>
      </c>
      <c r="BP99" s="130">
        <v>3</v>
      </c>
      <c r="BQ99" s="130">
        <v>5</v>
      </c>
      <c r="BR99" s="130">
        <v>0</v>
      </c>
      <c r="BS99" s="130">
        <v>1</v>
      </c>
      <c r="BT99" s="130">
        <v>0</v>
      </c>
      <c r="BU99" s="130">
        <v>0</v>
      </c>
      <c r="BV99" s="130">
        <v>0</v>
      </c>
      <c r="BW99" s="130">
        <v>0</v>
      </c>
      <c r="BX99" s="130">
        <v>0</v>
      </c>
      <c r="BY99" s="130">
        <v>0</v>
      </c>
      <c r="BZ99" s="130">
        <v>0</v>
      </c>
      <c r="CA99" s="130">
        <v>0</v>
      </c>
      <c r="CB99" s="130">
        <v>0</v>
      </c>
      <c r="CC99" s="130">
        <v>0</v>
      </c>
      <c r="CD99" s="130">
        <v>0</v>
      </c>
      <c r="CE99" s="130">
        <v>0</v>
      </c>
      <c r="CF99" s="130">
        <v>1</v>
      </c>
      <c r="CG99" s="130">
        <v>0</v>
      </c>
      <c r="CH99" s="130">
        <v>0</v>
      </c>
      <c r="CI99" s="130">
        <v>3</v>
      </c>
      <c r="CJ99" s="130">
        <v>0</v>
      </c>
      <c r="CK99" s="130">
        <v>0</v>
      </c>
      <c r="CL99" s="130">
        <v>0</v>
      </c>
      <c r="CM99" s="130">
        <v>0</v>
      </c>
      <c r="CN99" s="130">
        <v>0</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0</v>
      </c>
      <c r="DI99" s="130">
        <v>0</v>
      </c>
      <c r="DJ99" s="130">
        <v>0</v>
      </c>
      <c r="DK99" s="130">
        <v>0</v>
      </c>
      <c r="DL99" s="130">
        <v>0</v>
      </c>
      <c r="DM99" s="130">
        <v>0</v>
      </c>
      <c r="DN99" s="130">
        <v>0</v>
      </c>
      <c r="DO99" s="130">
        <v>0</v>
      </c>
      <c r="DP99" s="130">
        <v>0</v>
      </c>
      <c r="DQ99" s="130">
        <v>245</v>
      </c>
      <c r="DR99" s="130">
        <v>4</v>
      </c>
      <c r="DS99" s="130">
        <v>530</v>
      </c>
      <c r="DT99" s="130">
        <v>1</v>
      </c>
      <c r="DU99" s="130">
        <v>0</v>
      </c>
      <c r="DV99" s="130">
        <v>0</v>
      </c>
      <c r="DW99" s="130">
        <v>0</v>
      </c>
      <c r="DX99" s="130">
        <v>60</v>
      </c>
      <c r="DY99" s="130">
        <v>1</v>
      </c>
      <c r="DZ99" s="145" t="s">
        <v>2263</v>
      </c>
      <c r="EA99" s="130">
        <v>2</v>
      </c>
      <c r="EB99" s="145" t="s">
        <v>2264</v>
      </c>
      <c r="EC99" s="145"/>
      <c r="ED99" s="130">
        <v>1</v>
      </c>
      <c r="EE99" s="130">
        <v>1</v>
      </c>
      <c r="EF99" s="130">
        <v>1</v>
      </c>
      <c r="EG99" s="145" t="s">
        <v>944</v>
      </c>
      <c r="EH99" s="145" t="s">
        <v>2265</v>
      </c>
      <c r="EI99" s="44">
        <v>47890</v>
      </c>
      <c r="EJ99" s="44">
        <v>496.81</v>
      </c>
      <c r="EK99" s="44">
        <v>21</v>
      </c>
    </row>
    <row r="100" spans="1:141" ht="45" x14ac:dyDescent="0.25">
      <c r="A100" s="145" t="s">
        <v>167</v>
      </c>
      <c r="B100" s="145" t="s">
        <v>173</v>
      </c>
      <c r="C100" s="150">
        <v>1</v>
      </c>
      <c r="D100" s="145" t="s">
        <v>172</v>
      </c>
      <c r="E100" s="145" t="s">
        <v>2266</v>
      </c>
      <c r="F100" s="145" t="s">
        <v>2267</v>
      </c>
      <c r="G100" s="145" t="s">
        <v>2268</v>
      </c>
      <c r="H100" s="145" t="s">
        <v>975</v>
      </c>
      <c r="I100" s="145" t="s">
        <v>2269</v>
      </c>
      <c r="J100" s="145" t="s">
        <v>2270</v>
      </c>
      <c r="K100" s="145" t="s">
        <v>2271</v>
      </c>
      <c r="L100" s="145" t="s">
        <v>941</v>
      </c>
      <c r="M100" s="145" t="s">
        <v>2170</v>
      </c>
      <c r="N100" s="145" t="s">
        <v>2272</v>
      </c>
      <c r="O100" s="145" t="s">
        <v>944</v>
      </c>
      <c r="P100" s="145" t="s">
        <v>2273</v>
      </c>
      <c r="Q100" s="145" t="s">
        <v>2274</v>
      </c>
      <c r="R100" s="145" t="s">
        <v>941</v>
      </c>
      <c r="S100" s="145" t="s">
        <v>2275</v>
      </c>
      <c r="T100" s="145" t="s">
        <v>2276</v>
      </c>
      <c r="U100" s="145" t="s">
        <v>944</v>
      </c>
      <c r="V100" s="145" t="s">
        <v>2277</v>
      </c>
      <c r="W100" s="145" t="s">
        <v>2278</v>
      </c>
      <c r="X100" s="130">
        <v>3</v>
      </c>
      <c r="Y100" s="130">
        <v>0</v>
      </c>
      <c r="Z100" s="130">
        <v>3</v>
      </c>
      <c r="AA100" s="147">
        <v>3</v>
      </c>
      <c r="AB100" s="147">
        <v>0</v>
      </c>
      <c r="AC100" s="147">
        <v>3</v>
      </c>
      <c r="AD100" s="151" t="s">
        <v>930</v>
      </c>
      <c r="AE100" s="130">
        <v>3</v>
      </c>
      <c r="AF100" s="151" t="s">
        <v>930</v>
      </c>
      <c r="AG100" s="130">
        <v>0</v>
      </c>
      <c r="AH100" s="130">
        <v>2</v>
      </c>
      <c r="AI100" s="130">
        <v>0</v>
      </c>
      <c r="AJ100" s="130">
        <v>1</v>
      </c>
      <c r="AK100" s="130">
        <v>3</v>
      </c>
      <c r="AL100" s="151" t="s">
        <v>930</v>
      </c>
      <c r="AM100" s="130">
        <v>1</v>
      </c>
      <c r="AN100" s="130">
        <v>0</v>
      </c>
      <c r="AO100" s="130">
        <v>2</v>
      </c>
      <c r="AP100" s="130">
        <v>3</v>
      </c>
      <c r="AQ100" s="151" t="s">
        <v>930</v>
      </c>
      <c r="AR100" s="130">
        <v>0</v>
      </c>
      <c r="AS100" s="130">
        <v>0</v>
      </c>
      <c r="AT100" s="130">
        <v>0</v>
      </c>
      <c r="AU100" s="130">
        <v>3</v>
      </c>
      <c r="AV100" s="130">
        <v>0</v>
      </c>
      <c r="AW100" s="130">
        <v>0</v>
      </c>
      <c r="AX100" s="130">
        <v>3</v>
      </c>
      <c r="AY100" s="151" t="s">
        <v>930</v>
      </c>
      <c r="AZ100" s="130">
        <v>1</v>
      </c>
      <c r="BA100" s="130">
        <v>1</v>
      </c>
      <c r="BB100" s="130">
        <v>1</v>
      </c>
      <c r="BC100" s="130">
        <v>1</v>
      </c>
      <c r="BD100" s="130">
        <v>0</v>
      </c>
      <c r="BE100" s="130">
        <v>73</v>
      </c>
      <c r="BF100" s="130">
        <v>5</v>
      </c>
      <c r="BG100" s="130">
        <v>0</v>
      </c>
      <c r="BH100" s="130">
        <v>0</v>
      </c>
      <c r="BI100" s="130">
        <v>6</v>
      </c>
      <c r="BJ100" s="130">
        <v>78</v>
      </c>
      <c r="BK100" s="130">
        <v>0</v>
      </c>
      <c r="BL100" s="130">
        <v>0</v>
      </c>
      <c r="BM100" s="130">
        <v>0</v>
      </c>
      <c r="BN100" s="130">
        <v>1</v>
      </c>
      <c r="BO100" s="130">
        <v>36</v>
      </c>
      <c r="BP100" s="130">
        <v>1</v>
      </c>
      <c r="BQ100" s="130">
        <v>1</v>
      </c>
      <c r="BR100" s="130">
        <v>8</v>
      </c>
      <c r="BS100" s="130">
        <v>0</v>
      </c>
      <c r="BT100" s="130">
        <v>0</v>
      </c>
      <c r="BU100" s="130">
        <v>0</v>
      </c>
      <c r="BV100" s="130">
        <v>5</v>
      </c>
      <c r="BW100" s="130">
        <v>0</v>
      </c>
      <c r="BX100" s="130">
        <v>0</v>
      </c>
      <c r="BY100" s="130">
        <v>0</v>
      </c>
      <c r="BZ100" s="130">
        <v>0</v>
      </c>
      <c r="CA100" s="130">
        <v>0</v>
      </c>
      <c r="CB100" s="130">
        <v>0</v>
      </c>
      <c r="CC100" s="130">
        <v>0</v>
      </c>
      <c r="CD100" s="130">
        <v>0</v>
      </c>
      <c r="CE100" s="130">
        <v>0</v>
      </c>
      <c r="CF100" s="130">
        <v>6</v>
      </c>
      <c r="CG100" s="130">
        <v>0</v>
      </c>
      <c r="CH100" s="130">
        <v>0</v>
      </c>
      <c r="CI100" s="130">
        <v>19</v>
      </c>
      <c r="CJ100" s="130">
        <v>0</v>
      </c>
      <c r="CK100" s="130">
        <v>4</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1</v>
      </c>
      <c r="DG100" s="130">
        <v>1</v>
      </c>
      <c r="DH100" s="130">
        <v>2</v>
      </c>
      <c r="DI100" s="130">
        <v>0</v>
      </c>
      <c r="DJ100" s="130">
        <v>0</v>
      </c>
      <c r="DK100" s="130">
        <v>0</v>
      </c>
      <c r="DL100" s="130">
        <v>0</v>
      </c>
      <c r="DM100" s="130">
        <v>0</v>
      </c>
      <c r="DN100" s="130">
        <v>3</v>
      </c>
      <c r="DO100" s="130">
        <v>0</v>
      </c>
      <c r="DP100" s="130">
        <v>1</v>
      </c>
      <c r="DQ100" s="130">
        <v>286</v>
      </c>
      <c r="DR100" s="130">
        <v>1</v>
      </c>
      <c r="DS100" s="130">
        <v>434</v>
      </c>
      <c r="DT100" s="130">
        <v>1</v>
      </c>
      <c r="DU100" s="130">
        <v>1</v>
      </c>
      <c r="DV100" s="130">
        <v>0</v>
      </c>
      <c r="DW100" s="130">
        <v>0</v>
      </c>
      <c r="DX100" s="130">
        <v>65</v>
      </c>
      <c r="DY100" s="130">
        <v>0</v>
      </c>
      <c r="DZ100" s="145" t="s">
        <v>944</v>
      </c>
      <c r="EA100" s="130">
        <v>1</v>
      </c>
      <c r="EB100" s="145" t="s">
        <v>2279</v>
      </c>
      <c r="EC100" s="145" t="s">
        <v>2280</v>
      </c>
      <c r="ED100" s="130">
        <v>1</v>
      </c>
      <c r="EE100" s="130">
        <v>1</v>
      </c>
      <c r="EF100" s="130">
        <v>1</v>
      </c>
      <c r="EG100" s="145" t="s">
        <v>944</v>
      </c>
      <c r="EH100" s="145" t="s">
        <v>2281</v>
      </c>
      <c r="EI100" s="44">
        <v>83689</v>
      </c>
      <c r="EJ100" s="44">
        <v>1171.43</v>
      </c>
      <c r="EK100" s="44">
        <v>41</v>
      </c>
    </row>
    <row r="101" spans="1:141" ht="30" x14ac:dyDescent="0.25">
      <c r="A101" s="145" t="s">
        <v>167</v>
      </c>
      <c r="B101" s="145" t="s">
        <v>175</v>
      </c>
      <c r="C101" s="150">
        <v>1</v>
      </c>
      <c r="D101" s="145" t="s">
        <v>174</v>
      </c>
      <c r="E101" s="145" t="s">
        <v>2282</v>
      </c>
      <c r="F101" s="145" t="s">
        <v>2283</v>
      </c>
      <c r="G101" s="145" t="s">
        <v>2284</v>
      </c>
      <c r="H101" s="145" t="s">
        <v>175</v>
      </c>
      <c r="I101" s="145" t="s">
        <v>2285</v>
      </c>
      <c r="J101" s="145" t="s">
        <v>2286</v>
      </c>
      <c r="K101" s="145" t="s">
        <v>1757</v>
      </c>
      <c r="L101" s="145" t="s">
        <v>1137</v>
      </c>
      <c r="M101" s="145" t="s">
        <v>2098</v>
      </c>
      <c r="N101" s="145" t="s">
        <v>2287</v>
      </c>
      <c r="O101" s="145"/>
      <c r="P101" s="145" t="s">
        <v>2288</v>
      </c>
      <c r="Q101" s="145" t="s">
        <v>2289</v>
      </c>
      <c r="R101" s="145" t="s">
        <v>941</v>
      </c>
      <c r="S101" s="145" t="s">
        <v>2290</v>
      </c>
      <c r="T101" s="145" t="s">
        <v>2291</v>
      </c>
      <c r="U101" s="145"/>
      <c r="V101" s="145" t="s">
        <v>2292</v>
      </c>
      <c r="W101" s="145" t="s">
        <v>2293</v>
      </c>
      <c r="X101" s="130">
        <v>2</v>
      </c>
      <c r="Y101" s="130">
        <v>0</v>
      </c>
      <c r="Z101" s="130">
        <v>2</v>
      </c>
      <c r="AA101" s="147">
        <v>2</v>
      </c>
      <c r="AB101" s="147">
        <v>0</v>
      </c>
      <c r="AC101" s="147">
        <v>2</v>
      </c>
      <c r="AD101" s="151" t="s">
        <v>930</v>
      </c>
      <c r="AE101" s="130">
        <v>2</v>
      </c>
      <c r="AF101" s="151" t="s">
        <v>930</v>
      </c>
      <c r="AG101" s="130">
        <v>0</v>
      </c>
      <c r="AH101" s="130">
        <v>1</v>
      </c>
      <c r="AI101" s="130">
        <v>0</v>
      </c>
      <c r="AJ101" s="130">
        <v>1</v>
      </c>
      <c r="AK101" s="130">
        <v>2</v>
      </c>
      <c r="AL101" s="151" t="s">
        <v>930</v>
      </c>
      <c r="AM101" s="130">
        <v>0</v>
      </c>
      <c r="AN101" s="130">
        <v>0</v>
      </c>
      <c r="AO101" s="130">
        <v>2</v>
      </c>
      <c r="AP101" s="130">
        <v>2</v>
      </c>
      <c r="AQ101" s="151" t="s">
        <v>930</v>
      </c>
      <c r="AR101" s="130">
        <v>0</v>
      </c>
      <c r="AS101" s="130">
        <v>0</v>
      </c>
      <c r="AT101" s="130">
        <v>1</v>
      </c>
      <c r="AU101" s="130">
        <v>0</v>
      </c>
      <c r="AV101" s="130">
        <v>1</v>
      </c>
      <c r="AW101" s="130">
        <v>0</v>
      </c>
      <c r="AX101" s="130">
        <v>2</v>
      </c>
      <c r="AY101" s="151" t="s">
        <v>930</v>
      </c>
      <c r="AZ101" s="130">
        <v>1</v>
      </c>
      <c r="BA101" s="130">
        <v>1</v>
      </c>
      <c r="BB101" s="130">
        <v>0</v>
      </c>
      <c r="BC101" s="130">
        <v>0</v>
      </c>
      <c r="BD101" s="130">
        <v>0</v>
      </c>
      <c r="BE101" s="130">
        <v>77</v>
      </c>
      <c r="BF101" s="130">
        <v>0</v>
      </c>
      <c r="BG101" s="130">
        <v>0</v>
      </c>
      <c r="BH101" s="130">
        <v>0</v>
      </c>
      <c r="BI101" s="130">
        <v>1</v>
      </c>
      <c r="BJ101" s="130">
        <v>0</v>
      </c>
      <c r="BK101" s="130">
        <v>0</v>
      </c>
      <c r="BL101" s="130">
        <v>0</v>
      </c>
      <c r="BM101" s="130">
        <v>1</v>
      </c>
      <c r="BN101" s="130">
        <v>0</v>
      </c>
      <c r="BO101" s="130">
        <v>28</v>
      </c>
      <c r="BP101" s="130">
        <v>0</v>
      </c>
      <c r="BQ101" s="130">
        <v>28</v>
      </c>
      <c r="BR101" s="130">
        <v>82</v>
      </c>
      <c r="BS101" s="130">
        <v>0</v>
      </c>
      <c r="BT101" s="130">
        <v>0</v>
      </c>
      <c r="BU101" s="130">
        <v>0</v>
      </c>
      <c r="BV101" s="130">
        <v>0</v>
      </c>
      <c r="BW101" s="130">
        <v>0</v>
      </c>
      <c r="BX101" s="130">
        <v>0</v>
      </c>
      <c r="BY101" s="130">
        <v>0</v>
      </c>
      <c r="BZ101" s="130">
        <v>0</v>
      </c>
      <c r="CA101" s="130">
        <v>0</v>
      </c>
      <c r="CB101" s="130">
        <v>0</v>
      </c>
      <c r="CC101" s="130">
        <v>0</v>
      </c>
      <c r="CD101" s="130">
        <v>0</v>
      </c>
      <c r="CE101" s="130">
        <v>0</v>
      </c>
      <c r="CF101" s="130">
        <v>0</v>
      </c>
      <c r="CG101" s="130">
        <v>0</v>
      </c>
      <c r="CH101" s="130">
        <v>0</v>
      </c>
      <c r="CI101" s="130">
        <v>3</v>
      </c>
      <c r="CJ101" s="130">
        <v>0</v>
      </c>
      <c r="CK101" s="130">
        <v>1</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0</v>
      </c>
      <c r="DA101" s="130">
        <v>0</v>
      </c>
      <c r="DB101" s="130">
        <v>0</v>
      </c>
      <c r="DC101" s="130">
        <v>0</v>
      </c>
      <c r="DD101" s="130">
        <v>0</v>
      </c>
      <c r="DE101" s="130">
        <v>0</v>
      </c>
      <c r="DF101" s="130">
        <v>0</v>
      </c>
      <c r="DG101" s="130">
        <v>0</v>
      </c>
      <c r="DH101" s="130">
        <v>0</v>
      </c>
      <c r="DI101" s="130">
        <v>0</v>
      </c>
      <c r="DJ101" s="130">
        <v>0</v>
      </c>
      <c r="DK101" s="130">
        <v>5</v>
      </c>
      <c r="DL101" s="130">
        <v>0</v>
      </c>
      <c r="DM101" s="130">
        <v>0</v>
      </c>
      <c r="DN101" s="130">
        <v>0</v>
      </c>
      <c r="DO101" s="130">
        <v>0</v>
      </c>
      <c r="DP101" s="130">
        <v>0</v>
      </c>
      <c r="DQ101" s="130">
        <v>107</v>
      </c>
      <c r="DR101" s="130">
        <v>7</v>
      </c>
      <c r="DS101" s="130">
        <v>354</v>
      </c>
      <c r="DT101" s="130">
        <v>1</v>
      </c>
      <c r="DU101" s="130">
        <v>0</v>
      </c>
      <c r="DV101" s="130">
        <v>0</v>
      </c>
      <c r="DW101" s="130">
        <v>0</v>
      </c>
      <c r="DX101" s="130">
        <v>50</v>
      </c>
      <c r="DY101" s="130">
        <v>1</v>
      </c>
      <c r="DZ101" s="145" t="s">
        <v>2294</v>
      </c>
      <c r="EA101" s="130">
        <v>3</v>
      </c>
      <c r="EB101" s="145" t="s">
        <v>2295</v>
      </c>
      <c r="EC101" s="145" t="s">
        <v>2296</v>
      </c>
      <c r="ED101" s="130">
        <v>1</v>
      </c>
      <c r="EE101" s="130">
        <v>0</v>
      </c>
      <c r="EF101" s="130">
        <v>1</v>
      </c>
      <c r="EG101" s="145"/>
      <c r="EH101" s="145"/>
      <c r="EI101" s="44">
        <v>12666</v>
      </c>
      <c r="EJ101" s="44">
        <v>264.51</v>
      </c>
      <c r="EK101" s="44">
        <v>8</v>
      </c>
    </row>
    <row r="102" spans="1:141" ht="165" x14ac:dyDescent="0.25">
      <c r="A102" s="145" t="s">
        <v>167</v>
      </c>
      <c r="B102" s="145" t="s">
        <v>177</v>
      </c>
      <c r="C102" s="150">
        <v>1</v>
      </c>
      <c r="D102" s="145" t="s">
        <v>176</v>
      </c>
      <c r="E102" s="145" t="s">
        <v>2297</v>
      </c>
      <c r="F102" s="145" t="s">
        <v>2298</v>
      </c>
      <c r="G102" s="145" t="s">
        <v>2299</v>
      </c>
      <c r="H102" s="145" t="s">
        <v>177</v>
      </c>
      <c r="I102" s="145" t="s">
        <v>2300</v>
      </c>
      <c r="J102" s="145" t="s">
        <v>2301</v>
      </c>
      <c r="K102" s="145" t="s">
        <v>1757</v>
      </c>
      <c r="L102" s="145" t="s">
        <v>941</v>
      </c>
      <c r="M102" s="145" t="s">
        <v>1142</v>
      </c>
      <c r="N102" s="145" t="s">
        <v>2302</v>
      </c>
      <c r="O102" s="145"/>
      <c r="P102" s="145" t="s">
        <v>2303</v>
      </c>
      <c r="Q102" s="145" t="s">
        <v>2304</v>
      </c>
      <c r="R102" s="145" t="s">
        <v>1061</v>
      </c>
      <c r="S102" s="145" t="s">
        <v>1857</v>
      </c>
      <c r="T102" s="145" t="s">
        <v>1791</v>
      </c>
      <c r="U102" s="145"/>
      <c r="V102" s="145" t="s">
        <v>2305</v>
      </c>
      <c r="W102" s="145" t="s">
        <v>2306</v>
      </c>
      <c r="X102" s="130">
        <v>2</v>
      </c>
      <c r="Y102" s="130">
        <v>0</v>
      </c>
      <c r="Z102" s="130">
        <v>2</v>
      </c>
      <c r="AA102" s="147">
        <v>2</v>
      </c>
      <c r="AB102" s="147">
        <v>0</v>
      </c>
      <c r="AC102" s="147">
        <v>2</v>
      </c>
      <c r="AD102" s="151" t="s">
        <v>930</v>
      </c>
      <c r="AE102" s="130">
        <v>2</v>
      </c>
      <c r="AF102" s="151" t="s">
        <v>930</v>
      </c>
      <c r="AG102" s="130">
        <v>0</v>
      </c>
      <c r="AH102" s="130">
        <v>1</v>
      </c>
      <c r="AI102" s="130">
        <v>0</v>
      </c>
      <c r="AJ102" s="130">
        <v>1</v>
      </c>
      <c r="AK102" s="130">
        <v>2</v>
      </c>
      <c r="AL102" s="151" t="s">
        <v>930</v>
      </c>
      <c r="AM102" s="130">
        <v>2</v>
      </c>
      <c r="AN102" s="130">
        <v>0</v>
      </c>
      <c r="AO102" s="130">
        <v>0</v>
      </c>
      <c r="AP102" s="130">
        <v>2</v>
      </c>
      <c r="AQ102" s="151" t="s">
        <v>930</v>
      </c>
      <c r="AR102" s="130">
        <v>0</v>
      </c>
      <c r="AS102" s="130">
        <v>0</v>
      </c>
      <c r="AT102" s="130">
        <v>2</v>
      </c>
      <c r="AU102" s="130">
        <v>0</v>
      </c>
      <c r="AV102" s="130">
        <v>0</v>
      </c>
      <c r="AW102" s="130">
        <v>0</v>
      </c>
      <c r="AX102" s="130">
        <v>2</v>
      </c>
      <c r="AY102" s="151" t="s">
        <v>930</v>
      </c>
      <c r="AZ102" s="130">
        <v>1</v>
      </c>
      <c r="BA102" s="130">
        <v>1</v>
      </c>
      <c r="BB102" s="130">
        <v>0</v>
      </c>
      <c r="BC102" s="130">
        <v>1</v>
      </c>
      <c r="BD102" s="130">
        <v>0</v>
      </c>
      <c r="BE102" s="130">
        <v>34</v>
      </c>
      <c r="BF102" s="130">
        <v>0</v>
      </c>
      <c r="BG102" s="130">
        <v>0</v>
      </c>
      <c r="BH102" s="130">
        <v>0</v>
      </c>
      <c r="BI102" s="130">
        <v>5</v>
      </c>
      <c r="BJ102" s="130">
        <v>3</v>
      </c>
      <c r="BK102" s="130">
        <v>0</v>
      </c>
      <c r="BL102" s="130">
        <v>0</v>
      </c>
      <c r="BM102" s="130">
        <v>0</v>
      </c>
      <c r="BN102" s="130">
        <v>0</v>
      </c>
      <c r="BO102" s="130">
        <v>36</v>
      </c>
      <c r="BP102" s="130">
        <v>1</v>
      </c>
      <c r="BQ102" s="130">
        <v>8</v>
      </c>
      <c r="BR102" s="130">
        <v>4</v>
      </c>
      <c r="BS102" s="130">
        <v>0</v>
      </c>
      <c r="BT102" s="130">
        <v>0</v>
      </c>
      <c r="BU102" s="130">
        <v>1</v>
      </c>
      <c r="BV102" s="130">
        <v>1</v>
      </c>
      <c r="BW102" s="130">
        <v>0</v>
      </c>
      <c r="BX102" s="130">
        <v>0</v>
      </c>
      <c r="BY102" s="130">
        <v>0</v>
      </c>
      <c r="BZ102" s="130">
        <v>0</v>
      </c>
      <c r="CA102" s="130">
        <v>0</v>
      </c>
      <c r="CB102" s="130">
        <v>0</v>
      </c>
      <c r="CC102" s="130">
        <v>0</v>
      </c>
      <c r="CD102" s="130">
        <v>0</v>
      </c>
      <c r="CE102" s="130">
        <v>0</v>
      </c>
      <c r="CF102" s="130">
        <v>0</v>
      </c>
      <c r="CG102" s="130">
        <v>0</v>
      </c>
      <c r="CH102" s="130">
        <v>0</v>
      </c>
      <c r="CI102" s="130">
        <v>8</v>
      </c>
      <c r="CJ102" s="130">
        <v>0</v>
      </c>
      <c r="CK102" s="130">
        <v>1</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1</v>
      </c>
      <c r="DG102" s="130">
        <v>0</v>
      </c>
      <c r="DH102" s="130">
        <v>0</v>
      </c>
      <c r="DI102" s="130">
        <v>0</v>
      </c>
      <c r="DJ102" s="130">
        <v>0</v>
      </c>
      <c r="DK102" s="130">
        <v>0</v>
      </c>
      <c r="DL102" s="130">
        <v>0</v>
      </c>
      <c r="DM102" s="130">
        <v>0</v>
      </c>
      <c r="DN102" s="130">
        <v>0</v>
      </c>
      <c r="DO102" s="130">
        <v>0</v>
      </c>
      <c r="DP102" s="130">
        <v>0</v>
      </c>
      <c r="DQ102" s="130">
        <v>81</v>
      </c>
      <c r="DR102" s="130">
        <v>11</v>
      </c>
      <c r="DS102" s="130">
        <v>57</v>
      </c>
      <c r="DT102" s="130">
        <v>0</v>
      </c>
      <c r="DU102" s="130">
        <v>0</v>
      </c>
      <c r="DV102" s="130">
        <v>0</v>
      </c>
      <c r="DW102" s="130">
        <v>0</v>
      </c>
      <c r="DX102" s="130">
        <v>50</v>
      </c>
      <c r="DY102" s="130">
        <v>1</v>
      </c>
      <c r="DZ102" s="145" t="s">
        <v>2307</v>
      </c>
      <c r="EA102" s="130">
        <v>2</v>
      </c>
      <c r="EB102" s="145" t="s">
        <v>2308</v>
      </c>
      <c r="EC102" s="145" t="s">
        <v>2309</v>
      </c>
      <c r="ED102" s="130">
        <v>1</v>
      </c>
      <c r="EE102" s="130">
        <v>1</v>
      </c>
      <c r="EF102" s="130">
        <v>1</v>
      </c>
      <c r="EG102" s="145" t="s">
        <v>944</v>
      </c>
      <c r="EH102" s="145" t="s">
        <v>2310</v>
      </c>
      <c r="EI102" s="44">
        <v>23197</v>
      </c>
      <c r="EJ102" s="44">
        <v>405.34</v>
      </c>
      <c r="EK102" s="44">
        <v>14</v>
      </c>
    </row>
    <row r="103" spans="1:141" x14ac:dyDescent="0.25">
      <c r="A103" s="145" t="s">
        <v>167</v>
      </c>
      <c r="B103" s="145" t="s">
        <v>179</v>
      </c>
      <c r="C103" s="150">
        <v>1</v>
      </c>
      <c r="D103" s="145" t="s">
        <v>178</v>
      </c>
      <c r="E103" s="145" t="s">
        <v>2311</v>
      </c>
      <c r="F103" s="145" t="s">
        <v>610</v>
      </c>
      <c r="G103" s="145" t="s">
        <v>2312</v>
      </c>
      <c r="H103" s="145" t="s">
        <v>2313</v>
      </c>
      <c r="I103" s="145" t="s">
        <v>2314</v>
      </c>
      <c r="J103" s="145" t="s">
        <v>2315</v>
      </c>
      <c r="K103" s="145" t="s">
        <v>1611</v>
      </c>
      <c r="L103" s="145" t="s">
        <v>941</v>
      </c>
      <c r="M103" s="145" t="s">
        <v>2316</v>
      </c>
      <c r="N103" s="145" t="s">
        <v>2317</v>
      </c>
      <c r="O103" s="145"/>
      <c r="P103" s="145" t="s">
        <v>2318</v>
      </c>
      <c r="Q103" s="145" t="s">
        <v>2319</v>
      </c>
      <c r="R103" s="145" t="s">
        <v>941</v>
      </c>
      <c r="S103" s="145" t="s">
        <v>2316</v>
      </c>
      <c r="T103" s="145" t="s">
        <v>2317</v>
      </c>
      <c r="U103" s="145"/>
      <c r="V103" s="145" t="s">
        <v>2318</v>
      </c>
      <c r="W103" s="145" t="s">
        <v>2319</v>
      </c>
      <c r="X103" s="130">
        <v>2</v>
      </c>
      <c r="Y103" s="130">
        <v>1</v>
      </c>
      <c r="Z103" s="130">
        <v>3</v>
      </c>
      <c r="AA103" s="147">
        <v>2</v>
      </c>
      <c r="AB103" s="147">
        <v>0</v>
      </c>
      <c r="AC103" s="147">
        <v>2</v>
      </c>
      <c r="AD103" s="151" t="s">
        <v>930</v>
      </c>
      <c r="AE103" s="130">
        <v>2</v>
      </c>
      <c r="AF103" s="151" t="s">
        <v>930</v>
      </c>
      <c r="AG103" s="130">
        <v>0</v>
      </c>
      <c r="AH103" s="130">
        <v>0</v>
      </c>
      <c r="AI103" s="130">
        <v>0</v>
      </c>
      <c r="AJ103" s="130">
        <v>2</v>
      </c>
      <c r="AK103" s="130">
        <v>2</v>
      </c>
      <c r="AL103" s="151" t="s">
        <v>930</v>
      </c>
      <c r="AM103" s="130">
        <v>0</v>
      </c>
      <c r="AN103" s="130">
        <v>0</v>
      </c>
      <c r="AO103" s="130">
        <v>2</v>
      </c>
      <c r="AP103" s="130">
        <v>2</v>
      </c>
      <c r="AQ103" s="151" t="s">
        <v>930</v>
      </c>
      <c r="AR103" s="130">
        <v>0</v>
      </c>
      <c r="AS103" s="130">
        <v>0</v>
      </c>
      <c r="AT103" s="130">
        <v>0</v>
      </c>
      <c r="AU103" s="130">
        <v>1</v>
      </c>
      <c r="AV103" s="130">
        <v>1</v>
      </c>
      <c r="AW103" s="130">
        <v>0</v>
      </c>
      <c r="AX103" s="130">
        <v>2</v>
      </c>
      <c r="AY103" s="151" t="s">
        <v>930</v>
      </c>
      <c r="AZ103" s="130">
        <v>1</v>
      </c>
      <c r="BA103" s="130">
        <v>1</v>
      </c>
      <c r="BB103" s="130">
        <v>0</v>
      </c>
      <c r="BC103" s="130">
        <v>1</v>
      </c>
      <c r="BD103" s="130">
        <v>0</v>
      </c>
      <c r="BE103" s="130">
        <v>65</v>
      </c>
      <c r="BF103" s="130">
        <v>7</v>
      </c>
      <c r="BG103" s="130">
        <v>0</v>
      </c>
      <c r="BH103" s="130">
        <v>0</v>
      </c>
      <c r="BI103" s="130">
        <v>2</v>
      </c>
      <c r="BJ103" s="130">
        <v>5</v>
      </c>
      <c r="BK103" s="130">
        <v>0</v>
      </c>
      <c r="BL103" s="130">
        <v>0</v>
      </c>
      <c r="BM103" s="130">
        <v>5</v>
      </c>
      <c r="BN103" s="130">
        <v>0</v>
      </c>
      <c r="BO103" s="130">
        <v>24</v>
      </c>
      <c r="BP103" s="130">
        <v>2</v>
      </c>
      <c r="BQ103" s="130">
        <v>10</v>
      </c>
      <c r="BR103" s="130">
        <v>9</v>
      </c>
      <c r="BS103" s="130">
        <v>0</v>
      </c>
      <c r="BT103" s="130">
        <v>1</v>
      </c>
      <c r="BU103" s="130">
        <v>0</v>
      </c>
      <c r="BV103" s="130">
        <v>0</v>
      </c>
      <c r="BW103" s="130">
        <v>0</v>
      </c>
      <c r="BX103" s="130">
        <v>0</v>
      </c>
      <c r="BY103" s="130">
        <v>0</v>
      </c>
      <c r="BZ103" s="130">
        <v>0</v>
      </c>
      <c r="CA103" s="130">
        <v>0</v>
      </c>
      <c r="CB103" s="130">
        <v>0</v>
      </c>
      <c r="CC103" s="130">
        <v>0</v>
      </c>
      <c r="CD103" s="130">
        <v>0</v>
      </c>
      <c r="CE103" s="130">
        <v>0</v>
      </c>
      <c r="CF103" s="130">
        <v>4</v>
      </c>
      <c r="CG103" s="130">
        <v>0</v>
      </c>
      <c r="CH103" s="130">
        <v>0</v>
      </c>
      <c r="CI103" s="130">
        <v>7</v>
      </c>
      <c r="CJ103" s="130">
        <v>0</v>
      </c>
      <c r="CK103" s="130">
        <v>0</v>
      </c>
      <c r="CL103" s="130">
        <v>0</v>
      </c>
      <c r="CM103" s="130">
        <v>0</v>
      </c>
      <c r="CN103" s="130">
        <v>0</v>
      </c>
      <c r="CO103" s="130">
        <v>0</v>
      </c>
      <c r="CP103" s="130">
        <v>0</v>
      </c>
      <c r="CQ103" s="130">
        <v>0</v>
      </c>
      <c r="CR103" s="130">
        <v>0</v>
      </c>
      <c r="CS103" s="130">
        <v>0</v>
      </c>
      <c r="CT103" s="130">
        <v>0</v>
      </c>
      <c r="CU103" s="130">
        <v>0</v>
      </c>
      <c r="CV103" s="130">
        <v>0</v>
      </c>
      <c r="CW103" s="130">
        <v>0</v>
      </c>
      <c r="CX103" s="130">
        <v>0</v>
      </c>
      <c r="CY103" s="130">
        <v>0</v>
      </c>
      <c r="CZ103" s="130">
        <v>0</v>
      </c>
      <c r="DA103" s="130">
        <v>0</v>
      </c>
      <c r="DB103" s="130">
        <v>0</v>
      </c>
      <c r="DC103" s="130">
        <v>0</v>
      </c>
      <c r="DD103" s="130">
        <v>0</v>
      </c>
      <c r="DE103" s="130">
        <v>0</v>
      </c>
      <c r="DF103" s="130">
        <v>1</v>
      </c>
      <c r="DG103" s="130">
        <v>0</v>
      </c>
      <c r="DH103" s="130">
        <v>0</v>
      </c>
      <c r="DI103" s="130">
        <v>0</v>
      </c>
      <c r="DJ103" s="130">
        <v>0</v>
      </c>
      <c r="DK103" s="130">
        <v>0</v>
      </c>
      <c r="DL103" s="130">
        <v>0</v>
      </c>
      <c r="DM103" s="130">
        <v>0</v>
      </c>
      <c r="DN103" s="130">
        <v>3</v>
      </c>
      <c r="DO103" s="130">
        <v>0</v>
      </c>
      <c r="DP103" s="130">
        <v>1</v>
      </c>
      <c r="DQ103" s="130">
        <v>357</v>
      </c>
      <c r="DR103" s="130">
        <v>3</v>
      </c>
      <c r="DS103" s="130">
        <v>508</v>
      </c>
      <c r="DT103" s="130">
        <v>0</v>
      </c>
      <c r="DU103" s="130">
        <v>0</v>
      </c>
      <c r="DV103" s="130">
        <v>0</v>
      </c>
      <c r="DW103" s="130">
        <v>0</v>
      </c>
      <c r="DX103" s="130">
        <v>41</v>
      </c>
      <c r="DY103" s="130">
        <v>1</v>
      </c>
      <c r="DZ103" s="145" t="s">
        <v>2320</v>
      </c>
      <c r="EA103" s="130">
        <v>2</v>
      </c>
      <c r="EB103" s="145"/>
      <c r="EC103" s="145"/>
      <c r="ED103" s="130">
        <v>1</v>
      </c>
      <c r="EE103" s="130">
        <v>1</v>
      </c>
      <c r="EF103" s="130">
        <v>1</v>
      </c>
      <c r="EG103" s="145"/>
      <c r="EH103" s="145"/>
      <c r="EI103" s="44">
        <v>26363</v>
      </c>
      <c r="EJ103" s="44">
        <v>339.3</v>
      </c>
      <c r="EK103" s="44">
        <v>15</v>
      </c>
    </row>
    <row r="104" spans="1:141" ht="105" x14ac:dyDescent="0.25">
      <c r="A104" s="145" t="s">
        <v>167</v>
      </c>
      <c r="B104" s="145" t="s">
        <v>181</v>
      </c>
      <c r="C104" s="150">
        <v>1</v>
      </c>
      <c r="D104" s="145" t="s">
        <v>180</v>
      </c>
      <c r="E104" s="145" t="s">
        <v>2321</v>
      </c>
      <c r="F104" s="145" t="s">
        <v>2322</v>
      </c>
      <c r="G104" s="145" t="s">
        <v>2323</v>
      </c>
      <c r="H104" s="145" t="s">
        <v>181</v>
      </c>
      <c r="I104" s="145" t="s">
        <v>2324</v>
      </c>
      <c r="J104" s="145" t="s">
        <v>2325</v>
      </c>
      <c r="K104" s="145" t="s">
        <v>2040</v>
      </c>
      <c r="L104" s="145" t="s">
        <v>965</v>
      </c>
      <c r="M104" s="145" t="s">
        <v>1374</v>
      </c>
      <c r="N104" s="145" t="s">
        <v>2326</v>
      </c>
      <c r="O104" s="145"/>
      <c r="P104" s="145" t="s">
        <v>2327</v>
      </c>
      <c r="Q104" s="145" t="s">
        <v>2328</v>
      </c>
      <c r="R104" s="145" t="s">
        <v>1217</v>
      </c>
      <c r="S104" s="145" t="s">
        <v>1288</v>
      </c>
      <c r="T104" s="145" t="s">
        <v>2329</v>
      </c>
      <c r="U104" s="145"/>
      <c r="V104" s="145" t="s">
        <v>2330</v>
      </c>
      <c r="W104" s="145" t="s">
        <v>2331</v>
      </c>
      <c r="X104" s="130">
        <v>3</v>
      </c>
      <c r="Y104" s="130">
        <v>0</v>
      </c>
      <c r="Z104" s="130">
        <v>3</v>
      </c>
      <c r="AA104" s="147">
        <v>3</v>
      </c>
      <c r="AB104" s="147">
        <v>0</v>
      </c>
      <c r="AC104" s="147">
        <v>3</v>
      </c>
      <c r="AD104" s="151" t="s">
        <v>930</v>
      </c>
      <c r="AE104" s="130">
        <v>3</v>
      </c>
      <c r="AF104" s="151" t="s">
        <v>930</v>
      </c>
      <c r="AG104" s="130">
        <v>0</v>
      </c>
      <c r="AH104" s="130">
        <v>0</v>
      </c>
      <c r="AI104" s="130">
        <v>1</v>
      </c>
      <c r="AJ104" s="130">
        <v>2</v>
      </c>
      <c r="AK104" s="130">
        <v>3</v>
      </c>
      <c r="AL104" s="151" t="s">
        <v>930</v>
      </c>
      <c r="AM104" s="130">
        <v>0</v>
      </c>
      <c r="AN104" s="130">
        <v>2</v>
      </c>
      <c r="AO104" s="130">
        <v>1</v>
      </c>
      <c r="AP104" s="130">
        <v>3</v>
      </c>
      <c r="AQ104" s="151" t="s">
        <v>930</v>
      </c>
      <c r="AR104" s="130">
        <v>0</v>
      </c>
      <c r="AS104" s="130">
        <v>0</v>
      </c>
      <c r="AT104" s="130">
        <v>0</v>
      </c>
      <c r="AU104" s="130">
        <v>3</v>
      </c>
      <c r="AV104" s="130">
        <v>0</v>
      </c>
      <c r="AW104" s="130">
        <v>0</v>
      </c>
      <c r="AX104" s="130">
        <v>3</v>
      </c>
      <c r="AY104" s="151" t="s">
        <v>930</v>
      </c>
      <c r="AZ104" s="130">
        <v>0</v>
      </c>
      <c r="BA104" s="130">
        <v>1</v>
      </c>
      <c r="BB104" s="130">
        <v>0</v>
      </c>
      <c r="BC104" s="130">
        <v>1</v>
      </c>
      <c r="BD104" s="130">
        <v>0</v>
      </c>
      <c r="BE104" s="130">
        <v>51</v>
      </c>
      <c r="BF104" s="130">
        <v>8</v>
      </c>
      <c r="BG104" s="130">
        <v>0</v>
      </c>
      <c r="BH104" s="130">
        <v>0</v>
      </c>
      <c r="BI104" s="130">
        <v>2</v>
      </c>
      <c r="BJ104" s="130">
        <v>12</v>
      </c>
      <c r="BK104" s="130">
        <v>0</v>
      </c>
      <c r="BL104" s="130">
        <v>0</v>
      </c>
      <c r="BM104" s="130">
        <v>5</v>
      </c>
      <c r="BN104" s="130">
        <v>0</v>
      </c>
      <c r="BO104" s="130">
        <v>38</v>
      </c>
      <c r="BP104" s="130">
        <v>0</v>
      </c>
      <c r="BQ104" s="130">
        <v>0</v>
      </c>
      <c r="BR104" s="130">
        <v>2</v>
      </c>
      <c r="BS104" s="130">
        <v>0</v>
      </c>
      <c r="BT104" s="130">
        <v>0</v>
      </c>
      <c r="BU104" s="130">
        <v>0</v>
      </c>
      <c r="BV104" s="130">
        <v>1</v>
      </c>
      <c r="BW104" s="130">
        <v>0</v>
      </c>
      <c r="BX104" s="130">
        <v>0</v>
      </c>
      <c r="BY104" s="130">
        <v>0</v>
      </c>
      <c r="BZ104" s="130">
        <v>0</v>
      </c>
      <c r="CA104" s="130">
        <v>0</v>
      </c>
      <c r="CB104" s="130">
        <v>0</v>
      </c>
      <c r="CC104" s="130">
        <v>0</v>
      </c>
      <c r="CD104" s="130">
        <v>0</v>
      </c>
      <c r="CE104" s="130">
        <v>0</v>
      </c>
      <c r="CF104" s="130">
        <v>0</v>
      </c>
      <c r="CG104" s="130">
        <v>0</v>
      </c>
      <c r="CH104" s="130">
        <v>0</v>
      </c>
      <c r="CI104" s="130">
        <v>1</v>
      </c>
      <c r="CJ104" s="130">
        <v>1</v>
      </c>
      <c r="CK104" s="130">
        <v>0</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0</v>
      </c>
      <c r="DA104" s="130">
        <v>0</v>
      </c>
      <c r="DB104" s="130">
        <v>0</v>
      </c>
      <c r="DC104" s="130">
        <v>0</v>
      </c>
      <c r="DD104" s="130">
        <v>0</v>
      </c>
      <c r="DE104" s="130">
        <v>0</v>
      </c>
      <c r="DF104" s="130">
        <v>0</v>
      </c>
      <c r="DG104" s="130">
        <v>0</v>
      </c>
      <c r="DH104" s="130">
        <v>0</v>
      </c>
      <c r="DI104" s="130">
        <v>0</v>
      </c>
      <c r="DJ104" s="130">
        <v>0</v>
      </c>
      <c r="DK104" s="130">
        <v>0</v>
      </c>
      <c r="DL104" s="130">
        <v>0</v>
      </c>
      <c r="DM104" s="130">
        <v>0</v>
      </c>
      <c r="DN104" s="130">
        <v>0</v>
      </c>
      <c r="DO104" s="130">
        <v>5</v>
      </c>
      <c r="DP104" s="130">
        <v>0</v>
      </c>
      <c r="DQ104" s="130">
        <v>218</v>
      </c>
      <c r="DR104" s="130">
        <v>7</v>
      </c>
      <c r="DS104" s="130">
        <v>53</v>
      </c>
      <c r="DT104" s="130">
        <v>0</v>
      </c>
      <c r="DU104" s="130">
        <v>0</v>
      </c>
      <c r="DV104" s="130">
        <v>0</v>
      </c>
      <c r="DW104" s="130">
        <v>0</v>
      </c>
      <c r="DX104" s="130">
        <v>30</v>
      </c>
      <c r="DY104" s="130">
        <v>1</v>
      </c>
      <c r="DZ104" s="145" t="s">
        <v>2332</v>
      </c>
      <c r="EA104" s="130">
        <v>4</v>
      </c>
      <c r="EB104" s="145" t="s">
        <v>2333</v>
      </c>
      <c r="EC104" s="145" t="s">
        <v>2334</v>
      </c>
      <c r="ED104" s="130">
        <v>1</v>
      </c>
      <c r="EE104" s="130">
        <v>1</v>
      </c>
      <c r="EF104" s="130">
        <v>1</v>
      </c>
      <c r="EG104" s="145"/>
      <c r="EH104" s="145"/>
      <c r="EI104" s="44">
        <v>72534</v>
      </c>
      <c r="EJ104" s="44">
        <v>489.2</v>
      </c>
      <c r="EK104" s="44">
        <v>30</v>
      </c>
    </row>
    <row r="105" spans="1:141" ht="30" x14ac:dyDescent="0.25">
      <c r="A105" s="145" t="s">
        <v>425</v>
      </c>
      <c r="B105" s="145" t="s">
        <v>427</v>
      </c>
      <c r="C105" s="150">
        <v>1</v>
      </c>
      <c r="D105" s="145" t="s">
        <v>426</v>
      </c>
      <c r="E105" s="145" t="s">
        <v>2335</v>
      </c>
      <c r="F105" s="145" t="s">
        <v>2336</v>
      </c>
      <c r="G105" s="145" t="s">
        <v>2337</v>
      </c>
      <c r="H105" s="145"/>
      <c r="I105" s="145" t="s">
        <v>2338</v>
      </c>
      <c r="J105" s="145" t="s">
        <v>2339</v>
      </c>
      <c r="K105" s="145" t="s">
        <v>2340</v>
      </c>
      <c r="L105" s="145" t="s">
        <v>941</v>
      </c>
      <c r="M105" s="145" t="s">
        <v>2341</v>
      </c>
      <c r="N105" s="145" t="s">
        <v>2342</v>
      </c>
      <c r="O105" s="145"/>
      <c r="P105" s="145" t="s">
        <v>2343</v>
      </c>
      <c r="Q105" s="145" t="s">
        <v>2344</v>
      </c>
      <c r="R105" s="145" t="s">
        <v>1217</v>
      </c>
      <c r="S105" s="145" t="s">
        <v>2345</v>
      </c>
      <c r="T105" s="145" t="s">
        <v>2346</v>
      </c>
      <c r="U105" s="145"/>
      <c r="V105" s="145" t="s">
        <v>2347</v>
      </c>
      <c r="W105" s="145" t="s">
        <v>2348</v>
      </c>
      <c r="X105" s="130">
        <v>2</v>
      </c>
      <c r="Y105" s="130">
        <v>0</v>
      </c>
      <c r="Z105" s="130">
        <v>2</v>
      </c>
      <c r="AA105" s="147">
        <v>2</v>
      </c>
      <c r="AB105" s="147">
        <v>0</v>
      </c>
      <c r="AC105" s="147">
        <v>2</v>
      </c>
      <c r="AD105" s="151" t="s">
        <v>930</v>
      </c>
      <c r="AE105" s="130">
        <v>2</v>
      </c>
      <c r="AF105" s="151" t="s">
        <v>930</v>
      </c>
      <c r="AG105" s="130">
        <v>0</v>
      </c>
      <c r="AH105" s="130">
        <v>1</v>
      </c>
      <c r="AI105" s="130">
        <v>1</v>
      </c>
      <c r="AJ105" s="130">
        <v>0</v>
      </c>
      <c r="AK105" s="130">
        <v>2</v>
      </c>
      <c r="AL105" s="151" t="s">
        <v>930</v>
      </c>
      <c r="AM105" s="130">
        <v>0</v>
      </c>
      <c r="AN105" s="130">
        <v>2</v>
      </c>
      <c r="AO105" s="130">
        <v>0</v>
      </c>
      <c r="AP105" s="130">
        <v>2</v>
      </c>
      <c r="AQ105" s="151" t="s">
        <v>930</v>
      </c>
      <c r="AR105" s="130">
        <v>0</v>
      </c>
      <c r="AS105" s="130">
        <v>0</v>
      </c>
      <c r="AT105" s="130">
        <v>2</v>
      </c>
      <c r="AU105" s="130">
        <v>0</v>
      </c>
      <c r="AV105" s="130">
        <v>0</v>
      </c>
      <c r="AW105" s="130">
        <v>0</v>
      </c>
      <c r="AX105" s="130">
        <v>2</v>
      </c>
      <c r="AY105" s="151" t="s">
        <v>930</v>
      </c>
      <c r="AZ105" s="130">
        <v>1</v>
      </c>
      <c r="BA105" s="130">
        <v>1</v>
      </c>
      <c r="BB105" s="130">
        <v>0</v>
      </c>
      <c r="BC105" s="130">
        <v>1</v>
      </c>
      <c r="BD105" s="130">
        <v>0</v>
      </c>
      <c r="BE105" s="130">
        <v>10</v>
      </c>
      <c r="BF105" s="130">
        <v>1</v>
      </c>
      <c r="BG105" s="130">
        <v>0</v>
      </c>
      <c r="BH105" s="130">
        <v>0</v>
      </c>
      <c r="BI105" s="130">
        <v>3</v>
      </c>
      <c r="BJ105" s="130">
        <v>1</v>
      </c>
      <c r="BK105" s="130">
        <v>0</v>
      </c>
      <c r="BL105" s="130">
        <v>0</v>
      </c>
      <c r="BM105" s="130">
        <v>0</v>
      </c>
      <c r="BN105" s="130">
        <v>0</v>
      </c>
      <c r="BO105" s="130">
        <v>9</v>
      </c>
      <c r="BP105" s="130">
        <v>0</v>
      </c>
      <c r="BQ105" s="130">
        <v>0</v>
      </c>
      <c r="BR105" s="130">
        <v>14</v>
      </c>
      <c r="BS105" s="130">
        <v>0</v>
      </c>
      <c r="BT105" s="130">
        <v>0</v>
      </c>
      <c r="BU105" s="130">
        <v>0</v>
      </c>
      <c r="BV105" s="130">
        <v>0</v>
      </c>
      <c r="BW105" s="130">
        <v>0</v>
      </c>
      <c r="BX105" s="130">
        <v>0</v>
      </c>
      <c r="BY105" s="130">
        <v>0</v>
      </c>
      <c r="BZ105" s="130">
        <v>0</v>
      </c>
      <c r="CA105" s="130">
        <v>0</v>
      </c>
      <c r="CB105" s="130">
        <v>0</v>
      </c>
      <c r="CC105" s="130">
        <v>0</v>
      </c>
      <c r="CD105" s="130">
        <v>0</v>
      </c>
      <c r="CE105" s="130">
        <v>0</v>
      </c>
      <c r="CF105" s="130">
        <v>0</v>
      </c>
      <c r="CG105" s="130">
        <v>0</v>
      </c>
      <c r="CH105" s="130">
        <v>0</v>
      </c>
      <c r="CI105" s="130">
        <v>0</v>
      </c>
      <c r="CJ105" s="130">
        <v>0</v>
      </c>
      <c r="CK105" s="130">
        <v>1</v>
      </c>
      <c r="CL105" s="130">
        <v>0</v>
      </c>
      <c r="CM105" s="130">
        <v>0</v>
      </c>
      <c r="CN105" s="130">
        <v>0</v>
      </c>
      <c r="CO105" s="130">
        <v>0</v>
      </c>
      <c r="CP105" s="130">
        <v>0</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0</v>
      </c>
      <c r="DG105" s="130">
        <v>0</v>
      </c>
      <c r="DH105" s="130">
        <v>1</v>
      </c>
      <c r="DI105" s="130">
        <v>0</v>
      </c>
      <c r="DJ105" s="130">
        <v>0</v>
      </c>
      <c r="DK105" s="130">
        <v>0</v>
      </c>
      <c r="DL105" s="130">
        <v>0</v>
      </c>
      <c r="DM105" s="130">
        <v>0</v>
      </c>
      <c r="DN105" s="130">
        <v>0</v>
      </c>
      <c r="DO105" s="130">
        <v>0</v>
      </c>
      <c r="DP105" s="130">
        <v>0</v>
      </c>
      <c r="DQ105" s="130">
        <v>16</v>
      </c>
      <c r="DR105" s="130">
        <v>1</v>
      </c>
      <c r="DS105" s="130">
        <v>161</v>
      </c>
      <c r="DT105" s="130">
        <v>1</v>
      </c>
      <c r="DU105" s="130">
        <v>1</v>
      </c>
      <c r="DV105" s="130">
        <v>0</v>
      </c>
      <c r="DW105" s="130">
        <v>0</v>
      </c>
      <c r="DX105" s="130">
        <v>80</v>
      </c>
      <c r="DY105" s="130">
        <v>1</v>
      </c>
      <c r="DZ105" s="145" t="s">
        <v>2349</v>
      </c>
      <c r="EA105" s="130">
        <v>2</v>
      </c>
      <c r="EB105" s="145" t="s">
        <v>2350</v>
      </c>
      <c r="EC105" s="145" t="s">
        <v>2351</v>
      </c>
      <c r="ED105" s="130">
        <v>1</v>
      </c>
      <c r="EE105" s="130">
        <v>1</v>
      </c>
      <c r="EF105" s="130">
        <v>1</v>
      </c>
      <c r="EG105" s="145"/>
      <c r="EH105" s="145"/>
      <c r="EI105" s="44">
        <v>19400</v>
      </c>
      <c r="EJ105" s="44">
        <v>123.58</v>
      </c>
      <c r="EK105" s="44">
        <v>8</v>
      </c>
    </row>
    <row r="106" spans="1:141" ht="90" x14ac:dyDescent="0.25">
      <c r="A106" s="145" t="s">
        <v>425</v>
      </c>
      <c r="B106" s="145" t="s">
        <v>429</v>
      </c>
      <c r="C106" s="150">
        <v>1</v>
      </c>
      <c r="D106" s="145" t="s">
        <v>428</v>
      </c>
      <c r="E106" s="145" t="s">
        <v>2352</v>
      </c>
      <c r="F106" s="145" t="s">
        <v>2353</v>
      </c>
      <c r="G106" s="145" t="s">
        <v>2354</v>
      </c>
      <c r="H106" s="145" t="s">
        <v>2355</v>
      </c>
      <c r="I106" s="145" t="s">
        <v>2356</v>
      </c>
      <c r="J106" s="145" t="s">
        <v>2357</v>
      </c>
      <c r="K106" s="145" t="s">
        <v>2358</v>
      </c>
      <c r="L106" s="145" t="s">
        <v>1217</v>
      </c>
      <c r="M106" s="145" t="s">
        <v>1974</v>
      </c>
      <c r="N106" s="145" t="s">
        <v>2359</v>
      </c>
      <c r="O106" s="145" t="s">
        <v>1220</v>
      </c>
      <c r="P106" s="145" t="s">
        <v>2360</v>
      </c>
      <c r="Q106" s="145" t="s">
        <v>2361</v>
      </c>
      <c r="R106" s="145"/>
      <c r="S106" s="145" t="s">
        <v>1122</v>
      </c>
      <c r="T106" s="145" t="s">
        <v>2362</v>
      </c>
      <c r="U106" s="145"/>
      <c r="V106" s="145" t="s">
        <v>2363</v>
      </c>
      <c r="W106" s="145" t="s">
        <v>2364</v>
      </c>
      <c r="X106" s="130">
        <v>5</v>
      </c>
      <c r="Y106" s="130">
        <v>0</v>
      </c>
      <c r="Z106" s="130">
        <v>5</v>
      </c>
      <c r="AA106" s="147">
        <v>4.25</v>
      </c>
      <c r="AB106" s="147">
        <v>0</v>
      </c>
      <c r="AC106" s="147">
        <v>4.25</v>
      </c>
      <c r="AD106" s="151" t="s">
        <v>930</v>
      </c>
      <c r="AE106" s="130">
        <v>5</v>
      </c>
      <c r="AF106" s="151" t="s">
        <v>930</v>
      </c>
      <c r="AG106" s="130">
        <v>0</v>
      </c>
      <c r="AH106" s="130">
        <v>4</v>
      </c>
      <c r="AI106" s="130">
        <v>1</v>
      </c>
      <c r="AJ106" s="130">
        <v>0</v>
      </c>
      <c r="AK106" s="130">
        <v>5</v>
      </c>
      <c r="AL106" s="151" t="s">
        <v>930</v>
      </c>
      <c r="AM106" s="130">
        <v>1</v>
      </c>
      <c r="AN106" s="130">
        <v>1</v>
      </c>
      <c r="AO106" s="130">
        <v>3</v>
      </c>
      <c r="AP106" s="130">
        <v>5</v>
      </c>
      <c r="AQ106" s="151" t="s">
        <v>930</v>
      </c>
      <c r="AR106" s="130">
        <v>0</v>
      </c>
      <c r="AS106" s="130">
        <v>0</v>
      </c>
      <c r="AT106" s="130">
        <v>1</v>
      </c>
      <c r="AU106" s="130">
        <v>4</v>
      </c>
      <c r="AV106" s="130">
        <v>0</v>
      </c>
      <c r="AW106" s="130">
        <v>0</v>
      </c>
      <c r="AX106" s="130">
        <v>5</v>
      </c>
      <c r="AY106" s="151" t="s">
        <v>930</v>
      </c>
      <c r="AZ106" s="130">
        <v>1</v>
      </c>
      <c r="BA106" s="130">
        <v>1</v>
      </c>
      <c r="BB106" s="130">
        <v>0</v>
      </c>
      <c r="BC106" s="130">
        <v>1</v>
      </c>
      <c r="BD106" s="130">
        <v>0</v>
      </c>
      <c r="BE106" s="130">
        <v>106</v>
      </c>
      <c r="BF106" s="130">
        <v>0</v>
      </c>
      <c r="BG106" s="130">
        <v>0</v>
      </c>
      <c r="BH106" s="130">
        <v>0</v>
      </c>
      <c r="BI106" s="130">
        <v>15</v>
      </c>
      <c r="BJ106" s="130">
        <v>52</v>
      </c>
      <c r="BK106" s="130">
        <v>0</v>
      </c>
      <c r="BL106" s="130">
        <v>0</v>
      </c>
      <c r="BM106" s="130">
        <v>9</v>
      </c>
      <c r="BN106" s="130">
        <v>0</v>
      </c>
      <c r="BO106" s="130">
        <v>27</v>
      </c>
      <c r="BP106" s="130">
        <v>0</v>
      </c>
      <c r="BQ106" s="130">
        <v>0</v>
      </c>
      <c r="BR106" s="130">
        <v>4</v>
      </c>
      <c r="BS106" s="130">
        <v>0</v>
      </c>
      <c r="BT106" s="130">
        <v>0</v>
      </c>
      <c r="BU106" s="130">
        <v>0</v>
      </c>
      <c r="BV106" s="130">
        <v>7</v>
      </c>
      <c r="BW106" s="130">
        <v>0</v>
      </c>
      <c r="BX106" s="130">
        <v>0</v>
      </c>
      <c r="BY106" s="130">
        <v>0</v>
      </c>
      <c r="BZ106" s="130">
        <v>0</v>
      </c>
      <c r="CA106" s="130">
        <v>0</v>
      </c>
      <c r="CB106" s="130">
        <v>0</v>
      </c>
      <c r="CC106" s="130">
        <v>0</v>
      </c>
      <c r="CD106" s="130">
        <v>0</v>
      </c>
      <c r="CE106" s="130">
        <v>0</v>
      </c>
      <c r="CF106" s="130">
        <v>4</v>
      </c>
      <c r="CG106" s="130">
        <v>0</v>
      </c>
      <c r="CH106" s="130">
        <v>0</v>
      </c>
      <c r="CI106" s="130">
        <v>0</v>
      </c>
      <c r="CJ106" s="130">
        <v>0</v>
      </c>
      <c r="CK106" s="130">
        <v>4</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3</v>
      </c>
      <c r="DG106" s="130">
        <v>0</v>
      </c>
      <c r="DH106" s="130">
        <v>0</v>
      </c>
      <c r="DI106" s="130">
        <v>0</v>
      </c>
      <c r="DJ106" s="130">
        <v>0</v>
      </c>
      <c r="DK106" s="130">
        <v>0</v>
      </c>
      <c r="DL106" s="130">
        <v>0</v>
      </c>
      <c r="DM106" s="130">
        <v>0</v>
      </c>
      <c r="DN106" s="130">
        <v>2</v>
      </c>
      <c r="DO106" s="130">
        <v>0</v>
      </c>
      <c r="DP106" s="130">
        <v>3</v>
      </c>
      <c r="DQ106" s="130">
        <v>242</v>
      </c>
      <c r="DR106" s="130">
        <v>4</v>
      </c>
      <c r="DS106" s="130">
        <v>1148</v>
      </c>
      <c r="DT106" s="130">
        <v>0</v>
      </c>
      <c r="DU106" s="130">
        <v>0</v>
      </c>
      <c r="DV106" s="130">
        <v>0</v>
      </c>
      <c r="DW106" s="130">
        <v>0</v>
      </c>
      <c r="DX106" s="130">
        <v>70</v>
      </c>
      <c r="DY106" s="130">
        <v>1</v>
      </c>
      <c r="DZ106" s="145" t="s">
        <v>2365</v>
      </c>
      <c r="EA106" s="130">
        <v>2</v>
      </c>
      <c r="EB106" s="145" t="s">
        <v>2366</v>
      </c>
      <c r="EC106" s="145" t="s">
        <v>2367</v>
      </c>
      <c r="ED106" s="130">
        <v>1</v>
      </c>
      <c r="EE106" s="130">
        <v>1</v>
      </c>
      <c r="EF106" s="130">
        <v>1</v>
      </c>
      <c r="EG106" s="145" t="s">
        <v>2368</v>
      </c>
      <c r="EH106" s="145"/>
      <c r="EI106" s="44">
        <v>74944</v>
      </c>
      <c r="EJ106" s="44">
        <v>553.79</v>
      </c>
      <c r="EK106" s="44">
        <v>34</v>
      </c>
    </row>
    <row r="107" spans="1:141" ht="30" x14ac:dyDescent="0.25">
      <c r="A107" s="145" t="s">
        <v>425</v>
      </c>
      <c r="B107" s="145" t="s">
        <v>431</v>
      </c>
      <c r="C107" s="150">
        <v>1</v>
      </c>
      <c r="D107" s="145" t="s">
        <v>430</v>
      </c>
      <c r="E107" s="145" t="s">
        <v>918</v>
      </c>
      <c r="F107" s="145" t="s">
        <v>2369</v>
      </c>
      <c r="G107" s="145" t="s">
        <v>2370</v>
      </c>
      <c r="H107" s="145" t="s">
        <v>431</v>
      </c>
      <c r="I107" s="145" t="s">
        <v>2371</v>
      </c>
      <c r="J107" s="145" t="s">
        <v>2372</v>
      </c>
      <c r="K107" s="145" t="s">
        <v>2373</v>
      </c>
      <c r="L107" s="145" t="s">
        <v>941</v>
      </c>
      <c r="M107" s="145" t="s">
        <v>1786</v>
      </c>
      <c r="N107" s="145" t="s">
        <v>2374</v>
      </c>
      <c r="O107" s="145" t="s">
        <v>944</v>
      </c>
      <c r="P107" s="145" t="s">
        <v>2375</v>
      </c>
      <c r="Q107" s="145" t="s">
        <v>2376</v>
      </c>
      <c r="R107" s="145" t="s">
        <v>941</v>
      </c>
      <c r="S107" s="145" t="s">
        <v>1477</v>
      </c>
      <c r="T107" s="145" t="s">
        <v>2377</v>
      </c>
      <c r="U107" s="145" t="s">
        <v>944</v>
      </c>
      <c r="V107" s="145" t="s">
        <v>2378</v>
      </c>
      <c r="W107" s="145" t="s">
        <v>2379</v>
      </c>
      <c r="X107" s="130">
        <v>2</v>
      </c>
      <c r="Y107" s="130">
        <v>0</v>
      </c>
      <c r="Z107" s="130">
        <v>2</v>
      </c>
      <c r="AA107" s="147">
        <v>2</v>
      </c>
      <c r="AB107" s="147">
        <v>0</v>
      </c>
      <c r="AC107" s="147">
        <v>2</v>
      </c>
      <c r="AD107" s="151" t="s">
        <v>930</v>
      </c>
      <c r="AE107" s="130">
        <v>1</v>
      </c>
      <c r="AF107" s="151" t="s">
        <v>930</v>
      </c>
      <c r="AG107" s="130">
        <v>0</v>
      </c>
      <c r="AH107" s="130">
        <v>1</v>
      </c>
      <c r="AI107" s="130">
        <v>0</v>
      </c>
      <c r="AJ107" s="130">
        <v>1</v>
      </c>
      <c r="AK107" s="130">
        <v>2</v>
      </c>
      <c r="AL107" s="151" t="s">
        <v>930</v>
      </c>
      <c r="AM107" s="130">
        <v>2</v>
      </c>
      <c r="AN107" s="130">
        <v>0</v>
      </c>
      <c r="AO107" s="130">
        <v>0</v>
      </c>
      <c r="AP107" s="130">
        <v>2</v>
      </c>
      <c r="AQ107" s="151" t="s">
        <v>930</v>
      </c>
      <c r="AR107" s="130">
        <v>0</v>
      </c>
      <c r="AS107" s="130">
        <v>0</v>
      </c>
      <c r="AT107" s="130">
        <v>0</v>
      </c>
      <c r="AU107" s="130">
        <v>2</v>
      </c>
      <c r="AV107" s="130">
        <v>0</v>
      </c>
      <c r="AW107" s="130">
        <v>0</v>
      </c>
      <c r="AX107" s="130">
        <v>2</v>
      </c>
      <c r="AY107" s="151" t="s">
        <v>930</v>
      </c>
      <c r="AZ107" s="130">
        <v>1</v>
      </c>
      <c r="BA107" s="130">
        <v>1</v>
      </c>
      <c r="BB107" s="130">
        <v>0</v>
      </c>
      <c r="BC107" s="130">
        <v>1</v>
      </c>
      <c r="BD107" s="130">
        <v>0</v>
      </c>
      <c r="BE107" s="130">
        <v>49</v>
      </c>
      <c r="BF107" s="130">
        <v>0</v>
      </c>
      <c r="BG107" s="130">
        <v>0</v>
      </c>
      <c r="BH107" s="130">
        <v>0</v>
      </c>
      <c r="BI107" s="130">
        <v>6</v>
      </c>
      <c r="BJ107" s="130">
        <v>9</v>
      </c>
      <c r="BK107" s="130">
        <v>0</v>
      </c>
      <c r="BL107" s="130">
        <v>0</v>
      </c>
      <c r="BM107" s="130">
        <v>3</v>
      </c>
      <c r="BN107" s="130">
        <v>0</v>
      </c>
      <c r="BO107" s="130">
        <v>50</v>
      </c>
      <c r="BP107" s="130">
        <v>1</v>
      </c>
      <c r="BQ107" s="130">
        <v>0</v>
      </c>
      <c r="BR107" s="130">
        <v>83</v>
      </c>
      <c r="BS107" s="130">
        <v>0</v>
      </c>
      <c r="BT107" s="130">
        <v>0</v>
      </c>
      <c r="BU107" s="130">
        <v>1</v>
      </c>
      <c r="BV107" s="130">
        <v>2</v>
      </c>
      <c r="BW107" s="130">
        <v>0</v>
      </c>
      <c r="BX107" s="130">
        <v>0</v>
      </c>
      <c r="BY107" s="130">
        <v>0</v>
      </c>
      <c r="BZ107" s="130">
        <v>0</v>
      </c>
      <c r="CA107" s="130">
        <v>0</v>
      </c>
      <c r="CB107" s="130">
        <v>0</v>
      </c>
      <c r="CC107" s="130">
        <v>0</v>
      </c>
      <c r="CD107" s="130">
        <v>0</v>
      </c>
      <c r="CE107" s="130">
        <v>0</v>
      </c>
      <c r="CF107" s="130">
        <v>3</v>
      </c>
      <c r="CG107" s="130">
        <v>0</v>
      </c>
      <c r="CH107" s="130">
        <v>0</v>
      </c>
      <c r="CI107" s="130">
        <v>2</v>
      </c>
      <c r="CJ107" s="130">
        <v>0</v>
      </c>
      <c r="CK107" s="130">
        <v>0</v>
      </c>
      <c r="CL107" s="130">
        <v>0</v>
      </c>
      <c r="CM107" s="130">
        <v>0</v>
      </c>
      <c r="CN107" s="130">
        <v>0</v>
      </c>
      <c r="CO107" s="130">
        <v>0</v>
      </c>
      <c r="CP107" s="130">
        <v>1</v>
      </c>
      <c r="CQ107" s="130">
        <v>0</v>
      </c>
      <c r="CR107" s="130">
        <v>0</v>
      </c>
      <c r="CS107" s="130">
        <v>0</v>
      </c>
      <c r="CT107" s="130">
        <v>0</v>
      </c>
      <c r="CU107" s="130">
        <v>0</v>
      </c>
      <c r="CV107" s="130">
        <v>0</v>
      </c>
      <c r="CW107" s="130">
        <v>0</v>
      </c>
      <c r="CX107" s="130">
        <v>0</v>
      </c>
      <c r="CY107" s="130">
        <v>0</v>
      </c>
      <c r="CZ107" s="130">
        <v>0</v>
      </c>
      <c r="DA107" s="130">
        <v>0</v>
      </c>
      <c r="DB107" s="130">
        <v>0</v>
      </c>
      <c r="DC107" s="130">
        <v>0</v>
      </c>
      <c r="DD107" s="130">
        <v>0</v>
      </c>
      <c r="DE107" s="130">
        <v>0</v>
      </c>
      <c r="DF107" s="130">
        <v>0</v>
      </c>
      <c r="DG107" s="130">
        <v>0</v>
      </c>
      <c r="DH107" s="130">
        <v>0</v>
      </c>
      <c r="DI107" s="130">
        <v>0</v>
      </c>
      <c r="DJ107" s="130">
        <v>0</v>
      </c>
      <c r="DK107" s="130">
        <v>0</v>
      </c>
      <c r="DL107" s="130">
        <v>0</v>
      </c>
      <c r="DM107" s="130">
        <v>0</v>
      </c>
      <c r="DN107" s="130">
        <v>2</v>
      </c>
      <c r="DO107" s="130">
        <v>2</v>
      </c>
      <c r="DP107" s="130">
        <v>1</v>
      </c>
      <c r="DQ107" s="130">
        <v>130</v>
      </c>
      <c r="DR107" s="130">
        <v>10</v>
      </c>
      <c r="DS107" s="130">
        <v>955</v>
      </c>
      <c r="DT107" s="130">
        <v>1</v>
      </c>
      <c r="DU107" s="130">
        <v>0</v>
      </c>
      <c r="DV107" s="130">
        <v>0</v>
      </c>
      <c r="DW107" s="130">
        <v>0</v>
      </c>
      <c r="DX107" s="130">
        <v>45</v>
      </c>
      <c r="DY107" s="130">
        <v>0</v>
      </c>
      <c r="DZ107" s="145" t="s">
        <v>944</v>
      </c>
      <c r="EA107" s="130">
        <v>2</v>
      </c>
      <c r="EB107" s="145" t="s">
        <v>944</v>
      </c>
      <c r="EC107" s="145" t="s">
        <v>944</v>
      </c>
      <c r="ED107" s="130">
        <v>1</v>
      </c>
      <c r="EE107" s="130">
        <v>1</v>
      </c>
      <c r="EF107" s="130">
        <v>1</v>
      </c>
      <c r="EG107" s="145" t="s">
        <v>944</v>
      </c>
      <c r="EH107" s="145" t="s">
        <v>944</v>
      </c>
      <c r="EI107" s="44">
        <v>79204</v>
      </c>
      <c r="EJ107" s="44">
        <v>486.07</v>
      </c>
      <c r="EK107" s="44">
        <v>25</v>
      </c>
    </row>
    <row r="108" spans="1:141" ht="75" x14ac:dyDescent="0.25">
      <c r="A108" s="145" t="s">
        <v>425</v>
      </c>
      <c r="B108" s="145" t="s">
        <v>433</v>
      </c>
      <c r="C108" s="150">
        <v>1</v>
      </c>
      <c r="D108" s="145" t="s">
        <v>432</v>
      </c>
      <c r="E108" s="145" t="s">
        <v>2380</v>
      </c>
      <c r="F108" s="145" t="s">
        <v>610</v>
      </c>
      <c r="G108" s="145" t="s">
        <v>2381</v>
      </c>
      <c r="H108" s="145" t="s">
        <v>433</v>
      </c>
      <c r="I108" s="145" t="s">
        <v>2382</v>
      </c>
      <c r="J108" s="145" t="s">
        <v>2383</v>
      </c>
      <c r="K108" s="145" t="s">
        <v>1611</v>
      </c>
      <c r="L108" s="145" t="s">
        <v>941</v>
      </c>
      <c r="M108" s="145" t="s">
        <v>2098</v>
      </c>
      <c r="N108" s="145" t="s">
        <v>2384</v>
      </c>
      <c r="O108" s="145"/>
      <c r="P108" s="145" t="s">
        <v>2385</v>
      </c>
      <c r="Q108" s="145" t="s">
        <v>2386</v>
      </c>
      <c r="R108" s="145"/>
      <c r="S108" s="145" t="s">
        <v>2387</v>
      </c>
      <c r="T108" s="145" t="s">
        <v>2388</v>
      </c>
      <c r="U108" s="145" t="s">
        <v>1220</v>
      </c>
      <c r="V108" s="145" t="s">
        <v>2389</v>
      </c>
      <c r="W108" s="145" t="s">
        <v>2390</v>
      </c>
      <c r="X108" s="130">
        <v>3</v>
      </c>
      <c r="Y108" s="130">
        <v>0</v>
      </c>
      <c r="Z108" s="130">
        <v>3</v>
      </c>
      <c r="AA108" s="147">
        <v>3</v>
      </c>
      <c r="AB108" s="147">
        <v>0</v>
      </c>
      <c r="AC108" s="147">
        <v>3</v>
      </c>
      <c r="AD108" s="151" t="s">
        <v>930</v>
      </c>
      <c r="AE108" s="130">
        <v>3</v>
      </c>
      <c r="AF108" s="151" t="s">
        <v>930</v>
      </c>
      <c r="AG108" s="130">
        <v>0</v>
      </c>
      <c r="AH108" s="130">
        <v>1</v>
      </c>
      <c r="AI108" s="130">
        <v>2</v>
      </c>
      <c r="AJ108" s="130">
        <v>0</v>
      </c>
      <c r="AK108" s="130">
        <v>3</v>
      </c>
      <c r="AL108" s="151" t="s">
        <v>930</v>
      </c>
      <c r="AM108" s="130">
        <v>2</v>
      </c>
      <c r="AN108" s="130">
        <v>1</v>
      </c>
      <c r="AO108" s="130">
        <v>0</v>
      </c>
      <c r="AP108" s="130">
        <v>3</v>
      </c>
      <c r="AQ108" s="151" t="s">
        <v>930</v>
      </c>
      <c r="AR108" s="130">
        <v>0</v>
      </c>
      <c r="AS108" s="130">
        <v>0</v>
      </c>
      <c r="AT108" s="130">
        <v>0</v>
      </c>
      <c r="AU108" s="130">
        <v>3</v>
      </c>
      <c r="AV108" s="130">
        <v>0</v>
      </c>
      <c r="AW108" s="130">
        <v>0</v>
      </c>
      <c r="AX108" s="130">
        <v>3</v>
      </c>
      <c r="AY108" s="151" t="s">
        <v>930</v>
      </c>
      <c r="AZ108" s="130">
        <v>0</v>
      </c>
      <c r="BA108" s="130">
        <v>1</v>
      </c>
      <c r="BB108" s="130">
        <v>0</v>
      </c>
      <c r="BC108" s="130">
        <v>1</v>
      </c>
      <c r="BD108" s="130">
        <v>0</v>
      </c>
      <c r="BE108" s="130">
        <v>43</v>
      </c>
      <c r="BF108" s="130">
        <v>3</v>
      </c>
      <c r="BG108" s="130">
        <v>0</v>
      </c>
      <c r="BH108" s="130">
        <v>0</v>
      </c>
      <c r="BI108" s="130">
        <v>2</v>
      </c>
      <c r="BJ108" s="130">
        <v>7</v>
      </c>
      <c r="BK108" s="130">
        <v>0</v>
      </c>
      <c r="BL108" s="130">
        <v>0</v>
      </c>
      <c r="BM108" s="130">
        <v>3</v>
      </c>
      <c r="BN108" s="130">
        <v>0</v>
      </c>
      <c r="BO108" s="130">
        <v>35</v>
      </c>
      <c r="BP108" s="130">
        <v>0</v>
      </c>
      <c r="BQ108" s="130">
        <v>1</v>
      </c>
      <c r="BR108" s="130">
        <v>3</v>
      </c>
      <c r="BS108" s="130">
        <v>0</v>
      </c>
      <c r="BT108" s="130">
        <v>0</v>
      </c>
      <c r="BU108" s="130">
        <v>0</v>
      </c>
      <c r="BV108" s="130">
        <v>1</v>
      </c>
      <c r="BW108" s="130">
        <v>0</v>
      </c>
      <c r="BX108" s="130">
        <v>0</v>
      </c>
      <c r="BY108" s="130">
        <v>0</v>
      </c>
      <c r="BZ108" s="130">
        <v>0</v>
      </c>
      <c r="CA108" s="130">
        <v>0</v>
      </c>
      <c r="CB108" s="130">
        <v>0</v>
      </c>
      <c r="CC108" s="130">
        <v>0</v>
      </c>
      <c r="CD108" s="130">
        <v>0</v>
      </c>
      <c r="CE108" s="130">
        <v>0</v>
      </c>
      <c r="CF108" s="130">
        <v>1</v>
      </c>
      <c r="CG108" s="130">
        <v>0</v>
      </c>
      <c r="CH108" s="130">
        <v>0</v>
      </c>
      <c r="CI108" s="130">
        <v>18</v>
      </c>
      <c r="CJ108" s="130">
        <v>0</v>
      </c>
      <c r="CK108" s="130">
        <v>1</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1</v>
      </c>
      <c r="DI108" s="130">
        <v>0</v>
      </c>
      <c r="DJ108" s="130">
        <v>0</v>
      </c>
      <c r="DK108" s="130">
        <v>2</v>
      </c>
      <c r="DL108" s="130">
        <v>0</v>
      </c>
      <c r="DM108" s="130">
        <v>0</v>
      </c>
      <c r="DN108" s="130">
        <v>0</v>
      </c>
      <c r="DO108" s="130">
        <v>0</v>
      </c>
      <c r="DP108" s="130">
        <v>0</v>
      </c>
      <c r="DQ108" s="130">
        <v>116</v>
      </c>
      <c r="DR108" s="130">
        <v>12</v>
      </c>
      <c r="DS108" s="130">
        <v>582</v>
      </c>
      <c r="DT108" s="130">
        <v>0</v>
      </c>
      <c r="DU108" s="130">
        <v>0</v>
      </c>
      <c r="DV108" s="130">
        <v>0</v>
      </c>
      <c r="DW108" s="130">
        <v>0</v>
      </c>
      <c r="DX108" s="130">
        <v>85</v>
      </c>
      <c r="DY108" s="130">
        <v>1</v>
      </c>
      <c r="DZ108" s="145" t="s">
        <v>2391</v>
      </c>
      <c r="EA108" s="130">
        <v>3</v>
      </c>
      <c r="EB108" s="145"/>
      <c r="EC108" s="145"/>
      <c r="ED108" s="130">
        <v>1</v>
      </c>
      <c r="EE108" s="130">
        <v>1</v>
      </c>
      <c r="EF108" s="130">
        <v>1</v>
      </c>
      <c r="EG108" s="145"/>
      <c r="EH108" s="145"/>
      <c r="EI108" s="44">
        <v>42276</v>
      </c>
      <c r="EJ108" s="44">
        <v>449.63</v>
      </c>
      <c r="EK108" s="44">
        <v>19</v>
      </c>
    </row>
    <row r="109" spans="1:141" ht="30" x14ac:dyDescent="0.25">
      <c r="A109" s="145" t="s">
        <v>425</v>
      </c>
      <c r="B109" s="145" t="s">
        <v>435</v>
      </c>
      <c r="C109" s="150">
        <v>1</v>
      </c>
      <c r="D109" s="145" t="s">
        <v>434</v>
      </c>
      <c r="E109" s="145" t="s">
        <v>1578</v>
      </c>
      <c r="F109" s="145" t="s">
        <v>2392</v>
      </c>
      <c r="G109" s="145" t="s">
        <v>2393</v>
      </c>
      <c r="H109" s="145" t="s">
        <v>2394</v>
      </c>
      <c r="I109" s="145" t="s">
        <v>2395</v>
      </c>
      <c r="J109" s="145" t="s">
        <v>2396</v>
      </c>
      <c r="K109" s="145" t="s">
        <v>2397</v>
      </c>
      <c r="L109" s="145" t="s">
        <v>944</v>
      </c>
      <c r="M109" s="145" t="s">
        <v>2398</v>
      </c>
      <c r="N109" s="145" t="s">
        <v>2399</v>
      </c>
      <c r="O109" s="145" t="s">
        <v>1220</v>
      </c>
      <c r="P109" s="145" t="s">
        <v>2400</v>
      </c>
      <c r="Q109" s="145" t="s">
        <v>2401</v>
      </c>
      <c r="R109" s="145" t="s">
        <v>944</v>
      </c>
      <c r="S109" s="145" t="s">
        <v>2398</v>
      </c>
      <c r="T109" s="145" t="s">
        <v>2399</v>
      </c>
      <c r="U109" s="145" t="s">
        <v>1220</v>
      </c>
      <c r="V109" s="145" t="s">
        <v>2400</v>
      </c>
      <c r="W109" s="145" t="s">
        <v>2401</v>
      </c>
      <c r="X109" s="130">
        <v>3</v>
      </c>
      <c r="Y109" s="130">
        <v>0</v>
      </c>
      <c r="Z109" s="130">
        <v>3</v>
      </c>
      <c r="AA109" s="147">
        <v>3</v>
      </c>
      <c r="AB109" s="147">
        <v>0</v>
      </c>
      <c r="AC109" s="147">
        <v>3</v>
      </c>
      <c r="AD109" s="151" t="s">
        <v>930</v>
      </c>
      <c r="AE109" s="130">
        <v>3</v>
      </c>
      <c r="AF109" s="151" t="s">
        <v>930</v>
      </c>
      <c r="AG109" s="130">
        <v>0</v>
      </c>
      <c r="AH109" s="130">
        <v>1</v>
      </c>
      <c r="AI109" s="130">
        <v>0</v>
      </c>
      <c r="AJ109" s="130">
        <v>2</v>
      </c>
      <c r="AK109" s="130">
        <v>3</v>
      </c>
      <c r="AL109" s="151" t="s">
        <v>930</v>
      </c>
      <c r="AM109" s="130">
        <v>1</v>
      </c>
      <c r="AN109" s="130">
        <v>0</v>
      </c>
      <c r="AO109" s="130">
        <v>2</v>
      </c>
      <c r="AP109" s="130">
        <v>3</v>
      </c>
      <c r="AQ109" s="151" t="s">
        <v>930</v>
      </c>
      <c r="AR109" s="130">
        <v>0</v>
      </c>
      <c r="AS109" s="130">
        <v>0</v>
      </c>
      <c r="AT109" s="130">
        <v>0</v>
      </c>
      <c r="AU109" s="130">
        <v>3</v>
      </c>
      <c r="AV109" s="130">
        <v>0</v>
      </c>
      <c r="AW109" s="130">
        <v>0</v>
      </c>
      <c r="AX109" s="130">
        <v>3</v>
      </c>
      <c r="AY109" s="151" t="s">
        <v>930</v>
      </c>
      <c r="AZ109" s="130">
        <v>1</v>
      </c>
      <c r="BA109" s="130">
        <v>1</v>
      </c>
      <c r="BB109" s="130">
        <v>0</v>
      </c>
      <c r="BC109" s="130">
        <v>1</v>
      </c>
      <c r="BD109" s="130">
        <v>0</v>
      </c>
      <c r="BE109" s="130">
        <v>137</v>
      </c>
      <c r="BF109" s="130">
        <v>10</v>
      </c>
      <c r="BG109" s="130">
        <v>0</v>
      </c>
      <c r="BH109" s="130">
        <v>0</v>
      </c>
      <c r="BI109" s="130">
        <v>20</v>
      </c>
      <c r="BJ109" s="130">
        <v>8</v>
      </c>
      <c r="BK109" s="130">
        <v>0</v>
      </c>
      <c r="BL109" s="130">
        <v>0</v>
      </c>
      <c r="BM109" s="130">
        <v>16</v>
      </c>
      <c r="BN109" s="130">
        <v>0</v>
      </c>
      <c r="BO109" s="130">
        <v>74</v>
      </c>
      <c r="BP109" s="130">
        <v>0</v>
      </c>
      <c r="BQ109" s="130">
        <v>12</v>
      </c>
      <c r="BR109" s="130">
        <v>4</v>
      </c>
      <c r="BS109" s="130">
        <v>0</v>
      </c>
      <c r="BT109" s="130">
        <v>0</v>
      </c>
      <c r="BU109" s="130">
        <v>0</v>
      </c>
      <c r="BV109" s="130">
        <v>1</v>
      </c>
      <c r="BW109" s="130">
        <v>0</v>
      </c>
      <c r="BX109" s="130">
        <v>0</v>
      </c>
      <c r="BY109" s="130">
        <v>0</v>
      </c>
      <c r="BZ109" s="130">
        <v>0</v>
      </c>
      <c r="CA109" s="130">
        <v>0</v>
      </c>
      <c r="CB109" s="130">
        <v>0</v>
      </c>
      <c r="CC109" s="130">
        <v>0</v>
      </c>
      <c r="CD109" s="130">
        <v>0</v>
      </c>
      <c r="CE109" s="130">
        <v>0</v>
      </c>
      <c r="CF109" s="130">
        <v>2</v>
      </c>
      <c r="CG109" s="130">
        <v>0</v>
      </c>
      <c r="CH109" s="130">
        <v>0</v>
      </c>
      <c r="CI109" s="130">
        <v>1</v>
      </c>
      <c r="CJ109" s="130">
        <v>0</v>
      </c>
      <c r="CK109" s="130">
        <v>4</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0</v>
      </c>
      <c r="DB109" s="130">
        <v>0</v>
      </c>
      <c r="DC109" s="130">
        <v>0</v>
      </c>
      <c r="DD109" s="130">
        <v>0</v>
      </c>
      <c r="DE109" s="130">
        <v>0</v>
      </c>
      <c r="DF109" s="130">
        <v>2</v>
      </c>
      <c r="DG109" s="130">
        <v>0</v>
      </c>
      <c r="DH109" s="130">
        <v>1</v>
      </c>
      <c r="DI109" s="130">
        <v>0</v>
      </c>
      <c r="DJ109" s="130">
        <v>0</v>
      </c>
      <c r="DK109" s="130">
        <v>0</v>
      </c>
      <c r="DL109" s="130">
        <v>0</v>
      </c>
      <c r="DM109" s="130">
        <v>0</v>
      </c>
      <c r="DN109" s="130">
        <v>1</v>
      </c>
      <c r="DO109" s="130">
        <v>0</v>
      </c>
      <c r="DP109" s="130">
        <v>3</v>
      </c>
      <c r="DQ109" s="130">
        <v>217</v>
      </c>
      <c r="DR109" s="130">
        <v>4</v>
      </c>
      <c r="DS109" s="130">
        <v>905</v>
      </c>
      <c r="DT109" s="130">
        <v>0</v>
      </c>
      <c r="DU109" s="130">
        <v>0</v>
      </c>
      <c r="DV109" s="130">
        <v>0</v>
      </c>
      <c r="DW109" s="130">
        <v>0</v>
      </c>
      <c r="DX109" s="130">
        <v>75</v>
      </c>
      <c r="DY109" s="130">
        <v>0</v>
      </c>
      <c r="DZ109" s="145" t="s">
        <v>944</v>
      </c>
      <c r="EA109" s="130">
        <v>2</v>
      </c>
      <c r="EB109" s="145" t="s">
        <v>944</v>
      </c>
      <c r="EC109" s="145" t="s">
        <v>2402</v>
      </c>
      <c r="ED109" s="130">
        <v>1</v>
      </c>
      <c r="EE109" s="130">
        <v>1</v>
      </c>
      <c r="EF109" s="130">
        <v>1</v>
      </c>
      <c r="EG109" s="145" t="s">
        <v>944</v>
      </c>
      <c r="EH109" s="145" t="s">
        <v>2403</v>
      </c>
      <c r="EI109" s="44">
        <v>57785</v>
      </c>
      <c r="EJ109" s="44">
        <v>470.58</v>
      </c>
      <c r="EK109" s="44">
        <v>40</v>
      </c>
    </row>
    <row r="110" spans="1:141" ht="45" x14ac:dyDescent="0.25">
      <c r="A110" s="145" t="s">
        <v>425</v>
      </c>
      <c r="B110" s="145" t="s">
        <v>437</v>
      </c>
      <c r="C110" s="150">
        <v>1</v>
      </c>
      <c r="D110" s="145" t="s">
        <v>436</v>
      </c>
      <c r="E110" s="145" t="s">
        <v>1163</v>
      </c>
      <c r="F110" s="145" t="s">
        <v>2404</v>
      </c>
      <c r="G110" s="145" t="s">
        <v>2405</v>
      </c>
      <c r="H110" s="145" t="s">
        <v>437</v>
      </c>
      <c r="I110" s="145" t="s">
        <v>2406</v>
      </c>
      <c r="J110" s="145" t="s">
        <v>2407</v>
      </c>
      <c r="K110" s="145" t="s">
        <v>1611</v>
      </c>
      <c r="L110" s="145" t="s">
        <v>1061</v>
      </c>
      <c r="M110" s="145" t="s">
        <v>1062</v>
      </c>
      <c r="N110" s="145" t="s">
        <v>2408</v>
      </c>
      <c r="O110" s="145"/>
      <c r="P110" s="145" t="s">
        <v>2409</v>
      </c>
      <c r="Q110" s="145" t="s">
        <v>2410</v>
      </c>
      <c r="R110" s="145" t="s">
        <v>965</v>
      </c>
      <c r="S110" s="145" t="s">
        <v>2275</v>
      </c>
      <c r="T110" s="145" t="s">
        <v>926</v>
      </c>
      <c r="U110" s="145"/>
      <c r="V110" s="145" t="s">
        <v>2411</v>
      </c>
      <c r="W110" s="145" t="s">
        <v>2412</v>
      </c>
      <c r="X110" s="130">
        <v>3</v>
      </c>
      <c r="Y110" s="130">
        <v>0</v>
      </c>
      <c r="Z110" s="130">
        <v>3</v>
      </c>
      <c r="AA110" s="147">
        <v>3</v>
      </c>
      <c r="AB110" s="147">
        <v>0</v>
      </c>
      <c r="AC110" s="147">
        <v>3</v>
      </c>
      <c r="AD110" s="151" t="s">
        <v>930</v>
      </c>
      <c r="AE110" s="130">
        <v>2</v>
      </c>
      <c r="AF110" s="151" t="s">
        <v>930</v>
      </c>
      <c r="AG110" s="130">
        <v>0</v>
      </c>
      <c r="AH110" s="130">
        <v>0</v>
      </c>
      <c r="AI110" s="130">
        <v>1</v>
      </c>
      <c r="AJ110" s="130">
        <v>2</v>
      </c>
      <c r="AK110" s="130">
        <v>3</v>
      </c>
      <c r="AL110" s="151" t="s">
        <v>930</v>
      </c>
      <c r="AM110" s="130">
        <v>2</v>
      </c>
      <c r="AN110" s="130">
        <v>1</v>
      </c>
      <c r="AO110" s="130">
        <v>0</v>
      </c>
      <c r="AP110" s="130">
        <v>3</v>
      </c>
      <c r="AQ110" s="151" t="s">
        <v>930</v>
      </c>
      <c r="AR110" s="130">
        <v>0</v>
      </c>
      <c r="AS110" s="130">
        <v>0</v>
      </c>
      <c r="AT110" s="130">
        <v>0</v>
      </c>
      <c r="AU110" s="130">
        <v>2</v>
      </c>
      <c r="AV110" s="130">
        <v>1</v>
      </c>
      <c r="AW110" s="130">
        <v>0</v>
      </c>
      <c r="AX110" s="130">
        <v>3</v>
      </c>
      <c r="AY110" s="151" t="s">
        <v>930</v>
      </c>
      <c r="AZ110" s="130">
        <v>1</v>
      </c>
      <c r="BA110" s="130">
        <v>1</v>
      </c>
      <c r="BB110" s="130">
        <v>1</v>
      </c>
      <c r="BC110" s="130">
        <v>1</v>
      </c>
      <c r="BD110" s="130">
        <v>0</v>
      </c>
      <c r="BE110" s="130">
        <v>44</v>
      </c>
      <c r="BF110" s="130">
        <v>0</v>
      </c>
      <c r="BG110" s="130">
        <v>0</v>
      </c>
      <c r="BH110" s="130">
        <v>0</v>
      </c>
      <c r="BI110" s="130">
        <v>0</v>
      </c>
      <c r="BJ110" s="130">
        <v>1</v>
      </c>
      <c r="BK110" s="130">
        <v>0</v>
      </c>
      <c r="BL110" s="130">
        <v>0</v>
      </c>
      <c r="BM110" s="130">
        <v>6</v>
      </c>
      <c r="BN110" s="130">
        <v>0</v>
      </c>
      <c r="BO110" s="130">
        <v>8</v>
      </c>
      <c r="BP110" s="130">
        <v>0</v>
      </c>
      <c r="BQ110" s="130">
        <v>9</v>
      </c>
      <c r="BR110" s="130">
        <v>0</v>
      </c>
      <c r="BS110" s="130">
        <v>0</v>
      </c>
      <c r="BT110" s="130">
        <v>0</v>
      </c>
      <c r="BU110" s="130">
        <v>0</v>
      </c>
      <c r="BV110" s="130">
        <v>5</v>
      </c>
      <c r="BW110" s="130">
        <v>0</v>
      </c>
      <c r="BX110" s="130">
        <v>0</v>
      </c>
      <c r="BY110" s="130">
        <v>0</v>
      </c>
      <c r="BZ110" s="130">
        <v>0</v>
      </c>
      <c r="CA110" s="130">
        <v>0</v>
      </c>
      <c r="CB110" s="130">
        <v>0</v>
      </c>
      <c r="CC110" s="130">
        <v>0</v>
      </c>
      <c r="CD110" s="130">
        <v>0</v>
      </c>
      <c r="CE110" s="130">
        <v>0</v>
      </c>
      <c r="CF110" s="130">
        <v>0</v>
      </c>
      <c r="CG110" s="130">
        <v>0</v>
      </c>
      <c r="CH110" s="130">
        <v>0</v>
      </c>
      <c r="CI110" s="130">
        <v>5</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0</v>
      </c>
      <c r="DO110" s="130">
        <v>0</v>
      </c>
      <c r="DP110" s="130">
        <v>0</v>
      </c>
      <c r="DQ110" s="130">
        <v>63</v>
      </c>
      <c r="DR110" s="130">
        <v>0</v>
      </c>
      <c r="DS110" s="130">
        <v>295</v>
      </c>
      <c r="DT110" s="130">
        <v>1</v>
      </c>
      <c r="DU110" s="130">
        <v>0</v>
      </c>
      <c r="DV110" s="130">
        <v>0</v>
      </c>
      <c r="DW110" s="130">
        <v>0</v>
      </c>
      <c r="DX110" s="130">
        <v>50</v>
      </c>
      <c r="DY110" s="130">
        <v>1</v>
      </c>
      <c r="DZ110" s="145" t="s">
        <v>2413</v>
      </c>
      <c r="EA110" s="130">
        <v>1</v>
      </c>
      <c r="EB110" s="145" t="s">
        <v>2414</v>
      </c>
      <c r="EC110" s="145" t="s">
        <v>2415</v>
      </c>
      <c r="ED110" s="130">
        <v>1</v>
      </c>
      <c r="EE110" s="130">
        <v>1</v>
      </c>
      <c r="EF110" s="130">
        <v>1</v>
      </c>
      <c r="EG110" s="145" t="s">
        <v>2416</v>
      </c>
      <c r="EH110" s="145" t="s">
        <v>2417</v>
      </c>
      <c r="EI110" s="44">
        <v>35650</v>
      </c>
      <c r="EJ110" s="44">
        <v>235.97</v>
      </c>
      <c r="EK110" s="44">
        <v>11</v>
      </c>
    </row>
    <row r="111" spans="1:141" ht="75" x14ac:dyDescent="0.25">
      <c r="A111" s="145" t="s">
        <v>425</v>
      </c>
      <c r="B111" s="145" t="s">
        <v>439</v>
      </c>
      <c r="C111" s="150">
        <v>1</v>
      </c>
      <c r="D111" s="145" t="s">
        <v>438</v>
      </c>
      <c r="E111" s="145" t="s">
        <v>1578</v>
      </c>
      <c r="F111" s="145" t="s">
        <v>2418</v>
      </c>
      <c r="G111" s="145" t="s">
        <v>2419</v>
      </c>
      <c r="H111" s="145" t="s">
        <v>439</v>
      </c>
      <c r="I111" s="145" t="s">
        <v>2420</v>
      </c>
      <c r="J111" s="145" t="s">
        <v>2421</v>
      </c>
      <c r="K111" s="145" t="s">
        <v>2422</v>
      </c>
      <c r="L111" s="145" t="s">
        <v>941</v>
      </c>
      <c r="M111" s="145" t="s">
        <v>1034</v>
      </c>
      <c r="N111" s="145" t="s">
        <v>1791</v>
      </c>
      <c r="O111" s="145"/>
      <c r="P111" s="145" t="s">
        <v>2423</v>
      </c>
      <c r="Q111" s="145"/>
      <c r="R111" s="145" t="s">
        <v>941</v>
      </c>
      <c r="S111" s="145" t="s">
        <v>1034</v>
      </c>
      <c r="T111" s="145" t="s">
        <v>1791</v>
      </c>
      <c r="U111" s="145"/>
      <c r="V111" s="145" t="s">
        <v>2423</v>
      </c>
      <c r="W111" s="145" t="s">
        <v>2424</v>
      </c>
      <c r="X111" s="130">
        <v>5</v>
      </c>
      <c r="Y111" s="130">
        <v>1</v>
      </c>
      <c r="Z111" s="130">
        <v>6</v>
      </c>
      <c r="AA111" s="147">
        <v>2.75</v>
      </c>
      <c r="AB111" s="147">
        <v>0.45</v>
      </c>
      <c r="AC111" s="147">
        <v>3.2</v>
      </c>
      <c r="AD111" s="151" t="s">
        <v>930</v>
      </c>
      <c r="AE111" s="130">
        <v>5</v>
      </c>
      <c r="AF111" s="151" t="s">
        <v>930</v>
      </c>
      <c r="AG111" s="130">
        <v>0</v>
      </c>
      <c r="AH111" s="130">
        <v>0</v>
      </c>
      <c r="AI111" s="130">
        <v>1</v>
      </c>
      <c r="AJ111" s="130">
        <v>4</v>
      </c>
      <c r="AK111" s="130">
        <v>5</v>
      </c>
      <c r="AL111" s="151" t="s">
        <v>930</v>
      </c>
      <c r="AM111" s="130">
        <v>2</v>
      </c>
      <c r="AN111" s="130">
        <v>2</v>
      </c>
      <c r="AO111" s="130">
        <v>1</v>
      </c>
      <c r="AP111" s="130">
        <v>5</v>
      </c>
      <c r="AQ111" s="151" t="s">
        <v>930</v>
      </c>
      <c r="AR111" s="130">
        <v>0</v>
      </c>
      <c r="AS111" s="130">
        <v>0</v>
      </c>
      <c r="AT111" s="130">
        <v>0</v>
      </c>
      <c r="AU111" s="130">
        <v>4</v>
      </c>
      <c r="AV111" s="130">
        <v>0</v>
      </c>
      <c r="AW111" s="130">
        <v>1</v>
      </c>
      <c r="AX111" s="130">
        <v>5</v>
      </c>
      <c r="AY111" s="151" t="s">
        <v>930</v>
      </c>
      <c r="AZ111" s="130">
        <v>1</v>
      </c>
      <c r="BA111" s="130">
        <v>1</v>
      </c>
      <c r="BB111" s="130">
        <v>0</v>
      </c>
      <c r="BC111" s="130">
        <v>1</v>
      </c>
      <c r="BD111" s="130">
        <v>0</v>
      </c>
      <c r="BE111" s="130">
        <v>58</v>
      </c>
      <c r="BF111" s="130">
        <v>13</v>
      </c>
      <c r="BG111" s="130">
        <v>0</v>
      </c>
      <c r="BH111" s="130">
        <v>0</v>
      </c>
      <c r="BI111" s="130">
        <v>7</v>
      </c>
      <c r="BJ111" s="130">
        <v>8</v>
      </c>
      <c r="BK111" s="130">
        <v>0</v>
      </c>
      <c r="BL111" s="130">
        <v>0</v>
      </c>
      <c r="BM111" s="130">
        <v>5</v>
      </c>
      <c r="BN111" s="130">
        <v>0</v>
      </c>
      <c r="BO111" s="130">
        <v>56</v>
      </c>
      <c r="BP111" s="130">
        <v>2</v>
      </c>
      <c r="BQ111" s="130">
        <v>2</v>
      </c>
      <c r="BR111" s="130">
        <v>5</v>
      </c>
      <c r="BS111" s="130">
        <v>0</v>
      </c>
      <c r="BT111" s="130">
        <v>0</v>
      </c>
      <c r="BU111" s="130">
        <v>0</v>
      </c>
      <c r="BV111" s="130">
        <v>6</v>
      </c>
      <c r="BW111" s="130">
        <v>0</v>
      </c>
      <c r="BX111" s="130">
        <v>0</v>
      </c>
      <c r="BY111" s="130">
        <v>0</v>
      </c>
      <c r="BZ111" s="130">
        <v>0</v>
      </c>
      <c r="CA111" s="130">
        <v>0</v>
      </c>
      <c r="CB111" s="130">
        <v>0</v>
      </c>
      <c r="CC111" s="130">
        <v>0</v>
      </c>
      <c r="CD111" s="130">
        <v>0</v>
      </c>
      <c r="CE111" s="130">
        <v>0</v>
      </c>
      <c r="CF111" s="130">
        <v>7</v>
      </c>
      <c r="CG111" s="130">
        <v>3</v>
      </c>
      <c r="CH111" s="130">
        <v>0</v>
      </c>
      <c r="CI111" s="130">
        <v>21</v>
      </c>
      <c r="CJ111" s="130">
        <v>2</v>
      </c>
      <c r="CK111" s="130">
        <v>1</v>
      </c>
      <c r="CL111" s="130">
        <v>0</v>
      </c>
      <c r="CM111" s="130">
        <v>0</v>
      </c>
      <c r="CN111" s="130">
        <v>0</v>
      </c>
      <c r="CO111" s="130">
        <v>0</v>
      </c>
      <c r="CP111" s="130">
        <v>0</v>
      </c>
      <c r="CQ111" s="130">
        <v>0</v>
      </c>
      <c r="CR111" s="130">
        <v>0</v>
      </c>
      <c r="CS111" s="130">
        <v>0</v>
      </c>
      <c r="CT111" s="130">
        <v>0</v>
      </c>
      <c r="CU111" s="130">
        <v>0</v>
      </c>
      <c r="CV111" s="130">
        <v>0</v>
      </c>
      <c r="CW111" s="130">
        <v>0</v>
      </c>
      <c r="CX111" s="130">
        <v>0</v>
      </c>
      <c r="CY111" s="130">
        <v>0</v>
      </c>
      <c r="CZ111" s="130">
        <v>1</v>
      </c>
      <c r="DA111" s="130">
        <v>0</v>
      </c>
      <c r="DB111" s="130">
        <v>0</v>
      </c>
      <c r="DC111" s="130">
        <v>0</v>
      </c>
      <c r="DD111" s="130">
        <v>0</v>
      </c>
      <c r="DE111" s="130">
        <v>0</v>
      </c>
      <c r="DF111" s="130">
        <v>1</v>
      </c>
      <c r="DG111" s="130">
        <v>0</v>
      </c>
      <c r="DH111" s="130">
        <v>0</v>
      </c>
      <c r="DI111" s="130">
        <v>0</v>
      </c>
      <c r="DJ111" s="130">
        <v>1</v>
      </c>
      <c r="DK111" s="130">
        <v>0</v>
      </c>
      <c r="DL111" s="130">
        <v>4</v>
      </c>
      <c r="DM111" s="130">
        <v>0</v>
      </c>
      <c r="DN111" s="130">
        <v>4</v>
      </c>
      <c r="DO111" s="130">
        <v>0</v>
      </c>
      <c r="DP111" s="130">
        <v>0</v>
      </c>
      <c r="DQ111" s="130">
        <v>162</v>
      </c>
      <c r="DR111" s="130">
        <v>15</v>
      </c>
      <c r="DS111" s="130">
        <v>864</v>
      </c>
      <c r="DT111" s="130">
        <v>1</v>
      </c>
      <c r="DU111" s="130">
        <v>1</v>
      </c>
      <c r="DV111" s="130">
        <v>0</v>
      </c>
      <c r="DW111" s="130">
        <v>0</v>
      </c>
      <c r="DX111" s="130">
        <v>60</v>
      </c>
      <c r="DY111" s="130">
        <v>1</v>
      </c>
      <c r="DZ111" s="145" t="s">
        <v>2425</v>
      </c>
      <c r="EA111" s="130">
        <v>1</v>
      </c>
      <c r="EB111" s="145"/>
      <c r="EC111" s="145" t="s">
        <v>2426</v>
      </c>
      <c r="ED111" s="130">
        <v>1</v>
      </c>
      <c r="EE111" s="130">
        <v>1</v>
      </c>
      <c r="EF111" s="130">
        <v>1</v>
      </c>
      <c r="EG111" s="145"/>
      <c r="EH111" s="145" t="s">
        <v>2427</v>
      </c>
      <c r="EI111" s="44">
        <v>42895</v>
      </c>
      <c r="EJ111" s="44">
        <v>472.58</v>
      </c>
      <c r="EK111" s="44">
        <v>41</v>
      </c>
    </row>
    <row r="112" spans="1:141" ht="30" x14ac:dyDescent="0.25">
      <c r="A112" s="145" t="s">
        <v>425</v>
      </c>
      <c r="B112" s="145" t="s">
        <v>441</v>
      </c>
      <c r="C112" s="150">
        <v>1</v>
      </c>
      <c r="D112" s="145" t="s">
        <v>440</v>
      </c>
      <c r="E112" s="145"/>
      <c r="F112" s="145" t="s">
        <v>2428</v>
      </c>
      <c r="G112" s="145" t="s">
        <v>2429</v>
      </c>
      <c r="H112" s="145" t="s">
        <v>441</v>
      </c>
      <c r="I112" s="145" t="s">
        <v>2430</v>
      </c>
      <c r="J112" s="145" t="s">
        <v>2431</v>
      </c>
      <c r="K112" s="145" t="s">
        <v>1491</v>
      </c>
      <c r="L112" s="145" t="s">
        <v>941</v>
      </c>
      <c r="M112" s="145" t="s">
        <v>2432</v>
      </c>
      <c r="N112" s="145" t="s">
        <v>2433</v>
      </c>
      <c r="O112" s="145"/>
      <c r="P112" s="145" t="s">
        <v>2434</v>
      </c>
      <c r="Q112" s="145" t="s">
        <v>2435</v>
      </c>
      <c r="R112" s="145" t="s">
        <v>1217</v>
      </c>
      <c r="S112" s="145" t="s">
        <v>2436</v>
      </c>
      <c r="T112" s="145" t="s">
        <v>2437</v>
      </c>
      <c r="U112" s="145"/>
      <c r="V112" s="145" t="s">
        <v>2438</v>
      </c>
      <c r="W112" s="145" t="s">
        <v>2439</v>
      </c>
      <c r="X112" s="130">
        <v>2</v>
      </c>
      <c r="Y112" s="130">
        <v>0</v>
      </c>
      <c r="Z112" s="130">
        <v>2</v>
      </c>
      <c r="AA112" s="147">
        <v>1.9</v>
      </c>
      <c r="AB112" s="147">
        <v>0</v>
      </c>
      <c r="AC112" s="147">
        <v>1.9</v>
      </c>
      <c r="AD112" s="151" t="s">
        <v>930</v>
      </c>
      <c r="AE112" s="130">
        <v>1</v>
      </c>
      <c r="AF112" s="151" t="s">
        <v>930</v>
      </c>
      <c r="AG112" s="130">
        <v>0</v>
      </c>
      <c r="AH112" s="130">
        <v>0</v>
      </c>
      <c r="AI112" s="130">
        <v>1</v>
      </c>
      <c r="AJ112" s="130">
        <v>1</v>
      </c>
      <c r="AK112" s="130">
        <v>2</v>
      </c>
      <c r="AL112" s="151" t="s">
        <v>930</v>
      </c>
      <c r="AM112" s="130">
        <v>1</v>
      </c>
      <c r="AN112" s="130">
        <v>0</v>
      </c>
      <c r="AO112" s="130">
        <v>1</v>
      </c>
      <c r="AP112" s="130">
        <v>2</v>
      </c>
      <c r="AQ112" s="151" t="s">
        <v>930</v>
      </c>
      <c r="AR112" s="130">
        <v>0</v>
      </c>
      <c r="AS112" s="130">
        <v>0</v>
      </c>
      <c r="AT112" s="130">
        <v>0</v>
      </c>
      <c r="AU112" s="130">
        <v>2</v>
      </c>
      <c r="AV112" s="130">
        <v>0</v>
      </c>
      <c r="AW112" s="130">
        <v>0</v>
      </c>
      <c r="AX112" s="130">
        <v>2</v>
      </c>
      <c r="AY112" s="151" t="s">
        <v>930</v>
      </c>
      <c r="AZ112" s="130">
        <v>0</v>
      </c>
      <c r="BA112" s="130">
        <v>1</v>
      </c>
      <c r="BB112" s="130">
        <v>0</v>
      </c>
      <c r="BC112" s="130">
        <v>1</v>
      </c>
      <c r="BD112" s="130">
        <v>0</v>
      </c>
      <c r="BE112" s="130">
        <v>65</v>
      </c>
      <c r="BF112" s="130">
        <v>2</v>
      </c>
      <c r="BG112" s="130">
        <v>0</v>
      </c>
      <c r="BH112" s="130">
        <v>0</v>
      </c>
      <c r="BI112" s="130">
        <v>3</v>
      </c>
      <c r="BJ112" s="130">
        <v>3</v>
      </c>
      <c r="BK112" s="130">
        <v>0</v>
      </c>
      <c r="BL112" s="130">
        <v>0</v>
      </c>
      <c r="BM112" s="130">
        <v>2</v>
      </c>
      <c r="BN112" s="130">
        <v>0</v>
      </c>
      <c r="BO112" s="130">
        <v>40</v>
      </c>
      <c r="BP112" s="130">
        <v>2</v>
      </c>
      <c r="BQ112" s="130">
        <v>2</v>
      </c>
      <c r="BR112" s="130">
        <v>3</v>
      </c>
      <c r="BS112" s="130">
        <v>0</v>
      </c>
      <c r="BT112" s="130">
        <v>0</v>
      </c>
      <c r="BU112" s="130">
        <v>0</v>
      </c>
      <c r="BV112" s="130">
        <v>0</v>
      </c>
      <c r="BW112" s="130">
        <v>0</v>
      </c>
      <c r="BX112" s="130">
        <v>0</v>
      </c>
      <c r="BY112" s="130">
        <v>0</v>
      </c>
      <c r="BZ112" s="130">
        <v>0</v>
      </c>
      <c r="CA112" s="130">
        <v>0</v>
      </c>
      <c r="CB112" s="130">
        <v>0</v>
      </c>
      <c r="CC112" s="130">
        <v>0</v>
      </c>
      <c r="CD112" s="130">
        <v>0</v>
      </c>
      <c r="CE112" s="130">
        <v>0</v>
      </c>
      <c r="CF112" s="130">
        <v>0</v>
      </c>
      <c r="CG112" s="130">
        <v>1</v>
      </c>
      <c r="CH112" s="130">
        <v>0</v>
      </c>
      <c r="CI112" s="130">
        <v>4</v>
      </c>
      <c r="CJ112" s="130">
        <v>0</v>
      </c>
      <c r="CK112" s="130">
        <v>2</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0</v>
      </c>
      <c r="DF112" s="130">
        <v>1</v>
      </c>
      <c r="DG112" s="130">
        <v>0</v>
      </c>
      <c r="DH112" s="130">
        <v>1</v>
      </c>
      <c r="DI112" s="130">
        <v>0</v>
      </c>
      <c r="DJ112" s="130">
        <v>0</v>
      </c>
      <c r="DK112" s="130">
        <v>0</v>
      </c>
      <c r="DL112" s="130">
        <v>0</v>
      </c>
      <c r="DM112" s="130">
        <v>0</v>
      </c>
      <c r="DN112" s="130">
        <v>2</v>
      </c>
      <c r="DO112" s="130">
        <v>1</v>
      </c>
      <c r="DP112" s="130">
        <v>1</v>
      </c>
      <c r="DQ112" s="130">
        <v>130</v>
      </c>
      <c r="DR112" s="130">
        <v>4</v>
      </c>
      <c r="DS112" s="130">
        <v>542</v>
      </c>
      <c r="DT112" s="130">
        <v>0</v>
      </c>
      <c r="DU112" s="130">
        <v>0</v>
      </c>
      <c r="DV112" s="130">
        <v>0</v>
      </c>
      <c r="DW112" s="130">
        <v>0</v>
      </c>
      <c r="DX112" s="130">
        <v>70</v>
      </c>
      <c r="DY112" s="130">
        <v>1</v>
      </c>
      <c r="DZ112" s="145" t="s">
        <v>2440</v>
      </c>
      <c r="EA112" s="130">
        <v>4</v>
      </c>
      <c r="EB112" s="145"/>
      <c r="EC112" s="145"/>
      <c r="ED112" s="130">
        <v>1</v>
      </c>
      <c r="EE112" s="130">
        <v>1</v>
      </c>
      <c r="EF112" s="130">
        <v>1</v>
      </c>
      <c r="EG112" s="145"/>
      <c r="EH112" s="145"/>
      <c r="EI112" s="44">
        <v>27238</v>
      </c>
      <c r="EJ112" s="44">
        <v>261.60000000000002</v>
      </c>
      <c r="EK112" s="44">
        <v>32</v>
      </c>
    </row>
    <row r="113" spans="1:141" ht="30" x14ac:dyDescent="0.25">
      <c r="A113" s="145" t="s">
        <v>425</v>
      </c>
      <c r="B113" s="145" t="s">
        <v>443</v>
      </c>
      <c r="C113" s="150">
        <v>1</v>
      </c>
      <c r="D113" s="145" t="s">
        <v>442</v>
      </c>
      <c r="E113" s="145" t="s">
        <v>2441</v>
      </c>
      <c r="F113" s="145" t="s">
        <v>2442</v>
      </c>
      <c r="G113" s="145" t="s">
        <v>2443</v>
      </c>
      <c r="H113" s="145" t="s">
        <v>443</v>
      </c>
      <c r="I113" s="145" t="s">
        <v>2444</v>
      </c>
      <c r="J113" s="145" t="s">
        <v>2445</v>
      </c>
      <c r="K113" s="145" t="s">
        <v>2446</v>
      </c>
      <c r="L113" s="145" t="s">
        <v>941</v>
      </c>
      <c r="M113" s="145" t="s">
        <v>1374</v>
      </c>
      <c r="N113" s="145" t="s">
        <v>2447</v>
      </c>
      <c r="O113" s="145" t="s">
        <v>944</v>
      </c>
      <c r="P113" s="145" t="s">
        <v>2448</v>
      </c>
      <c r="Q113" s="145" t="s">
        <v>2449</v>
      </c>
      <c r="R113" s="145" t="s">
        <v>941</v>
      </c>
      <c r="S113" s="145" t="s">
        <v>2450</v>
      </c>
      <c r="T113" s="145" t="s">
        <v>2451</v>
      </c>
      <c r="U113" s="145" t="s">
        <v>944</v>
      </c>
      <c r="V113" s="145" t="s">
        <v>2452</v>
      </c>
      <c r="W113" s="145" t="s">
        <v>2453</v>
      </c>
      <c r="X113" s="130">
        <v>2</v>
      </c>
      <c r="Y113" s="130">
        <v>1</v>
      </c>
      <c r="Z113" s="130">
        <v>3</v>
      </c>
      <c r="AA113" s="147">
        <v>2</v>
      </c>
      <c r="AB113" s="147">
        <v>0.1</v>
      </c>
      <c r="AC113" s="147">
        <v>2.1</v>
      </c>
      <c r="AD113" s="151" t="s">
        <v>930</v>
      </c>
      <c r="AE113" s="130">
        <v>2</v>
      </c>
      <c r="AF113" s="151" t="s">
        <v>930</v>
      </c>
      <c r="AG113" s="130">
        <v>0</v>
      </c>
      <c r="AH113" s="130">
        <v>0</v>
      </c>
      <c r="AI113" s="130">
        <v>0</v>
      </c>
      <c r="AJ113" s="130">
        <v>2</v>
      </c>
      <c r="AK113" s="130">
        <v>2</v>
      </c>
      <c r="AL113" s="151" t="s">
        <v>930</v>
      </c>
      <c r="AM113" s="130">
        <v>1</v>
      </c>
      <c r="AN113" s="130">
        <v>1</v>
      </c>
      <c r="AO113" s="130">
        <v>0</v>
      </c>
      <c r="AP113" s="130">
        <v>2</v>
      </c>
      <c r="AQ113" s="151" t="s">
        <v>930</v>
      </c>
      <c r="AR113" s="130">
        <v>0</v>
      </c>
      <c r="AS113" s="130">
        <v>0</v>
      </c>
      <c r="AT113" s="130">
        <v>0</v>
      </c>
      <c r="AU113" s="130">
        <v>2</v>
      </c>
      <c r="AV113" s="130">
        <v>0</v>
      </c>
      <c r="AW113" s="130">
        <v>0</v>
      </c>
      <c r="AX113" s="130">
        <v>2</v>
      </c>
      <c r="AY113" s="151" t="s">
        <v>930</v>
      </c>
      <c r="AZ113" s="130">
        <v>1</v>
      </c>
      <c r="BA113" s="130">
        <v>1</v>
      </c>
      <c r="BB113" s="130">
        <v>1</v>
      </c>
      <c r="BC113" s="130">
        <v>1</v>
      </c>
      <c r="BD113" s="130">
        <v>0</v>
      </c>
      <c r="BE113" s="130">
        <v>13</v>
      </c>
      <c r="BF113" s="130">
        <v>3</v>
      </c>
      <c r="BG113" s="130">
        <v>0</v>
      </c>
      <c r="BH113" s="130">
        <v>0</v>
      </c>
      <c r="BI113" s="130">
        <v>1</v>
      </c>
      <c r="BJ113" s="130">
        <v>2</v>
      </c>
      <c r="BK113" s="130">
        <v>0</v>
      </c>
      <c r="BL113" s="130">
        <v>0</v>
      </c>
      <c r="BM113" s="130">
        <v>1</v>
      </c>
      <c r="BN113" s="130">
        <v>0</v>
      </c>
      <c r="BO113" s="130">
        <v>20</v>
      </c>
      <c r="BP113" s="130">
        <v>0</v>
      </c>
      <c r="BQ113" s="130">
        <v>1</v>
      </c>
      <c r="BR113" s="130">
        <v>0</v>
      </c>
      <c r="BS113" s="130">
        <v>0</v>
      </c>
      <c r="BT113" s="130">
        <v>0</v>
      </c>
      <c r="BU113" s="130">
        <v>0</v>
      </c>
      <c r="BV113" s="130">
        <v>0</v>
      </c>
      <c r="BW113" s="130">
        <v>0</v>
      </c>
      <c r="BX113" s="130">
        <v>0</v>
      </c>
      <c r="BY113" s="130">
        <v>0</v>
      </c>
      <c r="BZ113" s="130">
        <v>0</v>
      </c>
      <c r="CA113" s="130">
        <v>0</v>
      </c>
      <c r="CB113" s="130">
        <v>0</v>
      </c>
      <c r="CC113" s="130">
        <v>0</v>
      </c>
      <c r="CD113" s="130">
        <v>0</v>
      </c>
      <c r="CE113" s="130">
        <v>0</v>
      </c>
      <c r="CF113" s="130">
        <v>0</v>
      </c>
      <c r="CG113" s="130">
        <v>0</v>
      </c>
      <c r="CH113" s="130">
        <v>0</v>
      </c>
      <c r="CI113" s="130">
        <v>24</v>
      </c>
      <c r="CJ113" s="130">
        <v>0</v>
      </c>
      <c r="CK113" s="130">
        <v>1</v>
      </c>
      <c r="CL113" s="130">
        <v>0</v>
      </c>
      <c r="CM113" s="130">
        <v>0</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0</v>
      </c>
      <c r="DG113" s="130">
        <v>1</v>
      </c>
      <c r="DH113" s="130">
        <v>0</v>
      </c>
      <c r="DI113" s="130">
        <v>0</v>
      </c>
      <c r="DJ113" s="130">
        <v>0</v>
      </c>
      <c r="DK113" s="130">
        <v>0</v>
      </c>
      <c r="DL113" s="130">
        <v>0</v>
      </c>
      <c r="DM113" s="130">
        <v>0</v>
      </c>
      <c r="DN113" s="130">
        <v>0</v>
      </c>
      <c r="DO113" s="130">
        <v>0</v>
      </c>
      <c r="DP113" s="130">
        <v>0</v>
      </c>
      <c r="DQ113" s="130">
        <v>24</v>
      </c>
      <c r="DR113" s="130">
        <v>2</v>
      </c>
      <c r="DS113" s="130">
        <v>257</v>
      </c>
      <c r="DT113" s="130">
        <v>0</v>
      </c>
      <c r="DU113" s="130">
        <v>1</v>
      </c>
      <c r="DV113" s="130">
        <v>0</v>
      </c>
      <c r="DW113" s="130">
        <v>0</v>
      </c>
      <c r="DX113" s="130">
        <v>50</v>
      </c>
      <c r="DY113" s="130">
        <v>0</v>
      </c>
      <c r="DZ113" s="145"/>
      <c r="EA113" s="130">
        <v>2</v>
      </c>
      <c r="EB113" s="145" t="s">
        <v>944</v>
      </c>
      <c r="EC113" s="145" t="s">
        <v>944</v>
      </c>
      <c r="ED113" s="130">
        <v>1</v>
      </c>
      <c r="EE113" s="130">
        <v>1</v>
      </c>
      <c r="EF113" s="130">
        <v>1</v>
      </c>
      <c r="EG113" s="145" t="s">
        <v>944</v>
      </c>
      <c r="EH113" s="145" t="s">
        <v>944</v>
      </c>
      <c r="EI113" s="44">
        <v>71123</v>
      </c>
      <c r="EJ113" s="44">
        <v>231.12</v>
      </c>
      <c r="EK113" s="44">
        <v>15</v>
      </c>
    </row>
    <row r="114" spans="1:141" ht="60" x14ac:dyDescent="0.25">
      <c r="A114" s="145" t="s">
        <v>425</v>
      </c>
      <c r="B114" s="145" t="s">
        <v>445</v>
      </c>
      <c r="C114" s="150">
        <v>1</v>
      </c>
      <c r="D114" s="145" t="s">
        <v>444</v>
      </c>
      <c r="E114" s="145" t="s">
        <v>2454</v>
      </c>
      <c r="F114" s="145" t="s">
        <v>2455</v>
      </c>
      <c r="G114" s="145" t="s">
        <v>2456</v>
      </c>
      <c r="H114" s="145" t="s">
        <v>445</v>
      </c>
      <c r="I114" s="145" t="s">
        <v>2457</v>
      </c>
      <c r="J114" s="145" t="s">
        <v>2458</v>
      </c>
      <c r="K114" s="145" t="s">
        <v>1491</v>
      </c>
      <c r="L114" s="145" t="s">
        <v>941</v>
      </c>
      <c r="M114" s="145" t="s">
        <v>2459</v>
      </c>
      <c r="N114" s="145" t="s">
        <v>2460</v>
      </c>
      <c r="O114" s="145"/>
      <c r="P114" s="145" t="s">
        <v>2461</v>
      </c>
      <c r="Q114" s="145" t="s">
        <v>2462</v>
      </c>
      <c r="R114" s="145"/>
      <c r="S114" s="145" t="s">
        <v>1356</v>
      </c>
      <c r="T114" s="145" t="s">
        <v>2463</v>
      </c>
      <c r="U114" s="145"/>
      <c r="V114" s="145" t="s">
        <v>2464</v>
      </c>
      <c r="W114" s="145"/>
      <c r="X114" s="130">
        <v>2</v>
      </c>
      <c r="Y114" s="130">
        <v>0</v>
      </c>
      <c r="Z114" s="130">
        <v>2</v>
      </c>
      <c r="AA114" s="147">
        <v>2</v>
      </c>
      <c r="AB114" s="147">
        <v>0</v>
      </c>
      <c r="AC114" s="147">
        <v>2</v>
      </c>
      <c r="AD114" s="151" t="s">
        <v>930</v>
      </c>
      <c r="AE114" s="130">
        <v>1</v>
      </c>
      <c r="AF114" s="151" t="s">
        <v>930</v>
      </c>
      <c r="AG114" s="130">
        <v>0</v>
      </c>
      <c r="AH114" s="130">
        <v>2</v>
      </c>
      <c r="AI114" s="130">
        <v>0</v>
      </c>
      <c r="AJ114" s="130">
        <v>0</v>
      </c>
      <c r="AK114" s="130">
        <v>2</v>
      </c>
      <c r="AL114" s="151" t="s">
        <v>930</v>
      </c>
      <c r="AM114" s="130">
        <v>1</v>
      </c>
      <c r="AN114" s="130">
        <v>0</v>
      </c>
      <c r="AO114" s="130">
        <v>1</v>
      </c>
      <c r="AP114" s="130">
        <v>2</v>
      </c>
      <c r="AQ114" s="151" t="s">
        <v>930</v>
      </c>
      <c r="AR114" s="130">
        <v>0</v>
      </c>
      <c r="AS114" s="130">
        <v>0</v>
      </c>
      <c r="AT114" s="130">
        <v>0</v>
      </c>
      <c r="AU114" s="130">
        <v>2</v>
      </c>
      <c r="AV114" s="130">
        <v>0</v>
      </c>
      <c r="AW114" s="130">
        <v>0</v>
      </c>
      <c r="AX114" s="130">
        <v>2</v>
      </c>
      <c r="AY114" s="151" t="s">
        <v>930</v>
      </c>
      <c r="AZ114" s="130">
        <v>1</v>
      </c>
      <c r="BA114" s="130">
        <v>1</v>
      </c>
      <c r="BB114" s="130">
        <v>1</v>
      </c>
      <c r="BC114" s="130">
        <v>1</v>
      </c>
      <c r="BD114" s="130">
        <v>0</v>
      </c>
      <c r="BE114" s="130">
        <v>50</v>
      </c>
      <c r="BF114" s="130">
        <v>6</v>
      </c>
      <c r="BG114" s="130">
        <v>0</v>
      </c>
      <c r="BH114" s="130">
        <v>0</v>
      </c>
      <c r="BI114" s="130">
        <v>2</v>
      </c>
      <c r="BJ114" s="130">
        <v>3</v>
      </c>
      <c r="BK114" s="130">
        <v>0</v>
      </c>
      <c r="BL114" s="130">
        <v>0</v>
      </c>
      <c r="BM114" s="130">
        <v>1</v>
      </c>
      <c r="BN114" s="130">
        <v>0</v>
      </c>
      <c r="BO114" s="130">
        <v>32</v>
      </c>
      <c r="BP114" s="130">
        <v>0</v>
      </c>
      <c r="BQ114" s="130">
        <v>0</v>
      </c>
      <c r="BR114" s="130">
        <v>3</v>
      </c>
      <c r="BS114" s="130">
        <v>0</v>
      </c>
      <c r="BT114" s="130">
        <v>1</v>
      </c>
      <c r="BU114" s="130">
        <v>0</v>
      </c>
      <c r="BV114" s="130">
        <v>0</v>
      </c>
      <c r="BW114" s="130">
        <v>0</v>
      </c>
      <c r="BX114" s="130">
        <v>0</v>
      </c>
      <c r="BY114" s="130">
        <v>0</v>
      </c>
      <c r="BZ114" s="130">
        <v>0</v>
      </c>
      <c r="CA114" s="130">
        <v>0</v>
      </c>
      <c r="CB114" s="130">
        <v>0</v>
      </c>
      <c r="CC114" s="130">
        <v>0</v>
      </c>
      <c r="CD114" s="130">
        <v>0</v>
      </c>
      <c r="CE114" s="130">
        <v>0</v>
      </c>
      <c r="CF114" s="130">
        <v>2</v>
      </c>
      <c r="CG114" s="130">
        <v>1</v>
      </c>
      <c r="CH114" s="130">
        <v>0</v>
      </c>
      <c r="CI114" s="130">
        <v>1</v>
      </c>
      <c r="CJ114" s="130">
        <v>0</v>
      </c>
      <c r="CK114" s="130">
        <v>2</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2</v>
      </c>
      <c r="DA114" s="130">
        <v>0</v>
      </c>
      <c r="DB114" s="130">
        <v>0</v>
      </c>
      <c r="DC114" s="130">
        <v>0</v>
      </c>
      <c r="DD114" s="130">
        <v>0</v>
      </c>
      <c r="DE114" s="130">
        <v>1</v>
      </c>
      <c r="DF114" s="130">
        <v>0</v>
      </c>
      <c r="DG114" s="130">
        <v>0</v>
      </c>
      <c r="DH114" s="130">
        <v>0</v>
      </c>
      <c r="DI114" s="130">
        <v>0</v>
      </c>
      <c r="DJ114" s="130">
        <v>0</v>
      </c>
      <c r="DK114" s="130">
        <v>1</v>
      </c>
      <c r="DL114" s="130">
        <v>0</v>
      </c>
      <c r="DM114" s="130">
        <v>0</v>
      </c>
      <c r="DN114" s="130">
        <v>1</v>
      </c>
      <c r="DO114" s="130">
        <v>0</v>
      </c>
      <c r="DP114" s="130">
        <v>0</v>
      </c>
      <c r="DQ114" s="130">
        <v>132</v>
      </c>
      <c r="DR114" s="130">
        <v>6</v>
      </c>
      <c r="DS114" s="130">
        <v>352</v>
      </c>
      <c r="DT114" s="130">
        <v>0</v>
      </c>
      <c r="DU114" s="130">
        <v>0</v>
      </c>
      <c r="DV114" s="130">
        <v>0</v>
      </c>
      <c r="DW114" s="130">
        <v>0</v>
      </c>
      <c r="DX114" s="130">
        <v>70</v>
      </c>
      <c r="DY114" s="130">
        <v>1</v>
      </c>
      <c r="DZ114" s="145" t="s">
        <v>2465</v>
      </c>
      <c r="EA114" s="130">
        <v>4</v>
      </c>
      <c r="EB114" s="145" t="s">
        <v>2466</v>
      </c>
      <c r="EC114" s="145" t="s">
        <v>2467</v>
      </c>
      <c r="ED114" s="130">
        <v>1</v>
      </c>
      <c r="EE114" s="130">
        <v>1</v>
      </c>
      <c r="EF114" s="130">
        <v>1</v>
      </c>
      <c r="EG114" s="145"/>
      <c r="EH114" s="145" t="s">
        <v>2468</v>
      </c>
      <c r="EI114" s="44">
        <v>15472</v>
      </c>
      <c r="EJ114" s="44">
        <v>340.96</v>
      </c>
      <c r="EK114" s="44">
        <v>11</v>
      </c>
    </row>
    <row r="115" spans="1:141" ht="30" x14ac:dyDescent="0.25">
      <c r="A115" s="145" t="s">
        <v>425</v>
      </c>
      <c r="B115" s="145" t="s">
        <v>447</v>
      </c>
      <c r="C115" s="150">
        <v>1</v>
      </c>
      <c r="D115" s="145" t="s">
        <v>446</v>
      </c>
      <c r="E115" s="145" t="s">
        <v>2469</v>
      </c>
      <c r="F115" s="145" t="s">
        <v>1104</v>
      </c>
      <c r="G115" s="145" t="s">
        <v>2470</v>
      </c>
      <c r="H115" s="145" t="s">
        <v>447</v>
      </c>
      <c r="I115" s="145" t="s">
        <v>2471</v>
      </c>
      <c r="J115" s="145" t="s">
        <v>2472</v>
      </c>
      <c r="K115" s="145" t="s">
        <v>1491</v>
      </c>
      <c r="L115" s="145" t="s">
        <v>965</v>
      </c>
      <c r="M115" s="145" t="s">
        <v>1370</v>
      </c>
      <c r="N115" s="145" t="s">
        <v>2473</v>
      </c>
      <c r="O115" s="145"/>
      <c r="P115" s="145" t="s">
        <v>2474</v>
      </c>
      <c r="Q115" s="145" t="s">
        <v>2475</v>
      </c>
      <c r="R115" s="145"/>
      <c r="S115" s="145" t="s">
        <v>1066</v>
      </c>
      <c r="T115" s="145" t="s">
        <v>2476</v>
      </c>
      <c r="U115" s="145"/>
      <c r="V115" s="145" t="s">
        <v>2477</v>
      </c>
      <c r="W115" s="145" t="s">
        <v>2478</v>
      </c>
      <c r="X115" s="130">
        <v>2</v>
      </c>
      <c r="Y115" s="130">
        <v>0</v>
      </c>
      <c r="Z115" s="130">
        <v>2</v>
      </c>
      <c r="AA115" s="147">
        <v>1.5</v>
      </c>
      <c r="AB115" s="147">
        <v>0</v>
      </c>
      <c r="AC115" s="147">
        <v>1.5</v>
      </c>
      <c r="AD115" s="151" t="s">
        <v>930</v>
      </c>
      <c r="AE115" s="130">
        <v>2</v>
      </c>
      <c r="AF115" s="151" t="s">
        <v>930</v>
      </c>
      <c r="AG115" s="130">
        <v>0</v>
      </c>
      <c r="AH115" s="130">
        <v>1</v>
      </c>
      <c r="AI115" s="130">
        <v>0</v>
      </c>
      <c r="AJ115" s="130">
        <v>1</v>
      </c>
      <c r="AK115" s="130">
        <v>2</v>
      </c>
      <c r="AL115" s="151" t="s">
        <v>930</v>
      </c>
      <c r="AM115" s="130">
        <v>0</v>
      </c>
      <c r="AN115" s="130">
        <v>0</v>
      </c>
      <c r="AO115" s="130">
        <v>2</v>
      </c>
      <c r="AP115" s="130">
        <v>2</v>
      </c>
      <c r="AQ115" s="151" t="s">
        <v>930</v>
      </c>
      <c r="AR115" s="130">
        <v>0</v>
      </c>
      <c r="AS115" s="130">
        <v>0</v>
      </c>
      <c r="AT115" s="130">
        <v>0</v>
      </c>
      <c r="AU115" s="130">
        <v>2</v>
      </c>
      <c r="AV115" s="130">
        <v>0</v>
      </c>
      <c r="AW115" s="130">
        <v>0</v>
      </c>
      <c r="AX115" s="130">
        <v>2</v>
      </c>
      <c r="AY115" s="151" t="s">
        <v>930</v>
      </c>
      <c r="AZ115" s="130">
        <v>1</v>
      </c>
      <c r="BA115" s="130">
        <v>1</v>
      </c>
      <c r="BB115" s="130">
        <v>1</v>
      </c>
      <c r="BC115" s="130">
        <v>1</v>
      </c>
      <c r="BD115" s="130">
        <v>0</v>
      </c>
      <c r="BE115" s="130">
        <v>63</v>
      </c>
      <c r="BF115" s="130">
        <v>18</v>
      </c>
      <c r="BG115" s="130">
        <v>0</v>
      </c>
      <c r="BH115" s="130">
        <v>0</v>
      </c>
      <c r="BI115" s="130">
        <v>1</v>
      </c>
      <c r="BJ115" s="130">
        <v>81</v>
      </c>
      <c r="BK115" s="130">
        <v>0</v>
      </c>
      <c r="BL115" s="130">
        <v>0</v>
      </c>
      <c r="BM115" s="130">
        <v>6</v>
      </c>
      <c r="BN115" s="130">
        <v>0</v>
      </c>
      <c r="BO115" s="130">
        <v>42</v>
      </c>
      <c r="BP115" s="130">
        <v>0</v>
      </c>
      <c r="BQ115" s="130">
        <v>5</v>
      </c>
      <c r="BR115" s="130">
        <v>0</v>
      </c>
      <c r="BS115" s="130">
        <v>0</v>
      </c>
      <c r="BT115" s="130">
        <v>0</v>
      </c>
      <c r="BU115" s="130">
        <v>0</v>
      </c>
      <c r="BV115" s="130">
        <v>5</v>
      </c>
      <c r="BW115" s="130">
        <v>0</v>
      </c>
      <c r="BX115" s="130">
        <v>0</v>
      </c>
      <c r="BY115" s="130">
        <v>0</v>
      </c>
      <c r="BZ115" s="130">
        <v>0</v>
      </c>
      <c r="CA115" s="130">
        <v>0</v>
      </c>
      <c r="CB115" s="130">
        <v>0</v>
      </c>
      <c r="CC115" s="130">
        <v>0</v>
      </c>
      <c r="CD115" s="130">
        <v>0</v>
      </c>
      <c r="CE115" s="130">
        <v>0</v>
      </c>
      <c r="CF115" s="130">
        <v>0</v>
      </c>
      <c r="CG115" s="130">
        <v>0</v>
      </c>
      <c r="CH115" s="130">
        <v>0</v>
      </c>
      <c r="CI115" s="130">
        <v>4</v>
      </c>
      <c r="CJ115" s="130">
        <v>5</v>
      </c>
      <c r="CK115" s="130">
        <v>1</v>
      </c>
      <c r="CL115" s="130">
        <v>0</v>
      </c>
      <c r="CM115" s="130">
        <v>0</v>
      </c>
      <c r="CN115" s="130">
        <v>0</v>
      </c>
      <c r="CO115" s="130">
        <v>0</v>
      </c>
      <c r="CP115" s="130">
        <v>0</v>
      </c>
      <c r="CQ115" s="130">
        <v>0</v>
      </c>
      <c r="CR115" s="130">
        <v>0</v>
      </c>
      <c r="CS115" s="130">
        <v>0</v>
      </c>
      <c r="CT115" s="130">
        <v>0</v>
      </c>
      <c r="CU115" s="130">
        <v>0</v>
      </c>
      <c r="CV115" s="130">
        <v>0</v>
      </c>
      <c r="CW115" s="130">
        <v>0</v>
      </c>
      <c r="CX115" s="130">
        <v>0</v>
      </c>
      <c r="CY115" s="130">
        <v>0</v>
      </c>
      <c r="CZ115" s="130">
        <v>0</v>
      </c>
      <c r="DA115" s="130">
        <v>0</v>
      </c>
      <c r="DB115" s="130">
        <v>0</v>
      </c>
      <c r="DC115" s="130">
        <v>0</v>
      </c>
      <c r="DD115" s="130">
        <v>0</v>
      </c>
      <c r="DE115" s="130">
        <v>0</v>
      </c>
      <c r="DF115" s="130">
        <v>0</v>
      </c>
      <c r="DG115" s="130">
        <v>0</v>
      </c>
      <c r="DH115" s="130">
        <v>0</v>
      </c>
      <c r="DI115" s="130">
        <v>0</v>
      </c>
      <c r="DJ115" s="130">
        <v>0</v>
      </c>
      <c r="DK115" s="130">
        <v>0</v>
      </c>
      <c r="DL115" s="130">
        <v>0</v>
      </c>
      <c r="DM115" s="130">
        <v>0</v>
      </c>
      <c r="DN115" s="130">
        <v>0</v>
      </c>
      <c r="DO115" s="130">
        <v>0</v>
      </c>
      <c r="DP115" s="130">
        <v>0</v>
      </c>
      <c r="DQ115" s="130">
        <v>91</v>
      </c>
      <c r="DR115" s="130">
        <v>1</v>
      </c>
      <c r="DS115" s="130">
        <v>658</v>
      </c>
      <c r="DT115" s="130">
        <v>0</v>
      </c>
      <c r="DU115" s="130">
        <v>0</v>
      </c>
      <c r="DV115" s="130">
        <v>0</v>
      </c>
      <c r="DW115" s="130">
        <v>0</v>
      </c>
      <c r="DX115" s="130">
        <v>70</v>
      </c>
      <c r="DY115" s="130">
        <v>1</v>
      </c>
      <c r="DZ115" s="145" t="s">
        <v>2479</v>
      </c>
      <c r="EA115" s="130">
        <v>2</v>
      </c>
      <c r="EB115" s="145"/>
      <c r="EC115" s="145" t="s">
        <v>2480</v>
      </c>
      <c r="ED115" s="130">
        <v>1</v>
      </c>
      <c r="EE115" s="130">
        <v>1</v>
      </c>
      <c r="EF115" s="130">
        <v>1</v>
      </c>
      <c r="EG115" s="145"/>
      <c r="EH115" s="145"/>
      <c r="EI115" s="44">
        <v>32559</v>
      </c>
      <c r="EJ115" s="44">
        <v>300.23</v>
      </c>
      <c r="EK115" s="44">
        <v>33</v>
      </c>
    </row>
    <row r="116" spans="1:141" ht="30" x14ac:dyDescent="0.25">
      <c r="A116" s="145" t="s">
        <v>425</v>
      </c>
      <c r="B116" s="145" t="s">
        <v>449</v>
      </c>
      <c r="C116" s="150">
        <v>1</v>
      </c>
      <c r="D116" s="145" t="s">
        <v>448</v>
      </c>
      <c r="E116" s="145" t="s">
        <v>2481</v>
      </c>
      <c r="F116" s="145" t="s">
        <v>2482</v>
      </c>
      <c r="G116" s="145" t="s">
        <v>2483</v>
      </c>
      <c r="H116" s="145" t="s">
        <v>449</v>
      </c>
      <c r="I116" s="145" t="s">
        <v>2484</v>
      </c>
      <c r="J116" s="145" t="s">
        <v>2485</v>
      </c>
      <c r="K116" s="145" t="s">
        <v>1491</v>
      </c>
      <c r="L116" s="145" t="s">
        <v>941</v>
      </c>
      <c r="M116" s="145" t="s">
        <v>2098</v>
      </c>
      <c r="N116" s="145" t="s">
        <v>2486</v>
      </c>
      <c r="O116" s="145" t="s">
        <v>944</v>
      </c>
      <c r="P116" s="145" t="s">
        <v>2487</v>
      </c>
      <c r="Q116" s="145" t="s">
        <v>2488</v>
      </c>
      <c r="R116" s="145" t="s">
        <v>941</v>
      </c>
      <c r="S116" s="145" t="s">
        <v>2098</v>
      </c>
      <c r="T116" s="145" t="s">
        <v>2486</v>
      </c>
      <c r="U116" s="145" t="s">
        <v>944</v>
      </c>
      <c r="V116" s="145" t="s">
        <v>2489</v>
      </c>
      <c r="W116" s="145" t="s">
        <v>2488</v>
      </c>
      <c r="X116" s="130">
        <v>4</v>
      </c>
      <c r="Y116" s="130">
        <v>0</v>
      </c>
      <c r="Z116" s="130">
        <v>4</v>
      </c>
      <c r="AA116" s="147">
        <v>2.8</v>
      </c>
      <c r="AB116" s="147">
        <v>0.2</v>
      </c>
      <c r="AC116" s="147">
        <v>3</v>
      </c>
      <c r="AD116" s="151" t="s">
        <v>930</v>
      </c>
      <c r="AE116" s="130">
        <v>4</v>
      </c>
      <c r="AF116" s="151" t="s">
        <v>930</v>
      </c>
      <c r="AG116" s="130">
        <v>0</v>
      </c>
      <c r="AH116" s="130">
        <v>1</v>
      </c>
      <c r="AI116" s="130">
        <v>2</v>
      </c>
      <c r="AJ116" s="130">
        <v>1</v>
      </c>
      <c r="AK116" s="130">
        <v>4</v>
      </c>
      <c r="AL116" s="151" t="s">
        <v>930</v>
      </c>
      <c r="AM116" s="130">
        <v>3</v>
      </c>
      <c r="AN116" s="130">
        <v>0</v>
      </c>
      <c r="AO116" s="130">
        <v>1</v>
      </c>
      <c r="AP116" s="130">
        <v>4</v>
      </c>
      <c r="AQ116" s="151" t="s">
        <v>930</v>
      </c>
      <c r="AR116" s="130">
        <v>0</v>
      </c>
      <c r="AS116" s="130">
        <v>0</v>
      </c>
      <c r="AT116" s="130">
        <v>0</v>
      </c>
      <c r="AU116" s="130">
        <v>2</v>
      </c>
      <c r="AV116" s="130">
        <v>2</v>
      </c>
      <c r="AW116" s="130">
        <v>0</v>
      </c>
      <c r="AX116" s="130">
        <v>4</v>
      </c>
      <c r="AY116" s="151" t="s">
        <v>930</v>
      </c>
      <c r="AZ116" s="130">
        <v>0</v>
      </c>
      <c r="BA116" s="130">
        <v>1</v>
      </c>
      <c r="BB116" s="130">
        <v>0</v>
      </c>
      <c r="BC116" s="130">
        <v>1</v>
      </c>
      <c r="BD116" s="130">
        <v>0</v>
      </c>
      <c r="BE116" s="130">
        <v>101</v>
      </c>
      <c r="BF116" s="130">
        <v>0</v>
      </c>
      <c r="BG116" s="130">
        <v>0</v>
      </c>
      <c r="BH116" s="130">
        <v>0</v>
      </c>
      <c r="BI116" s="130">
        <v>5</v>
      </c>
      <c r="BJ116" s="130">
        <v>3</v>
      </c>
      <c r="BK116" s="130">
        <v>0</v>
      </c>
      <c r="BL116" s="130">
        <v>0</v>
      </c>
      <c r="BM116" s="130">
        <v>4</v>
      </c>
      <c r="BN116" s="130">
        <v>0</v>
      </c>
      <c r="BO116" s="130">
        <v>35</v>
      </c>
      <c r="BP116" s="130">
        <v>0</v>
      </c>
      <c r="BQ116" s="130">
        <v>0</v>
      </c>
      <c r="BR116" s="130">
        <v>19</v>
      </c>
      <c r="BS116" s="130">
        <v>0</v>
      </c>
      <c r="BT116" s="130">
        <v>0</v>
      </c>
      <c r="BU116" s="130">
        <v>0</v>
      </c>
      <c r="BV116" s="130">
        <v>0</v>
      </c>
      <c r="BW116" s="130">
        <v>0</v>
      </c>
      <c r="BX116" s="130">
        <v>0</v>
      </c>
      <c r="BY116" s="130">
        <v>0</v>
      </c>
      <c r="BZ116" s="130">
        <v>0</v>
      </c>
      <c r="CA116" s="130">
        <v>0</v>
      </c>
      <c r="CB116" s="130">
        <v>0</v>
      </c>
      <c r="CC116" s="130">
        <v>0</v>
      </c>
      <c r="CD116" s="130">
        <v>0</v>
      </c>
      <c r="CE116" s="130">
        <v>0</v>
      </c>
      <c r="CF116" s="130">
        <v>0</v>
      </c>
      <c r="CG116" s="130">
        <v>0</v>
      </c>
      <c r="CH116" s="130">
        <v>0</v>
      </c>
      <c r="CI116" s="130">
        <v>0</v>
      </c>
      <c r="CJ116" s="130">
        <v>0</v>
      </c>
      <c r="CK116" s="130">
        <v>4</v>
      </c>
      <c r="CL116" s="130">
        <v>0</v>
      </c>
      <c r="CM116" s="130">
        <v>0</v>
      </c>
      <c r="CN116" s="130">
        <v>0</v>
      </c>
      <c r="CO116" s="130">
        <v>0</v>
      </c>
      <c r="CP116" s="130">
        <v>0</v>
      </c>
      <c r="CQ116" s="130">
        <v>0</v>
      </c>
      <c r="CR116" s="130">
        <v>0</v>
      </c>
      <c r="CS116" s="130">
        <v>0</v>
      </c>
      <c r="CT116" s="130">
        <v>0</v>
      </c>
      <c r="CU116" s="130">
        <v>0</v>
      </c>
      <c r="CV116" s="130">
        <v>0</v>
      </c>
      <c r="CW116" s="130">
        <v>0</v>
      </c>
      <c r="CX116" s="130">
        <v>0</v>
      </c>
      <c r="CY116" s="130">
        <v>0</v>
      </c>
      <c r="CZ116" s="130">
        <v>0</v>
      </c>
      <c r="DA116" s="130">
        <v>0</v>
      </c>
      <c r="DB116" s="130">
        <v>0</v>
      </c>
      <c r="DC116" s="130">
        <v>0</v>
      </c>
      <c r="DD116" s="130">
        <v>0</v>
      </c>
      <c r="DE116" s="130">
        <v>0</v>
      </c>
      <c r="DF116" s="130">
        <v>4</v>
      </c>
      <c r="DG116" s="130">
        <v>0</v>
      </c>
      <c r="DH116" s="130">
        <v>0</v>
      </c>
      <c r="DI116" s="130">
        <v>0</v>
      </c>
      <c r="DJ116" s="130">
        <v>0</v>
      </c>
      <c r="DK116" s="130">
        <v>0</v>
      </c>
      <c r="DL116" s="130">
        <v>0</v>
      </c>
      <c r="DM116" s="130">
        <v>0</v>
      </c>
      <c r="DN116" s="130">
        <v>1</v>
      </c>
      <c r="DO116" s="130">
        <v>0</v>
      </c>
      <c r="DP116" s="130">
        <v>3</v>
      </c>
      <c r="DQ116" s="130">
        <v>301</v>
      </c>
      <c r="DR116" s="130">
        <v>0</v>
      </c>
      <c r="DS116" s="130">
        <v>1604</v>
      </c>
      <c r="DT116" s="130">
        <v>0</v>
      </c>
      <c r="DU116" s="130">
        <v>0</v>
      </c>
      <c r="DV116" s="130">
        <v>0</v>
      </c>
      <c r="DW116" s="130">
        <v>0</v>
      </c>
      <c r="DX116" s="130">
        <v>37</v>
      </c>
      <c r="DY116" s="130">
        <v>0</v>
      </c>
      <c r="DZ116" s="145"/>
      <c r="EA116" s="130">
        <v>2</v>
      </c>
      <c r="EB116" s="145" t="s">
        <v>2490</v>
      </c>
      <c r="EC116" s="145" t="s">
        <v>1827</v>
      </c>
      <c r="ED116" s="130">
        <v>1</v>
      </c>
      <c r="EE116" s="130">
        <v>1</v>
      </c>
      <c r="EF116" s="130">
        <v>1</v>
      </c>
      <c r="EG116" s="145"/>
      <c r="EH116" s="145"/>
      <c r="EI116" s="44">
        <v>31999</v>
      </c>
      <c r="EJ116" s="44">
        <v>266.2</v>
      </c>
      <c r="EK116" s="44">
        <v>12</v>
      </c>
    </row>
    <row r="117" spans="1:141" ht="45" x14ac:dyDescent="0.25">
      <c r="A117" s="145" t="s">
        <v>425</v>
      </c>
      <c r="B117" s="145" t="s">
        <v>451</v>
      </c>
      <c r="C117" s="150">
        <v>1</v>
      </c>
      <c r="D117" s="145" t="s">
        <v>450</v>
      </c>
      <c r="E117" s="145" t="s">
        <v>2204</v>
      </c>
      <c r="F117" s="145" t="s">
        <v>1132</v>
      </c>
      <c r="G117" s="145" t="s">
        <v>2491</v>
      </c>
      <c r="H117" s="145" t="s">
        <v>2492</v>
      </c>
      <c r="I117" s="145" t="s">
        <v>2493</v>
      </c>
      <c r="J117" s="145" t="s">
        <v>2494</v>
      </c>
      <c r="K117" s="145" t="s">
        <v>1491</v>
      </c>
      <c r="L117" s="145" t="s">
        <v>941</v>
      </c>
      <c r="M117" s="145" t="s">
        <v>1786</v>
      </c>
      <c r="N117" s="145" t="s">
        <v>2495</v>
      </c>
      <c r="O117" s="145"/>
      <c r="P117" s="145" t="s">
        <v>2496</v>
      </c>
      <c r="Q117" s="145" t="s">
        <v>2497</v>
      </c>
      <c r="R117" s="145" t="s">
        <v>941</v>
      </c>
      <c r="S117" s="145" t="s">
        <v>1786</v>
      </c>
      <c r="T117" s="145" t="s">
        <v>2495</v>
      </c>
      <c r="U117" s="145"/>
      <c r="V117" s="145" t="s">
        <v>2496</v>
      </c>
      <c r="W117" s="145" t="s">
        <v>2497</v>
      </c>
      <c r="X117" s="130">
        <v>4</v>
      </c>
      <c r="Y117" s="130">
        <v>0</v>
      </c>
      <c r="Z117" s="130">
        <v>4</v>
      </c>
      <c r="AA117" s="147">
        <v>4</v>
      </c>
      <c r="AB117" s="147">
        <v>0</v>
      </c>
      <c r="AC117" s="147">
        <v>4</v>
      </c>
      <c r="AD117" s="151" t="s">
        <v>930</v>
      </c>
      <c r="AE117" s="130">
        <v>4</v>
      </c>
      <c r="AF117" s="151" t="s">
        <v>930</v>
      </c>
      <c r="AG117" s="130">
        <v>0</v>
      </c>
      <c r="AH117" s="130">
        <v>1</v>
      </c>
      <c r="AI117" s="130">
        <v>1</v>
      </c>
      <c r="AJ117" s="130">
        <v>2</v>
      </c>
      <c r="AK117" s="130">
        <v>4</v>
      </c>
      <c r="AL117" s="151" t="s">
        <v>930</v>
      </c>
      <c r="AM117" s="130">
        <v>1</v>
      </c>
      <c r="AN117" s="130">
        <v>1</v>
      </c>
      <c r="AO117" s="130">
        <v>2</v>
      </c>
      <c r="AP117" s="130">
        <v>4</v>
      </c>
      <c r="AQ117" s="151" t="s">
        <v>930</v>
      </c>
      <c r="AR117" s="130">
        <v>0</v>
      </c>
      <c r="AS117" s="130">
        <v>0</v>
      </c>
      <c r="AT117" s="130">
        <v>0</v>
      </c>
      <c r="AU117" s="130">
        <v>4</v>
      </c>
      <c r="AV117" s="130">
        <v>0</v>
      </c>
      <c r="AW117" s="130">
        <v>0</v>
      </c>
      <c r="AX117" s="130">
        <v>4</v>
      </c>
      <c r="AY117" s="151" t="s">
        <v>930</v>
      </c>
      <c r="AZ117" s="130">
        <v>0</v>
      </c>
      <c r="BA117" s="130">
        <v>1</v>
      </c>
      <c r="BB117" s="130">
        <v>1</v>
      </c>
      <c r="BC117" s="130">
        <v>1</v>
      </c>
      <c r="BD117" s="130">
        <v>0</v>
      </c>
      <c r="BE117" s="130">
        <v>48</v>
      </c>
      <c r="BF117" s="130">
        <v>42</v>
      </c>
      <c r="BG117" s="130">
        <v>0</v>
      </c>
      <c r="BH117" s="130">
        <v>0</v>
      </c>
      <c r="BI117" s="130">
        <v>12</v>
      </c>
      <c r="BJ117" s="130">
        <v>9</v>
      </c>
      <c r="BK117" s="130">
        <v>0</v>
      </c>
      <c r="BL117" s="130">
        <v>0</v>
      </c>
      <c r="BM117" s="130">
        <v>6</v>
      </c>
      <c r="BN117" s="130">
        <v>0</v>
      </c>
      <c r="BO117" s="130">
        <v>37</v>
      </c>
      <c r="BP117" s="130">
        <v>0</v>
      </c>
      <c r="BQ117" s="130">
        <v>1</v>
      </c>
      <c r="BR117" s="130">
        <v>4</v>
      </c>
      <c r="BS117" s="130">
        <v>0</v>
      </c>
      <c r="BT117" s="130">
        <v>0</v>
      </c>
      <c r="BU117" s="130">
        <v>0</v>
      </c>
      <c r="BV117" s="130">
        <v>7</v>
      </c>
      <c r="BW117" s="130">
        <v>0</v>
      </c>
      <c r="BX117" s="130">
        <v>0</v>
      </c>
      <c r="BY117" s="130">
        <v>0</v>
      </c>
      <c r="BZ117" s="130">
        <v>0</v>
      </c>
      <c r="CA117" s="130">
        <v>0</v>
      </c>
      <c r="CB117" s="130">
        <v>0</v>
      </c>
      <c r="CC117" s="130">
        <v>0</v>
      </c>
      <c r="CD117" s="130">
        <v>0</v>
      </c>
      <c r="CE117" s="130">
        <v>0</v>
      </c>
      <c r="CF117" s="130">
        <v>1</v>
      </c>
      <c r="CG117" s="130">
        <v>0</v>
      </c>
      <c r="CH117" s="130">
        <v>0</v>
      </c>
      <c r="CI117" s="130">
        <v>23</v>
      </c>
      <c r="CJ117" s="130">
        <v>5</v>
      </c>
      <c r="CK117" s="130">
        <v>2</v>
      </c>
      <c r="CL117" s="130">
        <v>0</v>
      </c>
      <c r="CM117" s="130">
        <v>0</v>
      </c>
      <c r="CN117" s="130">
        <v>0</v>
      </c>
      <c r="CO117" s="130">
        <v>0</v>
      </c>
      <c r="CP117" s="130">
        <v>0</v>
      </c>
      <c r="CQ117" s="130">
        <v>0</v>
      </c>
      <c r="CR117" s="130">
        <v>0</v>
      </c>
      <c r="CS117" s="130">
        <v>0</v>
      </c>
      <c r="CT117" s="130">
        <v>0</v>
      </c>
      <c r="CU117" s="130">
        <v>0</v>
      </c>
      <c r="CV117" s="130">
        <v>0</v>
      </c>
      <c r="CW117" s="130">
        <v>0</v>
      </c>
      <c r="CX117" s="130">
        <v>0</v>
      </c>
      <c r="CY117" s="130">
        <v>0</v>
      </c>
      <c r="CZ117" s="130">
        <v>7</v>
      </c>
      <c r="DA117" s="130">
        <v>0</v>
      </c>
      <c r="DB117" s="130">
        <v>0</v>
      </c>
      <c r="DC117" s="130">
        <v>0</v>
      </c>
      <c r="DD117" s="130">
        <v>0</v>
      </c>
      <c r="DE117" s="130">
        <v>0</v>
      </c>
      <c r="DF117" s="130">
        <v>0</v>
      </c>
      <c r="DG117" s="130">
        <v>0</v>
      </c>
      <c r="DH117" s="130">
        <v>1</v>
      </c>
      <c r="DI117" s="130">
        <v>0</v>
      </c>
      <c r="DJ117" s="130">
        <v>0</v>
      </c>
      <c r="DK117" s="130">
        <v>0</v>
      </c>
      <c r="DL117" s="130">
        <v>0</v>
      </c>
      <c r="DM117" s="130">
        <v>0</v>
      </c>
      <c r="DN117" s="130">
        <v>5</v>
      </c>
      <c r="DO117" s="130">
        <v>0</v>
      </c>
      <c r="DP117" s="130">
        <v>0</v>
      </c>
      <c r="DQ117" s="130">
        <v>209</v>
      </c>
      <c r="DR117" s="130">
        <v>2</v>
      </c>
      <c r="DS117" s="130">
        <v>1525</v>
      </c>
      <c r="DT117" s="130">
        <v>0</v>
      </c>
      <c r="DU117" s="130">
        <v>0</v>
      </c>
      <c r="DV117" s="130">
        <v>0</v>
      </c>
      <c r="DW117" s="130">
        <v>0</v>
      </c>
      <c r="DX117" s="130">
        <v>40</v>
      </c>
      <c r="DY117" s="130">
        <v>1</v>
      </c>
      <c r="DZ117" s="145" t="s">
        <v>2498</v>
      </c>
      <c r="EA117" s="130">
        <v>3</v>
      </c>
      <c r="EB117" s="145" t="s">
        <v>2499</v>
      </c>
      <c r="EC117" s="145" t="s">
        <v>2500</v>
      </c>
      <c r="ED117" s="130">
        <v>1</v>
      </c>
      <c r="EE117" s="130">
        <v>1</v>
      </c>
      <c r="EF117" s="130">
        <v>1</v>
      </c>
      <c r="EG117" s="145" t="s">
        <v>1266</v>
      </c>
      <c r="EH117" s="145" t="s">
        <v>2501</v>
      </c>
      <c r="EI117" s="44">
        <v>105072</v>
      </c>
      <c r="EJ117" s="44">
        <v>345.34</v>
      </c>
      <c r="EK117" s="44">
        <v>26</v>
      </c>
    </row>
    <row r="118" spans="1:141" ht="75" x14ac:dyDescent="0.25">
      <c r="A118" s="145" t="s">
        <v>425</v>
      </c>
      <c r="B118" s="145" t="s">
        <v>453</v>
      </c>
      <c r="C118" s="150">
        <v>1</v>
      </c>
      <c r="D118" s="145" t="s">
        <v>452</v>
      </c>
      <c r="E118" s="145" t="s">
        <v>992</v>
      </c>
      <c r="F118" s="145" t="s">
        <v>2502</v>
      </c>
      <c r="G118" s="145" t="s">
        <v>2503</v>
      </c>
      <c r="H118" s="145" t="s">
        <v>453</v>
      </c>
      <c r="I118" s="145" t="s">
        <v>2504</v>
      </c>
      <c r="J118" s="145" t="s">
        <v>2505</v>
      </c>
      <c r="K118" s="145" t="s">
        <v>1491</v>
      </c>
      <c r="L118" s="145" t="s">
        <v>965</v>
      </c>
      <c r="M118" s="145" t="s">
        <v>2506</v>
      </c>
      <c r="N118" s="145" t="s">
        <v>2507</v>
      </c>
      <c r="O118" s="145"/>
      <c r="P118" s="145" t="s">
        <v>2508</v>
      </c>
      <c r="Q118" s="145" t="s">
        <v>2509</v>
      </c>
      <c r="R118" s="145" t="s">
        <v>941</v>
      </c>
      <c r="S118" s="145" t="s">
        <v>2510</v>
      </c>
      <c r="T118" s="145" t="s">
        <v>2511</v>
      </c>
      <c r="U118" s="145"/>
      <c r="V118" s="145" t="s">
        <v>2512</v>
      </c>
      <c r="W118" s="145" t="s">
        <v>2513</v>
      </c>
      <c r="X118" s="130">
        <v>6</v>
      </c>
      <c r="Y118" s="130">
        <v>0</v>
      </c>
      <c r="Z118" s="130">
        <v>6</v>
      </c>
      <c r="AA118" s="147">
        <v>6</v>
      </c>
      <c r="AB118" s="147">
        <v>0</v>
      </c>
      <c r="AC118" s="147">
        <v>6</v>
      </c>
      <c r="AD118" s="151" t="s">
        <v>930</v>
      </c>
      <c r="AE118" s="130">
        <v>6</v>
      </c>
      <c r="AF118" s="151" t="s">
        <v>930</v>
      </c>
      <c r="AG118" s="130">
        <v>0</v>
      </c>
      <c r="AH118" s="130">
        <v>1</v>
      </c>
      <c r="AI118" s="130">
        <v>0</v>
      </c>
      <c r="AJ118" s="130">
        <v>5</v>
      </c>
      <c r="AK118" s="130">
        <v>6</v>
      </c>
      <c r="AL118" s="151" t="s">
        <v>930</v>
      </c>
      <c r="AM118" s="130">
        <v>6</v>
      </c>
      <c r="AN118" s="130">
        <v>0</v>
      </c>
      <c r="AO118" s="130">
        <v>0</v>
      </c>
      <c r="AP118" s="130">
        <v>6</v>
      </c>
      <c r="AQ118" s="151" t="s">
        <v>930</v>
      </c>
      <c r="AR118" s="130">
        <v>0</v>
      </c>
      <c r="AS118" s="130">
        <v>0</v>
      </c>
      <c r="AT118" s="130">
        <v>0</v>
      </c>
      <c r="AU118" s="130">
        <v>5</v>
      </c>
      <c r="AV118" s="130">
        <v>1</v>
      </c>
      <c r="AW118" s="130">
        <v>0</v>
      </c>
      <c r="AX118" s="130">
        <v>6</v>
      </c>
      <c r="AY118" s="151" t="s">
        <v>930</v>
      </c>
      <c r="AZ118" s="130">
        <v>1</v>
      </c>
      <c r="BA118" s="130">
        <v>1</v>
      </c>
      <c r="BB118" s="130">
        <v>0</v>
      </c>
      <c r="BC118" s="130">
        <v>1</v>
      </c>
      <c r="BD118" s="130">
        <v>0</v>
      </c>
      <c r="BE118" s="130">
        <v>74</v>
      </c>
      <c r="BF118" s="130">
        <v>9</v>
      </c>
      <c r="BG118" s="130">
        <v>0</v>
      </c>
      <c r="BH118" s="130">
        <v>0</v>
      </c>
      <c r="BI118" s="130">
        <v>1</v>
      </c>
      <c r="BJ118" s="130">
        <v>0</v>
      </c>
      <c r="BK118" s="130">
        <v>0</v>
      </c>
      <c r="BL118" s="130">
        <v>0</v>
      </c>
      <c r="BM118" s="130">
        <v>1</v>
      </c>
      <c r="BN118" s="130">
        <v>0</v>
      </c>
      <c r="BO118" s="130">
        <v>17</v>
      </c>
      <c r="BP118" s="130">
        <v>0</v>
      </c>
      <c r="BQ118" s="130">
        <v>1</v>
      </c>
      <c r="BR118" s="130">
        <v>2</v>
      </c>
      <c r="BS118" s="130">
        <v>1</v>
      </c>
      <c r="BT118" s="130">
        <v>0</v>
      </c>
      <c r="BU118" s="130">
        <v>1</v>
      </c>
      <c r="BV118" s="130">
        <v>7</v>
      </c>
      <c r="BW118" s="130">
        <v>0</v>
      </c>
      <c r="BX118" s="130">
        <v>0</v>
      </c>
      <c r="BY118" s="130">
        <v>8</v>
      </c>
      <c r="BZ118" s="130">
        <v>0</v>
      </c>
      <c r="CA118" s="130">
        <v>0</v>
      </c>
      <c r="CB118" s="130">
        <v>0</v>
      </c>
      <c r="CC118" s="130">
        <v>0</v>
      </c>
      <c r="CD118" s="130">
        <v>0</v>
      </c>
      <c r="CE118" s="130">
        <v>0</v>
      </c>
      <c r="CF118" s="130">
        <v>1</v>
      </c>
      <c r="CG118" s="130">
        <v>0</v>
      </c>
      <c r="CH118" s="130">
        <v>0</v>
      </c>
      <c r="CI118" s="130">
        <v>58</v>
      </c>
      <c r="CJ118" s="130">
        <v>9</v>
      </c>
      <c r="CK118" s="130">
        <v>11</v>
      </c>
      <c r="CL118" s="130">
        <v>0</v>
      </c>
      <c r="CM118" s="130">
        <v>0</v>
      </c>
      <c r="CN118" s="130">
        <v>1</v>
      </c>
      <c r="CO118" s="130">
        <v>0</v>
      </c>
      <c r="CP118" s="130">
        <v>1</v>
      </c>
      <c r="CQ118" s="130">
        <v>0</v>
      </c>
      <c r="CR118" s="130">
        <v>0</v>
      </c>
      <c r="CS118" s="130">
        <v>0</v>
      </c>
      <c r="CT118" s="130">
        <v>0</v>
      </c>
      <c r="CU118" s="130">
        <v>0</v>
      </c>
      <c r="CV118" s="130">
        <v>0</v>
      </c>
      <c r="CW118" s="130">
        <v>0</v>
      </c>
      <c r="CX118" s="130">
        <v>0</v>
      </c>
      <c r="CY118" s="130">
        <v>0</v>
      </c>
      <c r="CZ118" s="130">
        <v>0</v>
      </c>
      <c r="DA118" s="130">
        <v>0</v>
      </c>
      <c r="DB118" s="130">
        <v>0</v>
      </c>
      <c r="DC118" s="130">
        <v>0</v>
      </c>
      <c r="DD118" s="130">
        <v>0</v>
      </c>
      <c r="DE118" s="130">
        <v>0</v>
      </c>
      <c r="DF118" s="130">
        <v>3</v>
      </c>
      <c r="DG118" s="130">
        <v>0</v>
      </c>
      <c r="DH118" s="130">
        <v>5</v>
      </c>
      <c r="DI118" s="130">
        <v>0</v>
      </c>
      <c r="DJ118" s="130">
        <v>0</v>
      </c>
      <c r="DK118" s="130">
        <v>6</v>
      </c>
      <c r="DL118" s="130">
        <v>0</v>
      </c>
      <c r="DM118" s="130">
        <v>0</v>
      </c>
      <c r="DN118" s="130">
        <v>0</v>
      </c>
      <c r="DO118" s="130">
        <v>0</v>
      </c>
      <c r="DP118" s="130">
        <v>0</v>
      </c>
      <c r="DQ118" s="130">
        <v>412</v>
      </c>
      <c r="DR118" s="130">
        <v>0</v>
      </c>
      <c r="DS118" s="130">
        <v>856</v>
      </c>
      <c r="DT118" s="130">
        <v>0</v>
      </c>
      <c r="DU118" s="130">
        <v>0</v>
      </c>
      <c r="DV118" s="130">
        <v>0</v>
      </c>
      <c r="DW118" s="130">
        <v>0</v>
      </c>
      <c r="DX118" s="130">
        <v>40</v>
      </c>
      <c r="DY118" s="130">
        <v>1</v>
      </c>
      <c r="DZ118" s="145" t="s">
        <v>2514</v>
      </c>
      <c r="EA118" s="130">
        <v>4</v>
      </c>
      <c r="EB118" s="145" t="s">
        <v>2515</v>
      </c>
      <c r="EC118" s="145" t="s">
        <v>2516</v>
      </c>
      <c r="ED118" s="130">
        <v>1</v>
      </c>
      <c r="EE118" s="130">
        <v>1</v>
      </c>
      <c r="EF118" s="130">
        <v>1</v>
      </c>
      <c r="EG118" s="145" t="s">
        <v>2517</v>
      </c>
      <c r="EH118" s="145" t="s">
        <v>2518</v>
      </c>
      <c r="EI118" s="44">
        <v>116916</v>
      </c>
      <c r="EJ118" s="44">
        <v>404.75</v>
      </c>
      <c r="EK118" s="44">
        <v>23</v>
      </c>
    </row>
    <row r="119" spans="1:141" ht="30" x14ac:dyDescent="0.25">
      <c r="A119" s="145" t="s">
        <v>425</v>
      </c>
      <c r="B119" s="145" t="s">
        <v>455</v>
      </c>
      <c r="C119" s="150">
        <v>1</v>
      </c>
      <c r="D119" s="145" t="s">
        <v>454</v>
      </c>
      <c r="E119" s="145" t="s">
        <v>2519</v>
      </c>
      <c r="F119" s="145" t="s">
        <v>2520</v>
      </c>
      <c r="G119" s="145" t="s">
        <v>2521</v>
      </c>
      <c r="H119" s="145" t="s">
        <v>455</v>
      </c>
      <c r="I119" s="145" t="s">
        <v>2522</v>
      </c>
      <c r="J119" s="145" t="s">
        <v>2523</v>
      </c>
      <c r="K119" s="145" t="s">
        <v>1491</v>
      </c>
      <c r="L119" s="145" t="s">
        <v>941</v>
      </c>
      <c r="M119" s="145" t="s">
        <v>2524</v>
      </c>
      <c r="N119" s="145" t="s">
        <v>2525</v>
      </c>
      <c r="O119" s="145"/>
      <c r="P119" s="145" t="s">
        <v>2526</v>
      </c>
      <c r="Q119" s="145" t="s">
        <v>2527</v>
      </c>
      <c r="R119" s="145"/>
      <c r="S119" s="145" t="s">
        <v>2528</v>
      </c>
      <c r="T119" s="145" t="s">
        <v>2529</v>
      </c>
      <c r="U119" s="145"/>
      <c r="V119" s="145" t="s">
        <v>2530</v>
      </c>
      <c r="W119" s="145" t="s">
        <v>2531</v>
      </c>
      <c r="X119" s="130">
        <v>2</v>
      </c>
      <c r="Y119" s="130">
        <v>0</v>
      </c>
      <c r="Z119" s="130">
        <v>2</v>
      </c>
      <c r="AA119" s="147">
        <v>1.2</v>
      </c>
      <c r="AB119" s="147">
        <v>0</v>
      </c>
      <c r="AC119" s="147">
        <v>1.2</v>
      </c>
      <c r="AD119" s="151" t="s">
        <v>930</v>
      </c>
      <c r="AE119" s="130">
        <v>2</v>
      </c>
      <c r="AF119" s="151" t="s">
        <v>930</v>
      </c>
      <c r="AG119" s="130">
        <v>0</v>
      </c>
      <c r="AH119" s="130">
        <v>1</v>
      </c>
      <c r="AI119" s="130">
        <v>0</v>
      </c>
      <c r="AJ119" s="130">
        <v>1</v>
      </c>
      <c r="AK119" s="130">
        <v>2</v>
      </c>
      <c r="AL119" s="151" t="s">
        <v>930</v>
      </c>
      <c r="AM119" s="130">
        <v>0</v>
      </c>
      <c r="AN119" s="130">
        <v>0</v>
      </c>
      <c r="AO119" s="130">
        <v>2</v>
      </c>
      <c r="AP119" s="130">
        <v>2</v>
      </c>
      <c r="AQ119" s="151" t="s">
        <v>930</v>
      </c>
      <c r="AR119" s="130">
        <v>0</v>
      </c>
      <c r="AS119" s="130">
        <v>0</v>
      </c>
      <c r="AT119" s="130">
        <v>1</v>
      </c>
      <c r="AU119" s="130">
        <v>0</v>
      </c>
      <c r="AV119" s="130">
        <v>1</v>
      </c>
      <c r="AW119" s="130">
        <v>0</v>
      </c>
      <c r="AX119" s="130">
        <v>2</v>
      </c>
      <c r="AY119" s="151" t="s">
        <v>930</v>
      </c>
      <c r="AZ119" s="130">
        <v>1</v>
      </c>
      <c r="BA119" s="130">
        <v>1</v>
      </c>
      <c r="BB119" s="130">
        <v>0</v>
      </c>
      <c r="BC119" s="130">
        <v>1</v>
      </c>
      <c r="BD119" s="130">
        <v>0</v>
      </c>
      <c r="BE119" s="130">
        <v>38</v>
      </c>
      <c r="BF119" s="130">
        <v>6</v>
      </c>
      <c r="BG119" s="130">
        <v>0</v>
      </c>
      <c r="BH119" s="130">
        <v>0</v>
      </c>
      <c r="BI119" s="130">
        <v>12</v>
      </c>
      <c r="BJ119" s="130">
        <v>27</v>
      </c>
      <c r="BK119" s="130">
        <v>0</v>
      </c>
      <c r="BL119" s="130">
        <v>0</v>
      </c>
      <c r="BM119" s="130">
        <v>0</v>
      </c>
      <c r="BN119" s="130">
        <v>0</v>
      </c>
      <c r="BO119" s="130">
        <v>21</v>
      </c>
      <c r="BP119" s="130">
        <v>0</v>
      </c>
      <c r="BQ119" s="130">
        <v>0</v>
      </c>
      <c r="BR119" s="130">
        <v>5</v>
      </c>
      <c r="BS119" s="130">
        <v>0</v>
      </c>
      <c r="BT119" s="130">
        <v>0</v>
      </c>
      <c r="BU119" s="130">
        <v>0</v>
      </c>
      <c r="BV119" s="130">
        <v>2</v>
      </c>
      <c r="BW119" s="130">
        <v>0</v>
      </c>
      <c r="BX119" s="130">
        <v>0</v>
      </c>
      <c r="BY119" s="130">
        <v>1</v>
      </c>
      <c r="BZ119" s="130">
        <v>0</v>
      </c>
      <c r="CA119" s="130">
        <v>0</v>
      </c>
      <c r="CB119" s="130">
        <v>0</v>
      </c>
      <c r="CC119" s="130">
        <v>0</v>
      </c>
      <c r="CD119" s="130">
        <v>0</v>
      </c>
      <c r="CE119" s="130">
        <v>0</v>
      </c>
      <c r="CF119" s="130">
        <v>0</v>
      </c>
      <c r="CG119" s="130">
        <v>0</v>
      </c>
      <c r="CH119" s="130">
        <v>0</v>
      </c>
      <c r="CI119" s="130">
        <v>0</v>
      </c>
      <c r="CJ119" s="130">
        <v>0</v>
      </c>
      <c r="CK119" s="130">
        <v>0</v>
      </c>
      <c r="CL119" s="130">
        <v>0</v>
      </c>
      <c r="CM119" s="130">
        <v>0</v>
      </c>
      <c r="CN119" s="130">
        <v>0</v>
      </c>
      <c r="CO119" s="130">
        <v>0</v>
      </c>
      <c r="CP119" s="130">
        <v>0</v>
      </c>
      <c r="CQ119" s="130">
        <v>1</v>
      </c>
      <c r="CR119" s="130">
        <v>0</v>
      </c>
      <c r="CS119" s="130">
        <v>0</v>
      </c>
      <c r="CT119" s="130">
        <v>0</v>
      </c>
      <c r="CU119" s="130">
        <v>0</v>
      </c>
      <c r="CV119" s="130">
        <v>0</v>
      </c>
      <c r="CW119" s="130">
        <v>0</v>
      </c>
      <c r="CX119" s="130">
        <v>0</v>
      </c>
      <c r="CY119" s="130">
        <v>0</v>
      </c>
      <c r="CZ119" s="130">
        <v>13</v>
      </c>
      <c r="DA119" s="130">
        <v>0</v>
      </c>
      <c r="DB119" s="130">
        <v>0</v>
      </c>
      <c r="DC119" s="130">
        <v>0</v>
      </c>
      <c r="DD119" s="130">
        <v>0</v>
      </c>
      <c r="DE119" s="130">
        <v>0</v>
      </c>
      <c r="DF119" s="130">
        <v>0</v>
      </c>
      <c r="DG119" s="130">
        <v>0</v>
      </c>
      <c r="DH119" s="130">
        <v>0</v>
      </c>
      <c r="DI119" s="130">
        <v>0</v>
      </c>
      <c r="DJ119" s="130">
        <v>0</v>
      </c>
      <c r="DK119" s="130">
        <v>0</v>
      </c>
      <c r="DL119" s="130">
        <v>0</v>
      </c>
      <c r="DM119" s="130">
        <v>0</v>
      </c>
      <c r="DN119" s="130">
        <v>0</v>
      </c>
      <c r="DO119" s="130">
        <v>0</v>
      </c>
      <c r="DP119" s="130">
        <v>1</v>
      </c>
      <c r="DQ119" s="130">
        <v>63</v>
      </c>
      <c r="DR119" s="130">
        <v>9</v>
      </c>
      <c r="DS119" s="130">
        <v>115</v>
      </c>
      <c r="DT119" s="130">
        <v>0</v>
      </c>
      <c r="DU119" s="130">
        <v>0</v>
      </c>
      <c r="DV119" s="130">
        <v>0</v>
      </c>
      <c r="DW119" s="130">
        <v>0</v>
      </c>
      <c r="DX119" s="130">
        <v>50</v>
      </c>
      <c r="DY119" s="130">
        <v>1</v>
      </c>
      <c r="DZ119" s="145" t="s">
        <v>2532</v>
      </c>
      <c r="EA119" s="130">
        <v>1</v>
      </c>
      <c r="EB119" s="145" t="s">
        <v>2533</v>
      </c>
      <c r="EC119" s="145" t="s">
        <v>2534</v>
      </c>
      <c r="ED119" s="130">
        <v>1</v>
      </c>
      <c r="EE119" s="130">
        <v>1</v>
      </c>
      <c r="EF119" s="130">
        <v>1</v>
      </c>
      <c r="EG119" s="145"/>
      <c r="EH119" s="145" t="s">
        <v>2535</v>
      </c>
      <c r="EI119" s="44">
        <v>19351</v>
      </c>
      <c r="EJ119" s="44">
        <v>88.85</v>
      </c>
      <c r="EK119" s="44">
        <v>6</v>
      </c>
    </row>
    <row r="120" spans="1:141" ht="60" x14ac:dyDescent="0.25">
      <c r="A120" s="145" t="s">
        <v>425</v>
      </c>
      <c r="B120" s="145" t="s">
        <v>457</v>
      </c>
      <c r="C120" s="150">
        <v>1</v>
      </c>
      <c r="D120" s="145" t="s">
        <v>456</v>
      </c>
      <c r="E120" s="145" t="s">
        <v>2536</v>
      </c>
      <c r="F120" s="145" t="s">
        <v>610</v>
      </c>
      <c r="G120" s="145" t="s">
        <v>2537</v>
      </c>
      <c r="H120" s="145" t="s">
        <v>457</v>
      </c>
      <c r="I120" s="145" t="s">
        <v>2538</v>
      </c>
      <c r="J120" s="145" t="s">
        <v>2539</v>
      </c>
      <c r="K120" s="145" t="s">
        <v>2540</v>
      </c>
      <c r="L120" s="145" t="s">
        <v>941</v>
      </c>
      <c r="M120" s="145" t="s">
        <v>1337</v>
      </c>
      <c r="N120" s="145" t="s">
        <v>2541</v>
      </c>
      <c r="O120" s="145" t="s">
        <v>927</v>
      </c>
      <c r="P120" s="145" t="s">
        <v>2542</v>
      </c>
      <c r="Q120" s="145" t="s">
        <v>2543</v>
      </c>
      <c r="R120" s="145"/>
      <c r="S120" s="145" t="s">
        <v>1083</v>
      </c>
      <c r="T120" s="145" t="s">
        <v>2544</v>
      </c>
      <c r="U120" s="145"/>
      <c r="V120" s="145" t="s">
        <v>2545</v>
      </c>
      <c r="W120" s="145" t="s">
        <v>2546</v>
      </c>
      <c r="X120" s="130">
        <v>3</v>
      </c>
      <c r="Y120" s="130">
        <v>0</v>
      </c>
      <c r="Z120" s="130">
        <v>3</v>
      </c>
      <c r="AA120" s="147">
        <v>3</v>
      </c>
      <c r="AB120" s="147">
        <v>0</v>
      </c>
      <c r="AC120" s="147">
        <v>3</v>
      </c>
      <c r="AD120" s="151" t="s">
        <v>930</v>
      </c>
      <c r="AE120" s="130">
        <v>3</v>
      </c>
      <c r="AF120" s="151" t="s">
        <v>930</v>
      </c>
      <c r="AG120" s="130">
        <v>0</v>
      </c>
      <c r="AH120" s="130">
        <v>2</v>
      </c>
      <c r="AI120" s="130">
        <v>0</v>
      </c>
      <c r="AJ120" s="130">
        <v>1</v>
      </c>
      <c r="AK120" s="130">
        <v>3</v>
      </c>
      <c r="AL120" s="151" t="s">
        <v>930</v>
      </c>
      <c r="AM120" s="130">
        <v>0</v>
      </c>
      <c r="AN120" s="130">
        <v>0</v>
      </c>
      <c r="AO120" s="130">
        <v>3</v>
      </c>
      <c r="AP120" s="130">
        <v>3</v>
      </c>
      <c r="AQ120" s="151" t="s">
        <v>930</v>
      </c>
      <c r="AR120" s="130">
        <v>0</v>
      </c>
      <c r="AS120" s="130">
        <v>0</v>
      </c>
      <c r="AT120" s="130">
        <v>0</v>
      </c>
      <c r="AU120" s="130">
        <v>2</v>
      </c>
      <c r="AV120" s="130">
        <v>0</v>
      </c>
      <c r="AW120" s="130">
        <v>1</v>
      </c>
      <c r="AX120" s="130">
        <v>3</v>
      </c>
      <c r="AY120" s="151" t="s">
        <v>930</v>
      </c>
      <c r="AZ120" s="130">
        <v>1</v>
      </c>
      <c r="BA120" s="130">
        <v>1</v>
      </c>
      <c r="BB120" s="130">
        <v>1</v>
      </c>
      <c r="BC120" s="130">
        <v>1</v>
      </c>
      <c r="BD120" s="130">
        <v>0</v>
      </c>
      <c r="BE120" s="130">
        <v>36</v>
      </c>
      <c r="BF120" s="130">
        <v>0</v>
      </c>
      <c r="BG120" s="130">
        <v>0</v>
      </c>
      <c r="BH120" s="130">
        <v>0</v>
      </c>
      <c r="BI120" s="130">
        <v>0</v>
      </c>
      <c r="BJ120" s="130">
        <v>9</v>
      </c>
      <c r="BK120" s="130">
        <v>0</v>
      </c>
      <c r="BL120" s="130">
        <v>0</v>
      </c>
      <c r="BM120" s="130">
        <v>5</v>
      </c>
      <c r="BN120" s="130">
        <v>0</v>
      </c>
      <c r="BO120" s="130">
        <v>38</v>
      </c>
      <c r="BP120" s="130">
        <v>0</v>
      </c>
      <c r="BQ120" s="130">
        <v>1</v>
      </c>
      <c r="BR120" s="130">
        <v>5</v>
      </c>
      <c r="BS120" s="130">
        <v>0</v>
      </c>
      <c r="BT120" s="130">
        <v>0</v>
      </c>
      <c r="BU120" s="130">
        <v>0</v>
      </c>
      <c r="BV120" s="130">
        <v>0</v>
      </c>
      <c r="BW120" s="130">
        <v>0</v>
      </c>
      <c r="BX120" s="130">
        <v>0</v>
      </c>
      <c r="BY120" s="130">
        <v>0</v>
      </c>
      <c r="BZ120" s="130">
        <v>0</v>
      </c>
      <c r="CA120" s="130">
        <v>0</v>
      </c>
      <c r="CB120" s="130">
        <v>0</v>
      </c>
      <c r="CC120" s="130">
        <v>0</v>
      </c>
      <c r="CD120" s="130">
        <v>0</v>
      </c>
      <c r="CE120" s="130">
        <v>0</v>
      </c>
      <c r="CF120" s="130">
        <v>0</v>
      </c>
      <c r="CG120" s="130">
        <v>0</v>
      </c>
      <c r="CH120" s="130">
        <v>0</v>
      </c>
      <c r="CI120" s="130">
        <v>1</v>
      </c>
      <c r="CJ120" s="130">
        <v>0</v>
      </c>
      <c r="CK120" s="130">
        <v>0</v>
      </c>
      <c r="CL120" s="130">
        <v>0</v>
      </c>
      <c r="CM120" s="130">
        <v>0</v>
      </c>
      <c r="CN120" s="130">
        <v>0</v>
      </c>
      <c r="CO120" s="130">
        <v>0</v>
      </c>
      <c r="CP120" s="130">
        <v>0</v>
      </c>
      <c r="CQ120" s="130">
        <v>0</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0</v>
      </c>
      <c r="DO120" s="130">
        <v>0</v>
      </c>
      <c r="DP120" s="130">
        <v>0</v>
      </c>
      <c r="DQ120" s="130">
        <v>86</v>
      </c>
      <c r="DR120" s="130">
        <v>0</v>
      </c>
      <c r="DS120" s="130">
        <v>512</v>
      </c>
      <c r="DT120" s="130">
        <v>0</v>
      </c>
      <c r="DU120" s="130">
        <v>0</v>
      </c>
      <c r="DV120" s="130">
        <v>0</v>
      </c>
      <c r="DW120" s="130">
        <v>0</v>
      </c>
      <c r="DX120" s="130">
        <v>30</v>
      </c>
      <c r="DY120" s="130">
        <v>1</v>
      </c>
      <c r="DZ120" s="145"/>
      <c r="EA120" s="130">
        <v>2</v>
      </c>
      <c r="EB120" s="145" t="s">
        <v>2547</v>
      </c>
      <c r="EC120" s="145" t="s">
        <v>2548</v>
      </c>
      <c r="ED120" s="130">
        <v>1</v>
      </c>
      <c r="EE120" s="130">
        <v>1</v>
      </c>
      <c r="EF120" s="130">
        <v>1</v>
      </c>
      <c r="EG120" s="145"/>
      <c r="EH120" s="145" t="s">
        <v>2549</v>
      </c>
      <c r="EI120" s="44">
        <v>27014</v>
      </c>
      <c r="EJ120" s="44">
        <v>307.43</v>
      </c>
      <c r="EK120" s="44">
        <v>18</v>
      </c>
    </row>
    <row r="121" spans="1:141" ht="45" x14ac:dyDescent="0.25">
      <c r="A121" s="145" t="s">
        <v>213</v>
      </c>
      <c r="B121" s="145" t="s">
        <v>215</v>
      </c>
      <c r="C121" s="150">
        <v>1</v>
      </c>
      <c r="D121" s="145" t="s">
        <v>214</v>
      </c>
      <c r="E121" s="145" t="s">
        <v>1764</v>
      </c>
      <c r="F121" s="145" t="s">
        <v>1533</v>
      </c>
      <c r="G121" s="145" t="s">
        <v>2550</v>
      </c>
      <c r="H121" s="145"/>
      <c r="I121" s="145" t="s">
        <v>2551</v>
      </c>
      <c r="J121" s="145" t="s">
        <v>2552</v>
      </c>
      <c r="K121" s="145" t="s">
        <v>1491</v>
      </c>
      <c r="L121" s="145" t="s">
        <v>941</v>
      </c>
      <c r="M121" s="145" t="s">
        <v>2553</v>
      </c>
      <c r="N121" s="145" t="s">
        <v>2554</v>
      </c>
      <c r="O121" s="145"/>
      <c r="P121" s="145" t="s">
        <v>2555</v>
      </c>
      <c r="Q121" s="145" t="s">
        <v>2556</v>
      </c>
      <c r="R121" s="145"/>
      <c r="S121" s="145" t="s">
        <v>1881</v>
      </c>
      <c r="T121" s="145" t="s">
        <v>2557</v>
      </c>
      <c r="U121" s="145"/>
      <c r="V121" s="145" t="s">
        <v>2558</v>
      </c>
      <c r="W121" s="145" t="s">
        <v>2559</v>
      </c>
      <c r="X121" s="130">
        <v>5</v>
      </c>
      <c r="Y121" s="130">
        <v>0</v>
      </c>
      <c r="Z121" s="130">
        <v>5</v>
      </c>
      <c r="AA121" s="147">
        <v>5</v>
      </c>
      <c r="AB121" s="147">
        <v>0</v>
      </c>
      <c r="AC121" s="147">
        <v>5</v>
      </c>
      <c r="AD121" s="151" t="s">
        <v>930</v>
      </c>
      <c r="AE121" s="130">
        <v>4</v>
      </c>
      <c r="AF121" s="151" t="s">
        <v>930</v>
      </c>
      <c r="AG121" s="130">
        <v>0</v>
      </c>
      <c r="AH121" s="130">
        <v>3</v>
      </c>
      <c r="AI121" s="130">
        <v>2</v>
      </c>
      <c r="AJ121" s="130">
        <v>0</v>
      </c>
      <c r="AK121" s="130">
        <v>5</v>
      </c>
      <c r="AL121" s="151" t="s">
        <v>930</v>
      </c>
      <c r="AM121" s="130">
        <v>1</v>
      </c>
      <c r="AN121" s="130">
        <v>2</v>
      </c>
      <c r="AO121" s="130">
        <v>2</v>
      </c>
      <c r="AP121" s="130">
        <v>5</v>
      </c>
      <c r="AQ121" s="151" t="s">
        <v>930</v>
      </c>
      <c r="AR121" s="130">
        <v>0</v>
      </c>
      <c r="AS121" s="130">
        <v>0</v>
      </c>
      <c r="AT121" s="130">
        <v>1</v>
      </c>
      <c r="AU121" s="130">
        <v>4</v>
      </c>
      <c r="AV121" s="130">
        <v>0</v>
      </c>
      <c r="AW121" s="130">
        <v>0</v>
      </c>
      <c r="AX121" s="130">
        <v>5</v>
      </c>
      <c r="AY121" s="151" t="s">
        <v>930</v>
      </c>
      <c r="AZ121" s="130">
        <v>1</v>
      </c>
      <c r="BA121" s="130">
        <v>1</v>
      </c>
      <c r="BB121" s="130">
        <v>0</v>
      </c>
      <c r="BC121" s="130">
        <v>1</v>
      </c>
      <c r="BD121" s="130">
        <v>0</v>
      </c>
      <c r="BE121" s="130">
        <v>87</v>
      </c>
      <c r="BF121" s="130">
        <v>0</v>
      </c>
      <c r="BG121" s="130">
        <v>0</v>
      </c>
      <c r="BH121" s="130">
        <v>0</v>
      </c>
      <c r="BI121" s="130">
        <v>116</v>
      </c>
      <c r="BJ121" s="130">
        <v>8</v>
      </c>
      <c r="BK121" s="130">
        <v>0</v>
      </c>
      <c r="BL121" s="130">
        <v>0</v>
      </c>
      <c r="BM121" s="130">
        <v>4</v>
      </c>
      <c r="BN121" s="130">
        <v>0</v>
      </c>
      <c r="BO121" s="130">
        <v>131</v>
      </c>
      <c r="BP121" s="130">
        <v>0</v>
      </c>
      <c r="BQ121" s="130">
        <v>36</v>
      </c>
      <c r="BR121" s="130">
        <v>13</v>
      </c>
      <c r="BS121" s="130">
        <v>0</v>
      </c>
      <c r="BT121" s="130">
        <v>2</v>
      </c>
      <c r="BU121" s="130">
        <v>0</v>
      </c>
      <c r="BV121" s="130">
        <v>15</v>
      </c>
      <c r="BW121" s="130">
        <v>0</v>
      </c>
      <c r="BX121" s="130">
        <v>0</v>
      </c>
      <c r="BY121" s="130">
        <v>8</v>
      </c>
      <c r="BZ121" s="130">
        <v>0</v>
      </c>
      <c r="CA121" s="130">
        <v>0</v>
      </c>
      <c r="CB121" s="130">
        <v>0</v>
      </c>
      <c r="CC121" s="130">
        <v>0</v>
      </c>
      <c r="CD121" s="130">
        <v>0</v>
      </c>
      <c r="CE121" s="130">
        <v>0</v>
      </c>
      <c r="CF121" s="130">
        <v>4</v>
      </c>
      <c r="CG121" s="130">
        <v>0</v>
      </c>
      <c r="CH121" s="130">
        <v>0</v>
      </c>
      <c r="CI121" s="130">
        <v>46</v>
      </c>
      <c r="CJ121" s="130">
        <v>0</v>
      </c>
      <c r="CK121" s="130">
        <v>2</v>
      </c>
      <c r="CL121" s="130">
        <v>0</v>
      </c>
      <c r="CM121" s="130">
        <v>0</v>
      </c>
      <c r="CN121" s="130">
        <v>0</v>
      </c>
      <c r="CO121" s="130">
        <v>0</v>
      </c>
      <c r="CP121" s="130">
        <v>0</v>
      </c>
      <c r="CQ121" s="130">
        <v>0</v>
      </c>
      <c r="CR121" s="130">
        <v>0</v>
      </c>
      <c r="CS121" s="130">
        <v>0</v>
      </c>
      <c r="CT121" s="130">
        <v>0</v>
      </c>
      <c r="CU121" s="130">
        <v>0</v>
      </c>
      <c r="CV121" s="130">
        <v>0</v>
      </c>
      <c r="CW121" s="130">
        <v>0</v>
      </c>
      <c r="CX121" s="130">
        <v>0</v>
      </c>
      <c r="CY121" s="130">
        <v>0</v>
      </c>
      <c r="CZ121" s="130">
        <v>0</v>
      </c>
      <c r="DA121" s="130">
        <v>0</v>
      </c>
      <c r="DB121" s="130">
        <v>0</v>
      </c>
      <c r="DC121" s="130">
        <v>0</v>
      </c>
      <c r="DD121" s="130">
        <v>0</v>
      </c>
      <c r="DE121" s="130">
        <v>0</v>
      </c>
      <c r="DF121" s="130">
        <v>0</v>
      </c>
      <c r="DG121" s="130">
        <v>0</v>
      </c>
      <c r="DH121" s="130">
        <v>2</v>
      </c>
      <c r="DI121" s="130">
        <v>0</v>
      </c>
      <c r="DJ121" s="130">
        <v>0</v>
      </c>
      <c r="DK121" s="130">
        <v>0</v>
      </c>
      <c r="DL121" s="130">
        <v>0</v>
      </c>
      <c r="DM121" s="130">
        <v>0</v>
      </c>
      <c r="DN121" s="130">
        <v>1</v>
      </c>
      <c r="DO121" s="130">
        <v>0</v>
      </c>
      <c r="DP121" s="130">
        <v>0</v>
      </c>
      <c r="DQ121" s="130">
        <v>131</v>
      </c>
      <c r="DR121" s="130">
        <v>4</v>
      </c>
      <c r="DS121" s="130">
        <v>1335</v>
      </c>
      <c r="DT121" s="130">
        <v>1</v>
      </c>
      <c r="DU121" s="130">
        <v>1</v>
      </c>
      <c r="DV121" s="130">
        <v>0</v>
      </c>
      <c r="DW121" s="130">
        <v>0</v>
      </c>
      <c r="DX121" s="130">
        <v>70</v>
      </c>
      <c r="DY121" s="130">
        <v>1</v>
      </c>
      <c r="DZ121" s="145" t="s">
        <v>2560</v>
      </c>
      <c r="EA121" s="130">
        <v>3</v>
      </c>
      <c r="EB121" s="145" t="s">
        <v>2561</v>
      </c>
      <c r="EC121" s="145" t="s">
        <v>2562</v>
      </c>
      <c r="ED121" s="130">
        <v>1</v>
      </c>
      <c r="EE121" s="130">
        <v>1</v>
      </c>
      <c r="EF121" s="130">
        <v>1</v>
      </c>
      <c r="EG121" s="145"/>
      <c r="EH121" s="145"/>
      <c r="EI121" s="44">
        <v>75831</v>
      </c>
      <c r="EJ121" s="44">
        <v>871.98</v>
      </c>
      <c r="EK121" s="44">
        <v>41</v>
      </c>
    </row>
    <row r="122" spans="1:141" ht="30" x14ac:dyDescent="0.25">
      <c r="A122" s="145" t="s">
        <v>213</v>
      </c>
      <c r="B122" s="145" t="s">
        <v>217</v>
      </c>
      <c r="C122" s="150">
        <v>1</v>
      </c>
      <c r="D122" s="145" t="s">
        <v>216</v>
      </c>
      <c r="E122" s="145" t="s">
        <v>2563</v>
      </c>
      <c r="F122" s="145" t="s">
        <v>2564</v>
      </c>
      <c r="G122" s="145" t="s">
        <v>2565</v>
      </c>
      <c r="H122" s="145" t="s">
        <v>217</v>
      </c>
      <c r="I122" s="145" t="s">
        <v>2566</v>
      </c>
      <c r="J122" s="145" t="s">
        <v>2567</v>
      </c>
      <c r="K122" s="145" t="s">
        <v>2568</v>
      </c>
      <c r="L122" s="145" t="s">
        <v>941</v>
      </c>
      <c r="M122" s="145" t="s">
        <v>947</v>
      </c>
      <c r="N122" s="145" t="s">
        <v>2569</v>
      </c>
      <c r="O122" s="145" t="s">
        <v>944</v>
      </c>
      <c r="P122" s="145" t="s">
        <v>2570</v>
      </c>
      <c r="Q122" s="145" t="s">
        <v>2571</v>
      </c>
      <c r="R122" s="145" t="s">
        <v>941</v>
      </c>
      <c r="S122" s="145" t="s">
        <v>947</v>
      </c>
      <c r="T122" s="145" t="s">
        <v>2569</v>
      </c>
      <c r="U122" s="145" t="s">
        <v>944</v>
      </c>
      <c r="V122" s="145" t="s">
        <v>2570</v>
      </c>
      <c r="W122" s="145" t="s">
        <v>2571</v>
      </c>
      <c r="X122" s="130">
        <v>1</v>
      </c>
      <c r="Y122" s="130">
        <v>0</v>
      </c>
      <c r="Z122" s="130">
        <v>1</v>
      </c>
      <c r="AA122" s="147">
        <v>1</v>
      </c>
      <c r="AB122" s="147">
        <v>0</v>
      </c>
      <c r="AC122" s="147">
        <v>1</v>
      </c>
      <c r="AD122" s="151" t="s">
        <v>930</v>
      </c>
      <c r="AE122" s="130">
        <v>1</v>
      </c>
      <c r="AF122" s="151" t="s">
        <v>930</v>
      </c>
      <c r="AG122" s="130">
        <v>0</v>
      </c>
      <c r="AH122" s="130">
        <v>0</v>
      </c>
      <c r="AI122" s="130">
        <v>0</v>
      </c>
      <c r="AJ122" s="130">
        <v>1</v>
      </c>
      <c r="AK122" s="130">
        <v>1</v>
      </c>
      <c r="AL122" s="151" t="s">
        <v>930</v>
      </c>
      <c r="AM122" s="130">
        <v>0</v>
      </c>
      <c r="AN122" s="130">
        <v>0</v>
      </c>
      <c r="AO122" s="130">
        <v>1</v>
      </c>
      <c r="AP122" s="130">
        <v>1</v>
      </c>
      <c r="AQ122" s="151" t="s">
        <v>930</v>
      </c>
      <c r="AR122" s="130">
        <v>0</v>
      </c>
      <c r="AS122" s="130">
        <v>0</v>
      </c>
      <c r="AT122" s="130">
        <v>0</v>
      </c>
      <c r="AU122" s="130">
        <v>1</v>
      </c>
      <c r="AV122" s="130">
        <v>0</v>
      </c>
      <c r="AW122" s="130">
        <v>0</v>
      </c>
      <c r="AX122" s="130">
        <v>1</v>
      </c>
      <c r="AY122" s="151" t="s">
        <v>930</v>
      </c>
      <c r="AZ122" s="130">
        <v>1</v>
      </c>
      <c r="BA122" s="130">
        <v>1</v>
      </c>
      <c r="BB122" s="130">
        <v>0</v>
      </c>
      <c r="BC122" s="130">
        <v>1</v>
      </c>
      <c r="BD122" s="130">
        <v>0</v>
      </c>
      <c r="BE122" s="130">
        <v>72</v>
      </c>
      <c r="BF122" s="130">
        <v>0</v>
      </c>
      <c r="BG122" s="130">
        <v>0</v>
      </c>
      <c r="BH122" s="130">
        <v>0</v>
      </c>
      <c r="BI122" s="130">
        <v>16</v>
      </c>
      <c r="BJ122" s="130">
        <v>12</v>
      </c>
      <c r="BK122" s="130">
        <v>0</v>
      </c>
      <c r="BL122" s="130">
        <v>0</v>
      </c>
      <c r="BM122" s="130">
        <v>2</v>
      </c>
      <c r="BN122" s="130">
        <v>0</v>
      </c>
      <c r="BO122" s="130">
        <v>13</v>
      </c>
      <c r="BP122" s="130">
        <v>0</v>
      </c>
      <c r="BQ122" s="130">
        <v>5</v>
      </c>
      <c r="BR122" s="130">
        <v>0</v>
      </c>
      <c r="BS122" s="130">
        <v>0</v>
      </c>
      <c r="BT122" s="130">
        <v>2</v>
      </c>
      <c r="BU122" s="130">
        <v>0</v>
      </c>
      <c r="BV122" s="130">
        <v>2</v>
      </c>
      <c r="BW122" s="130">
        <v>0</v>
      </c>
      <c r="BX122" s="130">
        <v>0</v>
      </c>
      <c r="BY122" s="130">
        <v>0</v>
      </c>
      <c r="BZ122" s="130">
        <v>0</v>
      </c>
      <c r="CA122" s="130">
        <v>0</v>
      </c>
      <c r="CB122" s="130">
        <v>0</v>
      </c>
      <c r="CC122" s="130">
        <v>0</v>
      </c>
      <c r="CD122" s="130">
        <v>0</v>
      </c>
      <c r="CE122" s="130">
        <v>0</v>
      </c>
      <c r="CF122" s="130">
        <v>0</v>
      </c>
      <c r="CG122" s="130">
        <v>0</v>
      </c>
      <c r="CH122" s="130">
        <v>0</v>
      </c>
      <c r="CI122" s="130">
        <v>5</v>
      </c>
      <c r="CJ122" s="130">
        <v>0</v>
      </c>
      <c r="CK122" s="130">
        <v>1</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0</v>
      </c>
      <c r="DI122" s="130">
        <v>0</v>
      </c>
      <c r="DJ122" s="130">
        <v>0</v>
      </c>
      <c r="DK122" s="130">
        <v>0</v>
      </c>
      <c r="DL122" s="130">
        <v>0</v>
      </c>
      <c r="DM122" s="130">
        <v>0</v>
      </c>
      <c r="DN122" s="130">
        <v>1</v>
      </c>
      <c r="DO122" s="130">
        <v>0</v>
      </c>
      <c r="DP122" s="130">
        <v>0</v>
      </c>
      <c r="DQ122" s="130">
        <v>98</v>
      </c>
      <c r="DR122" s="130">
        <v>2</v>
      </c>
      <c r="DS122" s="130">
        <v>485</v>
      </c>
      <c r="DT122" s="130">
        <v>0</v>
      </c>
      <c r="DU122" s="130">
        <v>0</v>
      </c>
      <c r="DV122" s="130">
        <v>0</v>
      </c>
      <c r="DW122" s="130">
        <v>0</v>
      </c>
      <c r="DX122" s="130">
        <v>55</v>
      </c>
      <c r="DY122" s="130">
        <v>0</v>
      </c>
      <c r="DZ122" s="145" t="s">
        <v>944</v>
      </c>
      <c r="EA122" s="130">
        <v>4</v>
      </c>
      <c r="EB122" s="145" t="s">
        <v>2572</v>
      </c>
      <c r="EC122" s="145" t="s">
        <v>2573</v>
      </c>
      <c r="ED122" s="130">
        <v>1</v>
      </c>
      <c r="EE122" s="130">
        <v>1</v>
      </c>
      <c r="EF122" s="130">
        <v>1</v>
      </c>
      <c r="EG122" s="145" t="s">
        <v>944</v>
      </c>
      <c r="EH122" s="145" t="s">
        <v>2574</v>
      </c>
      <c r="EI122" s="44">
        <v>24268</v>
      </c>
      <c r="EJ122" s="44">
        <v>349.36</v>
      </c>
      <c r="EK122" s="44">
        <v>18</v>
      </c>
    </row>
    <row r="123" spans="1:141" ht="30" x14ac:dyDescent="0.25">
      <c r="A123" s="145" t="s">
        <v>213</v>
      </c>
      <c r="B123" s="145" t="s">
        <v>218</v>
      </c>
      <c r="C123" s="150">
        <v>1</v>
      </c>
      <c r="D123" s="145" t="s">
        <v>611</v>
      </c>
      <c r="E123" s="145" t="s">
        <v>1578</v>
      </c>
      <c r="F123" s="145" t="s">
        <v>2575</v>
      </c>
      <c r="G123" s="145" t="s">
        <v>2576</v>
      </c>
      <c r="H123" s="145" t="s">
        <v>218</v>
      </c>
      <c r="I123" s="145" t="s">
        <v>2577</v>
      </c>
      <c r="J123" s="145" t="s">
        <v>2578</v>
      </c>
      <c r="K123" s="145" t="s">
        <v>2579</v>
      </c>
      <c r="L123" s="145" t="s">
        <v>1273</v>
      </c>
      <c r="M123" s="145" t="s">
        <v>1881</v>
      </c>
      <c r="N123" s="145" t="s">
        <v>2580</v>
      </c>
      <c r="O123" s="145"/>
      <c r="P123" s="145" t="s">
        <v>2581</v>
      </c>
      <c r="Q123" s="145" t="s">
        <v>2582</v>
      </c>
      <c r="R123" s="145" t="s">
        <v>1061</v>
      </c>
      <c r="S123" s="145" t="s">
        <v>2583</v>
      </c>
      <c r="T123" s="145" t="s">
        <v>2584</v>
      </c>
      <c r="U123" s="145"/>
      <c r="V123" s="145" t="s">
        <v>2585</v>
      </c>
      <c r="W123" s="145" t="s">
        <v>2586</v>
      </c>
      <c r="X123" s="130">
        <v>4</v>
      </c>
      <c r="Y123" s="130">
        <v>0</v>
      </c>
      <c r="Z123" s="130">
        <v>4</v>
      </c>
      <c r="AA123" s="147">
        <v>4</v>
      </c>
      <c r="AB123" s="147">
        <v>0</v>
      </c>
      <c r="AC123" s="147">
        <v>4</v>
      </c>
      <c r="AD123" s="151" t="s">
        <v>930</v>
      </c>
      <c r="AE123" s="130">
        <v>3</v>
      </c>
      <c r="AF123" s="151" t="s">
        <v>930</v>
      </c>
      <c r="AG123" s="130">
        <v>0</v>
      </c>
      <c r="AH123" s="130">
        <v>1</v>
      </c>
      <c r="AI123" s="130">
        <v>0</v>
      </c>
      <c r="AJ123" s="130">
        <v>3</v>
      </c>
      <c r="AK123" s="130">
        <v>4</v>
      </c>
      <c r="AL123" s="151" t="s">
        <v>930</v>
      </c>
      <c r="AM123" s="130">
        <v>2</v>
      </c>
      <c r="AN123" s="130">
        <v>0</v>
      </c>
      <c r="AO123" s="130">
        <v>2</v>
      </c>
      <c r="AP123" s="130">
        <v>4</v>
      </c>
      <c r="AQ123" s="151" t="s">
        <v>930</v>
      </c>
      <c r="AR123" s="130">
        <v>0</v>
      </c>
      <c r="AS123" s="130">
        <v>0</v>
      </c>
      <c r="AT123" s="130">
        <v>0</v>
      </c>
      <c r="AU123" s="130">
        <v>2</v>
      </c>
      <c r="AV123" s="130">
        <v>1</v>
      </c>
      <c r="AW123" s="130">
        <v>1</v>
      </c>
      <c r="AX123" s="130">
        <v>4</v>
      </c>
      <c r="AY123" s="151" t="s">
        <v>930</v>
      </c>
      <c r="AZ123" s="130">
        <v>1</v>
      </c>
      <c r="BA123" s="130">
        <v>1</v>
      </c>
      <c r="BB123" s="130">
        <v>0</v>
      </c>
      <c r="BC123" s="130">
        <v>1</v>
      </c>
      <c r="BD123" s="130">
        <v>0</v>
      </c>
      <c r="BE123" s="130">
        <v>112</v>
      </c>
      <c r="BF123" s="130">
        <v>14</v>
      </c>
      <c r="BG123" s="130">
        <v>0</v>
      </c>
      <c r="BH123" s="130">
        <v>0</v>
      </c>
      <c r="BI123" s="130">
        <v>40</v>
      </c>
      <c r="BJ123" s="130">
        <v>10</v>
      </c>
      <c r="BK123" s="130">
        <v>0</v>
      </c>
      <c r="BL123" s="130">
        <v>0</v>
      </c>
      <c r="BM123" s="130">
        <v>5</v>
      </c>
      <c r="BN123" s="130">
        <v>0</v>
      </c>
      <c r="BO123" s="130">
        <v>48</v>
      </c>
      <c r="BP123" s="130">
        <v>0</v>
      </c>
      <c r="BQ123" s="130">
        <v>0</v>
      </c>
      <c r="BR123" s="130">
        <v>7</v>
      </c>
      <c r="BS123" s="130">
        <v>0</v>
      </c>
      <c r="BT123" s="130">
        <v>1</v>
      </c>
      <c r="BU123" s="130">
        <v>0</v>
      </c>
      <c r="BV123" s="130">
        <v>3</v>
      </c>
      <c r="BW123" s="130">
        <v>0</v>
      </c>
      <c r="BX123" s="130">
        <v>0</v>
      </c>
      <c r="BY123" s="130">
        <v>0</v>
      </c>
      <c r="BZ123" s="130">
        <v>0</v>
      </c>
      <c r="CA123" s="130">
        <v>0</v>
      </c>
      <c r="CB123" s="130">
        <v>0</v>
      </c>
      <c r="CC123" s="130">
        <v>0</v>
      </c>
      <c r="CD123" s="130">
        <v>0</v>
      </c>
      <c r="CE123" s="130">
        <v>0</v>
      </c>
      <c r="CF123" s="130">
        <v>0</v>
      </c>
      <c r="CG123" s="130">
        <v>0</v>
      </c>
      <c r="CH123" s="130">
        <v>0</v>
      </c>
      <c r="CI123" s="130">
        <v>0</v>
      </c>
      <c r="CJ123" s="130">
        <v>0</v>
      </c>
      <c r="CK123" s="130">
        <v>3</v>
      </c>
      <c r="CL123" s="130">
        <v>0</v>
      </c>
      <c r="CM123" s="130">
        <v>0</v>
      </c>
      <c r="CN123" s="130">
        <v>0</v>
      </c>
      <c r="CO123" s="130">
        <v>0</v>
      </c>
      <c r="CP123" s="130">
        <v>0</v>
      </c>
      <c r="CQ123" s="130">
        <v>0</v>
      </c>
      <c r="CR123" s="130">
        <v>0</v>
      </c>
      <c r="CS123" s="130">
        <v>0</v>
      </c>
      <c r="CT123" s="130">
        <v>0</v>
      </c>
      <c r="CU123" s="130">
        <v>0</v>
      </c>
      <c r="CV123" s="130">
        <v>0</v>
      </c>
      <c r="CW123" s="130">
        <v>0</v>
      </c>
      <c r="CX123" s="130">
        <v>0</v>
      </c>
      <c r="CY123" s="130">
        <v>0</v>
      </c>
      <c r="CZ123" s="130">
        <v>0</v>
      </c>
      <c r="DA123" s="130">
        <v>0</v>
      </c>
      <c r="DB123" s="130">
        <v>0</v>
      </c>
      <c r="DC123" s="130">
        <v>0</v>
      </c>
      <c r="DD123" s="130">
        <v>0</v>
      </c>
      <c r="DE123" s="130">
        <v>0</v>
      </c>
      <c r="DF123" s="130">
        <v>0</v>
      </c>
      <c r="DG123" s="130">
        <v>0</v>
      </c>
      <c r="DH123" s="130">
        <v>0</v>
      </c>
      <c r="DI123" s="130">
        <v>0</v>
      </c>
      <c r="DJ123" s="130">
        <v>0</v>
      </c>
      <c r="DK123" s="130">
        <v>0</v>
      </c>
      <c r="DL123" s="130">
        <v>0</v>
      </c>
      <c r="DM123" s="130">
        <v>0</v>
      </c>
      <c r="DN123" s="130">
        <v>0</v>
      </c>
      <c r="DO123" s="130">
        <v>0</v>
      </c>
      <c r="DP123" s="130">
        <v>0</v>
      </c>
      <c r="DQ123" s="130">
        <v>368</v>
      </c>
      <c r="DR123" s="130">
        <v>0</v>
      </c>
      <c r="DS123" s="130">
        <v>1078</v>
      </c>
      <c r="DT123" s="130">
        <v>1</v>
      </c>
      <c r="DU123" s="130">
        <v>1</v>
      </c>
      <c r="DV123" s="130">
        <v>0</v>
      </c>
      <c r="DW123" s="130">
        <v>0</v>
      </c>
      <c r="DX123" s="130">
        <v>60</v>
      </c>
      <c r="DY123" s="130">
        <v>0</v>
      </c>
      <c r="DZ123" s="145" t="s">
        <v>944</v>
      </c>
      <c r="EA123" s="130">
        <v>1</v>
      </c>
      <c r="EB123" s="145" t="s">
        <v>2587</v>
      </c>
      <c r="EC123" s="145" t="s">
        <v>944</v>
      </c>
      <c r="ED123" s="130">
        <v>1</v>
      </c>
      <c r="EE123" s="130">
        <v>1</v>
      </c>
      <c r="EF123" s="130">
        <v>0</v>
      </c>
      <c r="EG123" s="145" t="s">
        <v>944</v>
      </c>
      <c r="EH123" s="145" t="s">
        <v>944</v>
      </c>
      <c r="EI123" s="44">
        <v>55814</v>
      </c>
      <c r="EJ123" s="44">
        <v>142.31</v>
      </c>
      <c r="EK123" s="44">
        <v>11</v>
      </c>
    </row>
    <row r="124" spans="1:141" ht="30" x14ac:dyDescent="0.25">
      <c r="A124" s="145" t="s">
        <v>213</v>
      </c>
      <c r="B124" s="145" t="s">
        <v>220</v>
      </c>
      <c r="C124" s="150">
        <v>1</v>
      </c>
      <c r="D124" s="145" t="s">
        <v>219</v>
      </c>
      <c r="E124" s="145" t="s">
        <v>1486</v>
      </c>
      <c r="F124" s="145" t="s">
        <v>2588</v>
      </c>
      <c r="G124" s="145" t="s">
        <v>2589</v>
      </c>
      <c r="H124" s="145" t="s">
        <v>220</v>
      </c>
      <c r="I124" s="145" t="s">
        <v>2590</v>
      </c>
      <c r="J124" s="145" t="s">
        <v>2591</v>
      </c>
      <c r="K124" s="145" t="s">
        <v>1491</v>
      </c>
      <c r="L124" s="145" t="s">
        <v>941</v>
      </c>
      <c r="M124" s="145" t="s">
        <v>1155</v>
      </c>
      <c r="N124" s="145" t="s">
        <v>2592</v>
      </c>
      <c r="O124" s="145"/>
      <c r="P124" s="145" t="s">
        <v>2593</v>
      </c>
      <c r="Q124" s="145" t="s">
        <v>2594</v>
      </c>
      <c r="R124" s="145" t="s">
        <v>941</v>
      </c>
      <c r="S124" s="145" t="s">
        <v>1370</v>
      </c>
      <c r="T124" s="145" t="s">
        <v>2595</v>
      </c>
      <c r="U124" s="145"/>
      <c r="V124" s="145" t="s">
        <v>2596</v>
      </c>
      <c r="W124" s="145" t="s">
        <v>2597</v>
      </c>
      <c r="X124" s="130">
        <v>2</v>
      </c>
      <c r="Y124" s="130">
        <v>0</v>
      </c>
      <c r="Z124" s="130">
        <v>2</v>
      </c>
      <c r="AA124" s="147">
        <v>2</v>
      </c>
      <c r="AB124" s="147">
        <v>0</v>
      </c>
      <c r="AC124" s="147">
        <v>2</v>
      </c>
      <c r="AD124" s="151" t="s">
        <v>930</v>
      </c>
      <c r="AE124" s="130">
        <v>2</v>
      </c>
      <c r="AF124" s="151" t="s">
        <v>930</v>
      </c>
      <c r="AG124" s="130">
        <v>0</v>
      </c>
      <c r="AH124" s="130">
        <v>1</v>
      </c>
      <c r="AI124" s="130">
        <v>0</v>
      </c>
      <c r="AJ124" s="130">
        <v>1</v>
      </c>
      <c r="AK124" s="130">
        <v>2</v>
      </c>
      <c r="AL124" s="151" t="s">
        <v>930</v>
      </c>
      <c r="AM124" s="130">
        <v>0</v>
      </c>
      <c r="AN124" s="130">
        <v>0</v>
      </c>
      <c r="AO124" s="130">
        <v>2</v>
      </c>
      <c r="AP124" s="130">
        <v>2</v>
      </c>
      <c r="AQ124" s="151" t="s">
        <v>930</v>
      </c>
      <c r="AR124" s="130">
        <v>0</v>
      </c>
      <c r="AS124" s="130">
        <v>0</v>
      </c>
      <c r="AT124" s="130">
        <v>0</v>
      </c>
      <c r="AU124" s="130">
        <v>2</v>
      </c>
      <c r="AV124" s="130">
        <v>0</v>
      </c>
      <c r="AW124" s="130">
        <v>0</v>
      </c>
      <c r="AX124" s="130">
        <v>2</v>
      </c>
      <c r="AY124" s="151" t="s">
        <v>930</v>
      </c>
      <c r="AZ124" s="130">
        <v>0</v>
      </c>
      <c r="BA124" s="130">
        <v>1</v>
      </c>
      <c r="BB124" s="130">
        <v>0</v>
      </c>
      <c r="BC124" s="130">
        <v>1</v>
      </c>
      <c r="BD124" s="130">
        <v>0</v>
      </c>
      <c r="BE124" s="130">
        <v>49</v>
      </c>
      <c r="BF124" s="130">
        <v>39</v>
      </c>
      <c r="BG124" s="130">
        <v>0</v>
      </c>
      <c r="BH124" s="130">
        <v>0</v>
      </c>
      <c r="BI124" s="130">
        <v>9</v>
      </c>
      <c r="BJ124" s="130">
        <v>4</v>
      </c>
      <c r="BK124" s="130">
        <v>0</v>
      </c>
      <c r="BL124" s="130">
        <v>0</v>
      </c>
      <c r="BM124" s="130">
        <v>3</v>
      </c>
      <c r="BN124" s="130">
        <v>0</v>
      </c>
      <c r="BO124" s="130">
        <v>10</v>
      </c>
      <c r="BP124" s="130">
        <v>0</v>
      </c>
      <c r="BQ124" s="130">
        <v>0</v>
      </c>
      <c r="BR124" s="130">
        <v>1</v>
      </c>
      <c r="BS124" s="130">
        <v>0</v>
      </c>
      <c r="BT124" s="130">
        <v>0</v>
      </c>
      <c r="BU124" s="130">
        <v>0</v>
      </c>
      <c r="BV124" s="130">
        <v>4</v>
      </c>
      <c r="BW124" s="130">
        <v>0</v>
      </c>
      <c r="BX124" s="130">
        <v>0</v>
      </c>
      <c r="BY124" s="130">
        <v>0</v>
      </c>
      <c r="BZ124" s="130">
        <v>0</v>
      </c>
      <c r="CA124" s="130">
        <v>0</v>
      </c>
      <c r="CB124" s="130">
        <v>0</v>
      </c>
      <c r="CC124" s="130">
        <v>0</v>
      </c>
      <c r="CD124" s="130">
        <v>0</v>
      </c>
      <c r="CE124" s="130">
        <v>0</v>
      </c>
      <c r="CF124" s="130">
        <v>0</v>
      </c>
      <c r="CG124" s="130">
        <v>0</v>
      </c>
      <c r="CH124" s="130">
        <v>0</v>
      </c>
      <c r="CI124" s="130">
        <v>11</v>
      </c>
      <c r="CJ124" s="130">
        <v>4</v>
      </c>
      <c r="CK124" s="130">
        <v>1</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0</v>
      </c>
      <c r="DH124" s="130">
        <v>1</v>
      </c>
      <c r="DI124" s="130">
        <v>0</v>
      </c>
      <c r="DJ124" s="130">
        <v>0</v>
      </c>
      <c r="DK124" s="130">
        <v>0</v>
      </c>
      <c r="DL124" s="130">
        <v>0</v>
      </c>
      <c r="DM124" s="130">
        <v>0</v>
      </c>
      <c r="DN124" s="130">
        <v>0</v>
      </c>
      <c r="DO124" s="130">
        <v>0</v>
      </c>
      <c r="DP124" s="130">
        <v>0</v>
      </c>
      <c r="DQ124" s="130">
        <v>213</v>
      </c>
      <c r="DR124" s="130">
        <v>0</v>
      </c>
      <c r="DS124" s="130">
        <v>527</v>
      </c>
      <c r="DT124" s="130">
        <v>1</v>
      </c>
      <c r="DU124" s="130">
        <v>0</v>
      </c>
      <c r="DV124" s="130">
        <v>0</v>
      </c>
      <c r="DW124" s="130">
        <v>0</v>
      </c>
      <c r="DX124" s="130">
        <v>50</v>
      </c>
      <c r="DY124" s="130">
        <v>1</v>
      </c>
      <c r="DZ124" s="145" t="s">
        <v>2598</v>
      </c>
      <c r="EA124" s="130">
        <v>2</v>
      </c>
      <c r="EB124" s="145"/>
      <c r="EC124" s="145"/>
      <c r="ED124" s="130">
        <v>1</v>
      </c>
      <c r="EE124" s="130">
        <v>1</v>
      </c>
      <c r="EF124" s="130">
        <v>1</v>
      </c>
      <c r="EG124" s="145"/>
      <c r="EH124" s="145"/>
      <c r="EI124" s="44">
        <v>21605</v>
      </c>
      <c r="EJ124" s="44">
        <v>278.58999999999997</v>
      </c>
      <c r="EK124" s="44">
        <v>21</v>
      </c>
    </row>
    <row r="125" spans="1:141" ht="30" x14ac:dyDescent="0.25">
      <c r="A125" s="145" t="s">
        <v>213</v>
      </c>
      <c r="B125" s="145" t="s">
        <v>222</v>
      </c>
      <c r="C125" s="150">
        <v>1</v>
      </c>
      <c r="D125" s="145" t="s">
        <v>221</v>
      </c>
      <c r="E125" s="145" t="s">
        <v>2599</v>
      </c>
      <c r="F125" s="145" t="s">
        <v>1533</v>
      </c>
      <c r="G125" s="145" t="s">
        <v>2600</v>
      </c>
      <c r="H125" s="145" t="s">
        <v>2601</v>
      </c>
      <c r="I125" s="145" t="s">
        <v>2602</v>
      </c>
      <c r="J125" s="145" t="s">
        <v>2603</v>
      </c>
      <c r="K125" s="145" t="s">
        <v>2604</v>
      </c>
      <c r="L125" s="145" t="s">
        <v>1061</v>
      </c>
      <c r="M125" s="145" t="s">
        <v>1288</v>
      </c>
      <c r="N125" s="145" t="s">
        <v>2605</v>
      </c>
      <c r="O125" s="145" t="s">
        <v>944</v>
      </c>
      <c r="P125" s="145" t="s">
        <v>2606</v>
      </c>
      <c r="Q125" s="145" t="s">
        <v>2607</v>
      </c>
      <c r="R125" s="145" t="s">
        <v>1061</v>
      </c>
      <c r="S125" s="145" t="s">
        <v>1288</v>
      </c>
      <c r="T125" s="145" t="s">
        <v>2605</v>
      </c>
      <c r="U125" s="145" t="s">
        <v>944</v>
      </c>
      <c r="V125" s="145" t="s">
        <v>2608</v>
      </c>
      <c r="W125" s="145" t="s">
        <v>2607</v>
      </c>
      <c r="X125" s="130">
        <v>10</v>
      </c>
      <c r="Y125" s="130">
        <v>0</v>
      </c>
      <c r="Z125" s="130">
        <v>10</v>
      </c>
      <c r="AA125" s="147">
        <v>10</v>
      </c>
      <c r="AB125" s="147">
        <v>0</v>
      </c>
      <c r="AC125" s="147">
        <v>10</v>
      </c>
      <c r="AD125" s="151" t="s">
        <v>930</v>
      </c>
      <c r="AE125" s="130">
        <v>10</v>
      </c>
      <c r="AF125" s="151" t="s">
        <v>930</v>
      </c>
      <c r="AG125" s="130">
        <v>0</v>
      </c>
      <c r="AH125" s="130">
        <v>1</v>
      </c>
      <c r="AI125" s="130">
        <v>1</v>
      </c>
      <c r="AJ125" s="130">
        <v>8</v>
      </c>
      <c r="AK125" s="130">
        <v>10</v>
      </c>
      <c r="AL125" s="151" t="s">
        <v>930</v>
      </c>
      <c r="AM125" s="130">
        <v>4</v>
      </c>
      <c r="AN125" s="130">
        <v>3</v>
      </c>
      <c r="AO125" s="130">
        <v>3</v>
      </c>
      <c r="AP125" s="130">
        <v>10</v>
      </c>
      <c r="AQ125" s="151" t="s">
        <v>930</v>
      </c>
      <c r="AR125" s="130">
        <v>0</v>
      </c>
      <c r="AS125" s="130">
        <v>0</v>
      </c>
      <c r="AT125" s="130">
        <v>1</v>
      </c>
      <c r="AU125" s="130">
        <v>0</v>
      </c>
      <c r="AV125" s="130">
        <v>8</v>
      </c>
      <c r="AW125" s="130">
        <v>1</v>
      </c>
      <c r="AX125" s="130">
        <v>10</v>
      </c>
      <c r="AY125" s="151" t="s">
        <v>930</v>
      </c>
      <c r="AZ125" s="130">
        <v>1</v>
      </c>
      <c r="BA125" s="130">
        <v>1</v>
      </c>
      <c r="BB125" s="130">
        <v>0</v>
      </c>
      <c r="BC125" s="130">
        <v>1</v>
      </c>
      <c r="BD125" s="130">
        <v>0</v>
      </c>
      <c r="BE125" s="130">
        <v>247</v>
      </c>
      <c r="BF125" s="130">
        <v>7</v>
      </c>
      <c r="BG125" s="130">
        <v>0</v>
      </c>
      <c r="BH125" s="130">
        <v>0</v>
      </c>
      <c r="BI125" s="130">
        <v>52</v>
      </c>
      <c r="BJ125" s="130">
        <v>46</v>
      </c>
      <c r="BK125" s="130">
        <v>0</v>
      </c>
      <c r="BL125" s="130">
        <v>0</v>
      </c>
      <c r="BM125" s="130">
        <v>4</v>
      </c>
      <c r="BN125" s="130">
        <v>1</v>
      </c>
      <c r="BO125" s="130">
        <v>148</v>
      </c>
      <c r="BP125" s="130">
        <v>0</v>
      </c>
      <c r="BQ125" s="130">
        <v>0</v>
      </c>
      <c r="BR125" s="130">
        <v>21</v>
      </c>
      <c r="BS125" s="130">
        <v>0</v>
      </c>
      <c r="BT125" s="130">
        <v>0</v>
      </c>
      <c r="BU125" s="130">
        <v>0</v>
      </c>
      <c r="BV125" s="130">
        <v>26</v>
      </c>
      <c r="BW125" s="130">
        <v>0</v>
      </c>
      <c r="BX125" s="130">
        <v>0</v>
      </c>
      <c r="BY125" s="130">
        <v>0</v>
      </c>
      <c r="BZ125" s="130">
        <v>0</v>
      </c>
      <c r="CA125" s="130">
        <v>0</v>
      </c>
      <c r="CB125" s="130">
        <v>0</v>
      </c>
      <c r="CC125" s="130">
        <v>0</v>
      </c>
      <c r="CD125" s="130">
        <v>0</v>
      </c>
      <c r="CE125" s="130">
        <v>0</v>
      </c>
      <c r="CF125" s="130">
        <v>3</v>
      </c>
      <c r="CG125" s="130">
        <v>1</v>
      </c>
      <c r="CH125" s="130">
        <v>0</v>
      </c>
      <c r="CI125" s="130">
        <v>25</v>
      </c>
      <c r="CJ125" s="130">
        <v>12</v>
      </c>
      <c r="CK125" s="130">
        <v>11</v>
      </c>
      <c r="CL125" s="130">
        <v>0</v>
      </c>
      <c r="CM125" s="130">
        <v>1</v>
      </c>
      <c r="CN125" s="130">
        <v>0</v>
      </c>
      <c r="CO125" s="130">
        <v>0</v>
      </c>
      <c r="CP125" s="130">
        <v>3</v>
      </c>
      <c r="CQ125" s="130">
        <v>3</v>
      </c>
      <c r="CR125" s="130">
        <v>0</v>
      </c>
      <c r="CS125" s="130">
        <v>1</v>
      </c>
      <c r="CT125" s="130">
        <v>1</v>
      </c>
      <c r="CU125" s="130">
        <v>0</v>
      </c>
      <c r="CV125" s="130">
        <v>0</v>
      </c>
      <c r="CW125" s="130">
        <v>0</v>
      </c>
      <c r="CX125" s="130">
        <v>0</v>
      </c>
      <c r="CY125" s="130">
        <v>0</v>
      </c>
      <c r="CZ125" s="130">
        <v>6</v>
      </c>
      <c r="DA125" s="130">
        <v>5</v>
      </c>
      <c r="DB125" s="130">
        <v>0</v>
      </c>
      <c r="DC125" s="130">
        <v>0</v>
      </c>
      <c r="DD125" s="130">
        <v>0</v>
      </c>
      <c r="DE125" s="130">
        <v>0</v>
      </c>
      <c r="DF125" s="130">
        <v>7</v>
      </c>
      <c r="DG125" s="130">
        <v>1</v>
      </c>
      <c r="DH125" s="130">
        <v>4</v>
      </c>
      <c r="DI125" s="130">
        <v>5</v>
      </c>
      <c r="DJ125" s="130">
        <v>0</v>
      </c>
      <c r="DK125" s="130">
        <v>0</v>
      </c>
      <c r="DL125" s="130">
        <v>0</v>
      </c>
      <c r="DM125" s="130">
        <v>0</v>
      </c>
      <c r="DN125" s="130">
        <v>7</v>
      </c>
      <c r="DO125" s="130">
        <v>0</v>
      </c>
      <c r="DP125" s="130">
        <v>1</v>
      </c>
      <c r="DQ125" s="130">
        <v>324</v>
      </c>
      <c r="DR125" s="130">
        <v>36</v>
      </c>
      <c r="DS125" s="130">
        <v>2147</v>
      </c>
      <c r="DT125" s="130">
        <v>1</v>
      </c>
      <c r="DU125" s="130">
        <v>0</v>
      </c>
      <c r="DV125" s="130">
        <v>0</v>
      </c>
      <c r="DW125" s="130">
        <v>0</v>
      </c>
      <c r="DX125" s="130">
        <v>75</v>
      </c>
      <c r="DY125" s="130">
        <v>1</v>
      </c>
      <c r="DZ125" s="145" t="s">
        <v>2609</v>
      </c>
      <c r="EA125" s="130">
        <v>2</v>
      </c>
      <c r="EB125" s="145" t="s">
        <v>2610</v>
      </c>
      <c r="EC125" s="145" t="s">
        <v>2611</v>
      </c>
      <c r="ED125" s="130">
        <v>1</v>
      </c>
      <c r="EE125" s="130">
        <v>1</v>
      </c>
      <c r="EF125" s="130">
        <v>1</v>
      </c>
      <c r="EG125" s="145" t="s">
        <v>2612</v>
      </c>
      <c r="EH125" s="145" t="s">
        <v>2613</v>
      </c>
      <c r="EI125" s="44">
        <v>144062</v>
      </c>
      <c r="EJ125" s="44">
        <v>578.41</v>
      </c>
      <c r="EK125" s="44">
        <v>28</v>
      </c>
    </row>
    <row r="126" spans="1:141" ht="30" x14ac:dyDescent="0.25">
      <c r="A126" s="145" t="s">
        <v>213</v>
      </c>
      <c r="B126" s="145" t="s">
        <v>224</v>
      </c>
      <c r="C126" s="150">
        <v>1</v>
      </c>
      <c r="D126" s="145" t="s">
        <v>223</v>
      </c>
      <c r="E126" s="145" t="s">
        <v>2614</v>
      </c>
      <c r="F126" s="145" t="s">
        <v>610</v>
      </c>
      <c r="G126" s="145" t="s">
        <v>2615</v>
      </c>
      <c r="H126" s="145" t="s">
        <v>224</v>
      </c>
      <c r="I126" s="145" t="s">
        <v>2616</v>
      </c>
      <c r="J126" s="145" t="s">
        <v>2617</v>
      </c>
      <c r="K126" s="145" t="s">
        <v>1491</v>
      </c>
      <c r="L126" s="145" t="s">
        <v>941</v>
      </c>
      <c r="M126" s="145" t="s">
        <v>1374</v>
      </c>
      <c r="N126" s="145" t="s">
        <v>2618</v>
      </c>
      <c r="O126" s="145"/>
      <c r="P126" s="145" t="s">
        <v>2619</v>
      </c>
      <c r="Q126" s="145" t="s">
        <v>2620</v>
      </c>
      <c r="R126" s="145" t="s">
        <v>941</v>
      </c>
      <c r="S126" s="145" t="s">
        <v>1374</v>
      </c>
      <c r="T126" s="145" t="s">
        <v>2618</v>
      </c>
      <c r="U126" s="145"/>
      <c r="V126" s="145" t="s">
        <v>2619</v>
      </c>
      <c r="W126" s="145" t="s">
        <v>2620</v>
      </c>
      <c r="X126" s="130">
        <v>3</v>
      </c>
      <c r="Y126" s="130">
        <v>0</v>
      </c>
      <c r="Z126" s="130">
        <v>3</v>
      </c>
      <c r="AA126" s="147">
        <v>3</v>
      </c>
      <c r="AB126" s="147">
        <v>0</v>
      </c>
      <c r="AC126" s="147">
        <v>3</v>
      </c>
      <c r="AD126" s="151" t="s">
        <v>930</v>
      </c>
      <c r="AE126" s="130">
        <v>0</v>
      </c>
      <c r="AF126" s="151" t="s">
        <v>930</v>
      </c>
      <c r="AG126" s="130">
        <v>0</v>
      </c>
      <c r="AH126" s="130">
        <v>3</v>
      </c>
      <c r="AI126" s="130">
        <v>0</v>
      </c>
      <c r="AJ126" s="130">
        <v>0</v>
      </c>
      <c r="AK126" s="130">
        <v>3</v>
      </c>
      <c r="AL126" s="151" t="s">
        <v>930</v>
      </c>
      <c r="AM126" s="130">
        <v>2</v>
      </c>
      <c r="AN126" s="130">
        <v>0</v>
      </c>
      <c r="AO126" s="130">
        <v>1</v>
      </c>
      <c r="AP126" s="130">
        <v>3</v>
      </c>
      <c r="AQ126" s="151" t="s">
        <v>930</v>
      </c>
      <c r="AR126" s="130">
        <v>0</v>
      </c>
      <c r="AS126" s="130">
        <v>0</v>
      </c>
      <c r="AT126" s="130">
        <v>3</v>
      </c>
      <c r="AU126" s="130">
        <v>0</v>
      </c>
      <c r="AV126" s="130">
        <v>0</v>
      </c>
      <c r="AW126" s="130">
        <v>0</v>
      </c>
      <c r="AX126" s="130">
        <v>3</v>
      </c>
      <c r="AY126" s="151" t="s">
        <v>930</v>
      </c>
      <c r="AZ126" s="130">
        <v>0</v>
      </c>
      <c r="BA126" s="130">
        <v>1</v>
      </c>
      <c r="BB126" s="130">
        <v>0</v>
      </c>
      <c r="BC126" s="130">
        <v>1</v>
      </c>
      <c r="BD126" s="130">
        <v>0</v>
      </c>
      <c r="BE126" s="130">
        <v>58</v>
      </c>
      <c r="BF126" s="130">
        <v>0</v>
      </c>
      <c r="BG126" s="130">
        <v>0</v>
      </c>
      <c r="BH126" s="130">
        <v>0</v>
      </c>
      <c r="BI126" s="130">
        <v>20</v>
      </c>
      <c r="BJ126" s="130">
        <v>3</v>
      </c>
      <c r="BK126" s="130">
        <v>0</v>
      </c>
      <c r="BL126" s="130">
        <v>0</v>
      </c>
      <c r="BM126" s="130">
        <v>0</v>
      </c>
      <c r="BN126" s="130">
        <v>0</v>
      </c>
      <c r="BO126" s="130">
        <v>58</v>
      </c>
      <c r="BP126" s="130">
        <v>0</v>
      </c>
      <c r="BQ126" s="130">
        <v>2</v>
      </c>
      <c r="BR126" s="130">
        <v>0</v>
      </c>
      <c r="BS126" s="130">
        <v>0</v>
      </c>
      <c r="BT126" s="130">
        <v>0</v>
      </c>
      <c r="BU126" s="130">
        <v>0</v>
      </c>
      <c r="BV126" s="130">
        <v>7</v>
      </c>
      <c r="BW126" s="130">
        <v>0</v>
      </c>
      <c r="BX126" s="130">
        <v>0</v>
      </c>
      <c r="BY126" s="130">
        <v>0</v>
      </c>
      <c r="BZ126" s="130">
        <v>1</v>
      </c>
      <c r="CA126" s="130">
        <v>0</v>
      </c>
      <c r="CB126" s="130">
        <v>0</v>
      </c>
      <c r="CC126" s="130">
        <v>0</v>
      </c>
      <c r="CD126" s="130">
        <v>0</v>
      </c>
      <c r="CE126" s="130">
        <v>0</v>
      </c>
      <c r="CF126" s="130">
        <v>1</v>
      </c>
      <c r="CG126" s="130">
        <v>0</v>
      </c>
      <c r="CH126" s="130">
        <v>0</v>
      </c>
      <c r="CI126" s="130">
        <v>6</v>
      </c>
      <c r="CJ126" s="130">
        <v>0</v>
      </c>
      <c r="CK126" s="130">
        <v>0</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3</v>
      </c>
      <c r="DA126" s="130">
        <v>0</v>
      </c>
      <c r="DB126" s="130">
        <v>0</v>
      </c>
      <c r="DC126" s="130">
        <v>0</v>
      </c>
      <c r="DD126" s="130">
        <v>0</v>
      </c>
      <c r="DE126" s="130">
        <v>0</v>
      </c>
      <c r="DF126" s="130">
        <v>1</v>
      </c>
      <c r="DG126" s="130">
        <v>0</v>
      </c>
      <c r="DH126" s="130">
        <v>0</v>
      </c>
      <c r="DI126" s="130">
        <v>0</v>
      </c>
      <c r="DJ126" s="130">
        <v>0</v>
      </c>
      <c r="DK126" s="130">
        <v>0</v>
      </c>
      <c r="DL126" s="130">
        <v>0</v>
      </c>
      <c r="DM126" s="130">
        <v>0</v>
      </c>
      <c r="DN126" s="130">
        <v>0</v>
      </c>
      <c r="DO126" s="130">
        <v>0</v>
      </c>
      <c r="DP126" s="130">
        <v>0</v>
      </c>
      <c r="DQ126" s="130">
        <v>133</v>
      </c>
      <c r="DR126" s="130">
        <v>0</v>
      </c>
      <c r="DS126" s="130">
        <v>672</v>
      </c>
      <c r="DT126" s="130">
        <v>0</v>
      </c>
      <c r="DU126" s="130">
        <v>0</v>
      </c>
      <c r="DV126" s="130">
        <v>0</v>
      </c>
      <c r="DW126" s="130">
        <v>0</v>
      </c>
      <c r="DX126" s="130">
        <v>70</v>
      </c>
      <c r="DY126" s="130">
        <v>1</v>
      </c>
      <c r="DZ126" s="145" t="s">
        <v>2621</v>
      </c>
      <c r="EA126" s="130">
        <v>5</v>
      </c>
      <c r="EB126" s="145" t="s">
        <v>2622</v>
      </c>
      <c r="EC126" s="145" t="s">
        <v>2623</v>
      </c>
      <c r="ED126" s="130">
        <v>1</v>
      </c>
      <c r="EE126" s="130">
        <v>1</v>
      </c>
      <c r="EF126" s="130">
        <v>1</v>
      </c>
      <c r="EG126" s="145" t="s">
        <v>2624</v>
      </c>
      <c r="EH126" s="145"/>
      <c r="EI126" s="44">
        <v>26131</v>
      </c>
      <c r="EJ126" s="44">
        <v>200.89</v>
      </c>
      <c r="EK126" s="44">
        <v>16</v>
      </c>
    </row>
    <row r="127" spans="1:141" ht="30" x14ac:dyDescent="0.25">
      <c r="A127" s="145" t="s">
        <v>213</v>
      </c>
      <c r="B127" s="145" t="s">
        <v>226</v>
      </c>
      <c r="C127" s="150">
        <v>1</v>
      </c>
      <c r="D127" s="145" t="s">
        <v>225</v>
      </c>
      <c r="E127" s="145" t="s">
        <v>2625</v>
      </c>
      <c r="F127" s="145" t="s">
        <v>2588</v>
      </c>
      <c r="G127" s="145" t="s">
        <v>2626</v>
      </c>
      <c r="H127" s="145" t="s">
        <v>226</v>
      </c>
      <c r="I127" s="145" t="s">
        <v>2627</v>
      </c>
      <c r="J127" s="145" t="s">
        <v>2628</v>
      </c>
      <c r="K127" s="145" t="s">
        <v>1491</v>
      </c>
      <c r="L127" s="145" t="s">
        <v>1061</v>
      </c>
      <c r="M127" s="145" t="s">
        <v>2152</v>
      </c>
      <c r="N127" s="145" t="s">
        <v>2629</v>
      </c>
      <c r="O127" s="145" t="s">
        <v>1220</v>
      </c>
      <c r="P127" s="145" t="s">
        <v>2630</v>
      </c>
      <c r="Q127" s="145" t="s">
        <v>2631</v>
      </c>
      <c r="R127" s="145" t="s">
        <v>941</v>
      </c>
      <c r="S127" s="145" t="s">
        <v>1402</v>
      </c>
      <c r="T127" s="145" t="s">
        <v>1067</v>
      </c>
      <c r="U127" s="145" t="s">
        <v>944</v>
      </c>
      <c r="V127" s="145" t="s">
        <v>2632</v>
      </c>
      <c r="W127" s="145" t="s">
        <v>2633</v>
      </c>
      <c r="X127" s="130">
        <v>2</v>
      </c>
      <c r="Y127" s="130">
        <v>0</v>
      </c>
      <c r="Z127" s="130">
        <v>2</v>
      </c>
      <c r="AA127" s="147">
        <v>2</v>
      </c>
      <c r="AB127" s="147">
        <v>0</v>
      </c>
      <c r="AC127" s="147">
        <v>2</v>
      </c>
      <c r="AD127" s="151" t="s">
        <v>930</v>
      </c>
      <c r="AE127" s="130">
        <v>2</v>
      </c>
      <c r="AF127" s="151" t="s">
        <v>930</v>
      </c>
      <c r="AG127" s="130">
        <v>0</v>
      </c>
      <c r="AH127" s="130">
        <v>0</v>
      </c>
      <c r="AI127" s="130">
        <v>1</v>
      </c>
      <c r="AJ127" s="130">
        <v>1</v>
      </c>
      <c r="AK127" s="130">
        <v>2</v>
      </c>
      <c r="AL127" s="151" t="s">
        <v>930</v>
      </c>
      <c r="AM127" s="130">
        <v>0</v>
      </c>
      <c r="AN127" s="130">
        <v>1</v>
      </c>
      <c r="AO127" s="130">
        <v>1</v>
      </c>
      <c r="AP127" s="130">
        <v>2</v>
      </c>
      <c r="AQ127" s="151" t="s">
        <v>930</v>
      </c>
      <c r="AR127" s="130">
        <v>0</v>
      </c>
      <c r="AS127" s="130">
        <v>0</v>
      </c>
      <c r="AT127" s="130">
        <v>0</v>
      </c>
      <c r="AU127" s="130">
        <v>2</v>
      </c>
      <c r="AV127" s="130">
        <v>0</v>
      </c>
      <c r="AW127" s="130">
        <v>0</v>
      </c>
      <c r="AX127" s="130">
        <v>2</v>
      </c>
      <c r="AY127" s="151" t="s">
        <v>930</v>
      </c>
      <c r="AZ127" s="130">
        <v>1</v>
      </c>
      <c r="BA127" s="130">
        <v>1</v>
      </c>
      <c r="BB127" s="130">
        <v>0</v>
      </c>
      <c r="BC127" s="130">
        <v>1</v>
      </c>
      <c r="BD127" s="130">
        <v>0</v>
      </c>
      <c r="BE127" s="130">
        <v>8</v>
      </c>
      <c r="BF127" s="130">
        <v>66</v>
      </c>
      <c r="BG127" s="130">
        <v>0</v>
      </c>
      <c r="BH127" s="130">
        <v>0</v>
      </c>
      <c r="BI127" s="130">
        <v>41</v>
      </c>
      <c r="BJ127" s="130">
        <v>0</v>
      </c>
      <c r="BK127" s="130">
        <v>0</v>
      </c>
      <c r="BL127" s="130">
        <v>0</v>
      </c>
      <c r="BM127" s="130">
        <v>5</v>
      </c>
      <c r="BN127" s="130">
        <v>0</v>
      </c>
      <c r="BO127" s="130">
        <v>11</v>
      </c>
      <c r="BP127" s="130">
        <v>0</v>
      </c>
      <c r="BQ127" s="130">
        <v>0</v>
      </c>
      <c r="BR127" s="130">
        <v>1</v>
      </c>
      <c r="BS127" s="130">
        <v>0</v>
      </c>
      <c r="BT127" s="130">
        <v>1</v>
      </c>
      <c r="BU127" s="130">
        <v>1</v>
      </c>
      <c r="BV127" s="130">
        <v>9</v>
      </c>
      <c r="BW127" s="130">
        <v>0</v>
      </c>
      <c r="BX127" s="130">
        <v>1</v>
      </c>
      <c r="BY127" s="130">
        <v>0</v>
      </c>
      <c r="BZ127" s="130">
        <v>0</v>
      </c>
      <c r="CA127" s="130">
        <v>0</v>
      </c>
      <c r="CB127" s="130">
        <v>0</v>
      </c>
      <c r="CC127" s="130">
        <v>0</v>
      </c>
      <c r="CD127" s="130">
        <v>0</v>
      </c>
      <c r="CE127" s="130">
        <v>0</v>
      </c>
      <c r="CF127" s="130">
        <v>0</v>
      </c>
      <c r="CG127" s="130">
        <v>0</v>
      </c>
      <c r="CH127" s="130">
        <v>2</v>
      </c>
      <c r="CI127" s="130">
        <v>11</v>
      </c>
      <c r="CJ127" s="130">
        <v>0</v>
      </c>
      <c r="CK127" s="130">
        <v>2</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0</v>
      </c>
      <c r="DO127" s="130">
        <v>0</v>
      </c>
      <c r="DP127" s="130">
        <v>0</v>
      </c>
      <c r="DQ127" s="130">
        <v>242</v>
      </c>
      <c r="DR127" s="130">
        <v>2</v>
      </c>
      <c r="DS127" s="130">
        <v>523</v>
      </c>
      <c r="DT127" s="130">
        <v>0</v>
      </c>
      <c r="DU127" s="130">
        <v>0</v>
      </c>
      <c r="DV127" s="130">
        <v>0</v>
      </c>
      <c r="DW127" s="130">
        <v>0</v>
      </c>
      <c r="DX127" s="130">
        <v>50</v>
      </c>
      <c r="DY127" s="130">
        <v>1</v>
      </c>
      <c r="DZ127" s="145" t="s">
        <v>2634</v>
      </c>
      <c r="EA127" s="130">
        <v>1</v>
      </c>
      <c r="EB127" s="145" t="s">
        <v>944</v>
      </c>
      <c r="EC127" s="145" t="s">
        <v>944</v>
      </c>
      <c r="ED127" s="130">
        <v>1</v>
      </c>
      <c r="EE127" s="130">
        <v>1</v>
      </c>
      <c r="EF127" s="130">
        <v>1</v>
      </c>
      <c r="EG127" s="145" t="s">
        <v>2635</v>
      </c>
      <c r="EH127" s="145" t="s">
        <v>2636</v>
      </c>
      <c r="EI127" s="44">
        <v>25300</v>
      </c>
      <c r="EJ127" s="44">
        <v>230.07</v>
      </c>
      <c r="EK127" s="44">
        <v>22</v>
      </c>
    </row>
    <row r="128" spans="1:141" ht="45" x14ac:dyDescent="0.25">
      <c r="A128" s="145" t="s">
        <v>213</v>
      </c>
      <c r="B128" s="145" t="s">
        <v>228</v>
      </c>
      <c r="C128" s="150">
        <v>1</v>
      </c>
      <c r="D128" s="145" t="s">
        <v>227</v>
      </c>
      <c r="E128" s="145" t="s">
        <v>2637</v>
      </c>
      <c r="F128" s="145" t="s">
        <v>2638</v>
      </c>
      <c r="G128" s="145" t="s">
        <v>2639</v>
      </c>
      <c r="H128" s="145" t="s">
        <v>228</v>
      </c>
      <c r="I128" s="145" t="s">
        <v>2640</v>
      </c>
      <c r="J128" s="145" t="s">
        <v>2641</v>
      </c>
      <c r="K128" s="145" t="s">
        <v>2642</v>
      </c>
      <c r="L128" s="145" t="s">
        <v>941</v>
      </c>
      <c r="M128" s="145" t="s">
        <v>2643</v>
      </c>
      <c r="N128" s="145" t="s">
        <v>2644</v>
      </c>
      <c r="O128" s="145" t="s">
        <v>944</v>
      </c>
      <c r="P128" s="145" t="s">
        <v>2645</v>
      </c>
      <c r="Q128" s="145" t="s">
        <v>2646</v>
      </c>
      <c r="R128" s="145" t="s">
        <v>944</v>
      </c>
      <c r="S128" s="145" t="s">
        <v>2647</v>
      </c>
      <c r="T128" s="145" t="s">
        <v>2648</v>
      </c>
      <c r="U128" s="145" t="s">
        <v>944</v>
      </c>
      <c r="V128" s="145" t="s">
        <v>2649</v>
      </c>
      <c r="W128" s="145" t="s">
        <v>2650</v>
      </c>
      <c r="X128" s="130">
        <v>2</v>
      </c>
      <c r="Y128" s="130">
        <v>0</v>
      </c>
      <c r="Z128" s="130">
        <v>2</v>
      </c>
      <c r="AA128" s="147">
        <v>2</v>
      </c>
      <c r="AB128" s="147">
        <v>0</v>
      </c>
      <c r="AC128" s="147">
        <v>2</v>
      </c>
      <c r="AD128" s="151" t="s">
        <v>930</v>
      </c>
      <c r="AE128" s="130">
        <v>1</v>
      </c>
      <c r="AF128" s="151" t="s">
        <v>930</v>
      </c>
      <c r="AG128" s="130">
        <v>0</v>
      </c>
      <c r="AH128" s="130">
        <v>1</v>
      </c>
      <c r="AI128" s="130">
        <v>0</v>
      </c>
      <c r="AJ128" s="130">
        <v>1</v>
      </c>
      <c r="AK128" s="130">
        <v>2</v>
      </c>
      <c r="AL128" s="151" t="s">
        <v>930</v>
      </c>
      <c r="AM128" s="130">
        <v>2</v>
      </c>
      <c r="AN128" s="130">
        <v>0</v>
      </c>
      <c r="AO128" s="130">
        <v>0</v>
      </c>
      <c r="AP128" s="130">
        <v>2</v>
      </c>
      <c r="AQ128" s="151" t="s">
        <v>930</v>
      </c>
      <c r="AR128" s="130">
        <v>0</v>
      </c>
      <c r="AS128" s="130">
        <v>0</v>
      </c>
      <c r="AT128" s="130">
        <v>0</v>
      </c>
      <c r="AU128" s="130">
        <v>2</v>
      </c>
      <c r="AV128" s="130">
        <v>0</v>
      </c>
      <c r="AW128" s="130">
        <v>0</v>
      </c>
      <c r="AX128" s="130">
        <v>2</v>
      </c>
      <c r="AY128" s="151" t="s">
        <v>930</v>
      </c>
      <c r="AZ128" s="130">
        <v>1</v>
      </c>
      <c r="BA128" s="130">
        <v>1</v>
      </c>
      <c r="BB128" s="130">
        <v>1</v>
      </c>
      <c r="BC128" s="130">
        <v>1</v>
      </c>
      <c r="BD128" s="130">
        <v>0</v>
      </c>
      <c r="BE128" s="130">
        <v>52</v>
      </c>
      <c r="BF128" s="130">
        <v>19</v>
      </c>
      <c r="BG128" s="130">
        <v>0</v>
      </c>
      <c r="BH128" s="130">
        <v>0</v>
      </c>
      <c r="BI128" s="130">
        <v>18</v>
      </c>
      <c r="BJ128" s="130">
        <v>4</v>
      </c>
      <c r="BK128" s="130">
        <v>0</v>
      </c>
      <c r="BL128" s="130">
        <v>0</v>
      </c>
      <c r="BM128" s="130">
        <v>3</v>
      </c>
      <c r="BN128" s="130">
        <v>0</v>
      </c>
      <c r="BO128" s="130">
        <v>40</v>
      </c>
      <c r="BP128" s="130">
        <v>0</v>
      </c>
      <c r="BQ128" s="130">
        <v>0</v>
      </c>
      <c r="BR128" s="130">
        <v>98</v>
      </c>
      <c r="BS128" s="130">
        <v>1</v>
      </c>
      <c r="BT128" s="130">
        <v>0</v>
      </c>
      <c r="BU128" s="130">
        <v>0</v>
      </c>
      <c r="BV128" s="130">
        <v>2</v>
      </c>
      <c r="BW128" s="130">
        <v>0</v>
      </c>
      <c r="BX128" s="130">
        <v>0</v>
      </c>
      <c r="BY128" s="130">
        <v>0</v>
      </c>
      <c r="BZ128" s="130">
        <v>0</v>
      </c>
      <c r="CA128" s="130">
        <v>0</v>
      </c>
      <c r="CB128" s="130">
        <v>0</v>
      </c>
      <c r="CC128" s="130">
        <v>0</v>
      </c>
      <c r="CD128" s="130">
        <v>0</v>
      </c>
      <c r="CE128" s="130">
        <v>0</v>
      </c>
      <c r="CF128" s="130">
        <v>2</v>
      </c>
      <c r="CG128" s="130">
        <v>0</v>
      </c>
      <c r="CH128" s="130">
        <v>0</v>
      </c>
      <c r="CI128" s="130">
        <v>6</v>
      </c>
      <c r="CJ128" s="130">
        <v>0</v>
      </c>
      <c r="CK128" s="130">
        <v>2</v>
      </c>
      <c r="CL128" s="130">
        <v>0</v>
      </c>
      <c r="CM128" s="130">
        <v>0</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1</v>
      </c>
      <c r="DG128" s="130">
        <v>0</v>
      </c>
      <c r="DH128" s="130">
        <v>0</v>
      </c>
      <c r="DI128" s="130">
        <v>0</v>
      </c>
      <c r="DJ128" s="130">
        <v>0</v>
      </c>
      <c r="DK128" s="130">
        <v>0</v>
      </c>
      <c r="DL128" s="130">
        <v>0</v>
      </c>
      <c r="DM128" s="130">
        <v>0</v>
      </c>
      <c r="DN128" s="130">
        <v>0</v>
      </c>
      <c r="DO128" s="130">
        <v>0</v>
      </c>
      <c r="DP128" s="130">
        <v>0</v>
      </c>
      <c r="DQ128" s="130">
        <v>143</v>
      </c>
      <c r="DR128" s="130">
        <v>9</v>
      </c>
      <c r="DS128" s="130">
        <v>447</v>
      </c>
      <c r="DT128" s="130">
        <v>0</v>
      </c>
      <c r="DU128" s="130">
        <v>0</v>
      </c>
      <c r="DV128" s="130">
        <v>0</v>
      </c>
      <c r="DW128" s="130">
        <v>0</v>
      </c>
      <c r="DX128" s="130">
        <v>85</v>
      </c>
      <c r="DY128" s="130">
        <v>1</v>
      </c>
      <c r="DZ128" s="145" t="s">
        <v>2651</v>
      </c>
      <c r="EA128" s="130">
        <v>3</v>
      </c>
      <c r="EB128" s="145" t="s">
        <v>2652</v>
      </c>
      <c r="EC128" s="145" t="s">
        <v>2653</v>
      </c>
      <c r="ED128" s="130">
        <v>1</v>
      </c>
      <c r="EE128" s="130">
        <v>1</v>
      </c>
      <c r="EF128" s="130">
        <v>1</v>
      </c>
      <c r="EG128" s="145"/>
      <c r="EH128" s="145" t="s">
        <v>2654</v>
      </c>
      <c r="EI128" s="44">
        <v>19919</v>
      </c>
      <c r="EJ128" s="44">
        <v>190.61</v>
      </c>
      <c r="EK128" s="44">
        <v>10</v>
      </c>
    </row>
    <row r="129" spans="1:141" ht="60" x14ac:dyDescent="0.25">
      <c r="A129" s="145" t="s">
        <v>213</v>
      </c>
      <c r="B129" s="145" t="s">
        <v>230</v>
      </c>
      <c r="C129" s="150">
        <v>1</v>
      </c>
      <c r="D129" s="145" t="s">
        <v>229</v>
      </c>
      <c r="E129" s="145" t="s">
        <v>2655</v>
      </c>
      <c r="F129" s="145" t="s">
        <v>2656</v>
      </c>
      <c r="G129" s="145" t="s">
        <v>2657</v>
      </c>
      <c r="H129" s="145" t="s">
        <v>230</v>
      </c>
      <c r="I129" s="145" t="s">
        <v>2658</v>
      </c>
      <c r="J129" s="145" t="s">
        <v>2659</v>
      </c>
      <c r="K129" s="145" t="s">
        <v>1491</v>
      </c>
      <c r="L129" s="145" t="s">
        <v>941</v>
      </c>
      <c r="M129" s="145" t="s">
        <v>947</v>
      </c>
      <c r="N129" s="145" t="s">
        <v>2660</v>
      </c>
      <c r="O129" s="145"/>
      <c r="P129" s="145" t="s">
        <v>2661</v>
      </c>
      <c r="Q129" s="145" t="s">
        <v>2662</v>
      </c>
      <c r="R129" s="145" t="s">
        <v>941</v>
      </c>
      <c r="S129" s="145" t="s">
        <v>2098</v>
      </c>
      <c r="T129" s="145" t="s">
        <v>2663</v>
      </c>
      <c r="U129" s="145"/>
      <c r="V129" s="145" t="s">
        <v>2664</v>
      </c>
      <c r="W129" s="145" t="s">
        <v>2665</v>
      </c>
      <c r="X129" s="130">
        <v>8</v>
      </c>
      <c r="Y129" s="130">
        <v>0</v>
      </c>
      <c r="Z129" s="130">
        <v>8</v>
      </c>
      <c r="AA129" s="147">
        <v>8</v>
      </c>
      <c r="AB129" s="147">
        <v>0</v>
      </c>
      <c r="AC129" s="147">
        <v>8</v>
      </c>
      <c r="AD129" s="151" t="s">
        <v>930</v>
      </c>
      <c r="AE129" s="130">
        <v>8</v>
      </c>
      <c r="AF129" s="151" t="s">
        <v>930</v>
      </c>
      <c r="AG129" s="130">
        <v>0</v>
      </c>
      <c r="AH129" s="130">
        <v>2</v>
      </c>
      <c r="AI129" s="130">
        <v>0</v>
      </c>
      <c r="AJ129" s="130">
        <v>6</v>
      </c>
      <c r="AK129" s="130">
        <v>8</v>
      </c>
      <c r="AL129" s="151" t="s">
        <v>930</v>
      </c>
      <c r="AM129" s="130">
        <v>2</v>
      </c>
      <c r="AN129" s="130">
        <v>0</v>
      </c>
      <c r="AO129" s="130">
        <v>6</v>
      </c>
      <c r="AP129" s="130">
        <v>8</v>
      </c>
      <c r="AQ129" s="151" t="s">
        <v>930</v>
      </c>
      <c r="AR129" s="130">
        <v>0</v>
      </c>
      <c r="AS129" s="130">
        <v>1</v>
      </c>
      <c r="AT129" s="130">
        <v>0</v>
      </c>
      <c r="AU129" s="130">
        <v>7</v>
      </c>
      <c r="AV129" s="130">
        <v>0</v>
      </c>
      <c r="AW129" s="130">
        <v>0</v>
      </c>
      <c r="AX129" s="130">
        <v>8</v>
      </c>
      <c r="AY129" s="151" t="s">
        <v>930</v>
      </c>
      <c r="AZ129" s="130">
        <v>0</v>
      </c>
      <c r="BA129" s="130">
        <v>1</v>
      </c>
      <c r="BB129" s="130">
        <v>0</v>
      </c>
      <c r="BC129" s="130">
        <v>1</v>
      </c>
      <c r="BD129" s="130">
        <v>0</v>
      </c>
      <c r="BE129" s="130">
        <v>76</v>
      </c>
      <c r="BF129" s="130">
        <v>7</v>
      </c>
      <c r="BG129" s="130">
        <v>0</v>
      </c>
      <c r="BH129" s="130">
        <v>0</v>
      </c>
      <c r="BI129" s="130">
        <v>39</v>
      </c>
      <c r="BJ129" s="130">
        <v>18</v>
      </c>
      <c r="BK129" s="130">
        <v>0</v>
      </c>
      <c r="BL129" s="130">
        <v>0</v>
      </c>
      <c r="BM129" s="130">
        <v>0</v>
      </c>
      <c r="BN129" s="130">
        <v>0</v>
      </c>
      <c r="BO129" s="130">
        <v>19</v>
      </c>
      <c r="BP129" s="130">
        <v>0</v>
      </c>
      <c r="BQ129" s="130">
        <v>0</v>
      </c>
      <c r="BR129" s="130">
        <v>0</v>
      </c>
      <c r="BS129" s="130">
        <v>0</v>
      </c>
      <c r="BT129" s="130">
        <v>0</v>
      </c>
      <c r="BU129" s="130">
        <v>0</v>
      </c>
      <c r="BV129" s="130">
        <v>0</v>
      </c>
      <c r="BW129" s="130">
        <v>0</v>
      </c>
      <c r="BX129" s="130">
        <v>0</v>
      </c>
      <c r="BY129" s="130">
        <v>0</v>
      </c>
      <c r="BZ129" s="130">
        <v>0</v>
      </c>
      <c r="CA129" s="130">
        <v>0</v>
      </c>
      <c r="CB129" s="130">
        <v>0</v>
      </c>
      <c r="CC129" s="130">
        <v>0</v>
      </c>
      <c r="CD129" s="130">
        <v>0</v>
      </c>
      <c r="CE129" s="130">
        <v>0</v>
      </c>
      <c r="CF129" s="130">
        <v>0</v>
      </c>
      <c r="CG129" s="130">
        <v>0</v>
      </c>
      <c r="CH129" s="130">
        <v>0</v>
      </c>
      <c r="CI129" s="130">
        <v>5</v>
      </c>
      <c r="CJ129" s="130">
        <v>0</v>
      </c>
      <c r="CK129" s="130">
        <v>1</v>
      </c>
      <c r="CL129" s="130">
        <v>0</v>
      </c>
      <c r="CM129" s="130">
        <v>0</v>
      </c>
      <c r="CN129" s="130">
        <v>0</v>
      </c>
      <c r="CO129" s="130">
        <v>0</v>
      </c>
      <c r="CP129" s="130">
        <v>0</v>
      </c>
      <c r="CQ129" s="130">
        <v>0</v>
      </c>
      <c r="CR129" s="130">
        <v>0</v>
      </c>
      <c r="CS129" s="130">
        <v>0</v>
      </c>
      <c r="CT129" s="130">
        <v>0</v>
      </c>
      <c r="CU129" s="130">
        <v>0</v>
      </c>
      <c r="CV129" s="130">
        <v>0</v>
      </c>
      <c r="CW129" s="130">
        <v>0</v>
      </c>
      <c r="CX129" s="130">
        <v>0</v>
      </c>
      <c r="CY129" s="130">
        <v>0</v>
      </c>
      <c r="CZ129" s="130">
        <v>0</v>
      </c>
      <c r="DA129" s="130">
        <v>0</v>
      </c>
      <c r="DB129" s="130">
        <v>0</v>
      </c>
      <c r="DC129" s="130">
        <v>0</v>
      </c>
      <c r="DD129" s="130">
        <v>0</v>
      </c>
      <c r="DE129" s="130">
        <v>0</v>
      </c>
      <c r="DF129" s="130">
        <v>0</v>
      </c>
      <c r="DG129" s="130">
        <v>0</v>
      </c>
      <c r="DH129" s="130">
        <v>0</v>
      </c>
      <c r="DI129" s="130">
        <v>0</v>
      </c>
      <c r="DJ129" s="130">
        <v>0</v>
      </c>
      <c r="DK129" s="130">
        <v>0</v>
      </c>
      <c r="DL129" s="130">
        <v>0</v>
      </c>
      <c r="DM129" s="130">
        <v>0</v>
      </c>
      <c r="DN129" s="130">
        <v>0</v>
      </c>
      <c r="DO129" s="130">
        <v>0</v>
      </c>
      <c r="DP129" s="130">
        <v>0</v>
      </c>
      <c r="DQ129" s="130">
        <v>65</v>
      </c>
      <c r="DR129" s="130">
        <v>0</v>
      </c>
      <c r="DS129" s="130">
        <v>508</v>
      </c>
      <c r="DT129" s="130">
        <v>0</v>
      </c>
      <c r="DU129" s="130">
        <v>0</v>
      </c>
      <c r="DV129" s="130">
        <v>0</v>
      </c>
      <c r="DW129" s="130">
        <v>0</v>
      </c>
      <c r="DX129" s="130">
        <v>50</v>
      </c>
      <c r="DY129" s="130">
        <v>1</v>
      </c>
      <c r="DZ129" s="145" t="s">
        <v>2666</v>
      </c>
      <c r="EA129" s="130">
        <v>1</v>
      </c>
      <c r="EB129" s="145" t="s">
        <v>2667</v>
      </c>
      <c r="EC129" s="145" t="s">
        <v>2668</v>
      </c>
      <c r="ED129" s="130">
        <v>0</v>
      </c>
      <c r="EE129" s="130">
        <v>0</v>
      </c>
      <c r="EF129" s="130">
        <v>1</v>
      </c>
      <c r="EG129" s="145" t="s">
        <v>2669</v>
      </c>
      <c r="EH129" s="145" t="s">
        <v>2670</v>
      </c>
      <c r="EI129" s="44">
        <v>32632</v>
      </c>
      <c r="EJ129" s="44">
        <v>247.14</v>
      </c>
      <c r="EK129" s="44">
        <v>37</v>
      </c>
    </row>
    <row r="130" spans="1:141" ht="30" x14ac:dyDescent="0.25">
      <c r="A130" s="145" t="s">
        <v>213</v>
      </c>
      <c r="B130" s="145" t="s">
        <v>232</v>
      </c>
      <c r="C130" s="150">
        <v>1</v>
      </c>
      <c r="D130" s="145" t="s">
        <v>231</v>
      </c>
      <c r="E130" s="145" t="s">
        <v>2671</v>
      </c>
      <c r="F130" s="145" t="s">
        <v>610</v>
      </c>
      <c r="G130" s="145" t="s">
        <v>2672</v>
      </c>
      <c r="H130" s="145" t="s">
        <v>232</v>
      </c>
      <c r="I130" s="145" t="s">
        <v>2673</v>
      </c>
      <c r="J130" s="145" t="s">
        <v>2674</v>
      </c>
      <c r="K130" s="145" t="s">
        <v>1491</v>
      </c>
      <c r="L130" s="145"/>
      <c r="M130" s="145"/>
      <c r="N130" s="145"/>
      <c r="O130" s="145"/>
      <c r="P130" s="145"/>
      <c r="Q130" s="145"/>
      <c r="R130" s="145" t="s">
        <v>1061</v>
      </c>
      <c r="S130" s="145" t="s">
        <v>1046</v>
      </c>
      <c r="T130" s="145" t="s">
        <v>2675</v>
      </c>
      <c r="U130" s="145"/>
      <c r="V130" s="145" t="s">
        <v>2676</v>
      </c>
      <c r="W130" s="145" t="s">
        <v>2677</v>
      </c>
      <c r="X130" s="130">
        <v>1</v>
      </c>
      <c r="Y130" s="130">
        <v>0</v>
      </c>
      <c r="Z130" s="130">
        <v>1</v>
      </c>
      <c r="AA130" s="147">
        <v>1</v>
      </c>
      <c r="AB130" s="147">
        <v>0</v>
      </c>
      <c r="AC130" s="147">
        <v>1</v>
      </c>
      <c r="AD130" s="151" t="s">
        <v>930</v>
      </c>
      <c r="AE130" s="130">
        <v>1</v>
      </c>
      <c r="AF130" s="151" t="s">
        <v>930</v>
      </c>
      <c r="AG130" s="130">
        <v>0</v>
      </c>
      <c r="AH130" s="130">
        <v>0</v>
      </c>
      <c r="AI130" s="130">
        <v>0</v>
      </c>
      <c r="AJ130" s="130">
        <v>1</v>
      </c>
      <c r="AK130" s="130">
        <v>1</v>
      </c>
      <c r="AL130" s="151" t="s">
        <v>930</v>
      </c>
      <c r="AM130" s="130">
        <v>0</v>
      </c>
      <c r="AN130" s="130">
        <v>0</v>
      </c>
      <c r="AO130" s="130">
        <v>1</v>
      </c>
      <c r="AP130" s="130">
        <v>1</v>
      </c>
      <c r="AQ130" s="151" t="s">
        <v>930</v>
      </c>
      <c r="AR130" s="130">
        <v>0</v>
      </c>
      <c r="AS130" s="130">
        <v>0</v>
      </c>
      <c r="AT130" s="130">
        <v>0</v>
      </c>
      <c r="AU130" s="130">
        <v>0</v>
      </c>
      <c r="AV130" s="130">
        <v>1</v>
      </c>
      <c r="AW130" s="130">
        <v>0</v>
      </c>
      <c r="AX130" s="130">
        <v>1</v>
      </c>
      <c r="AY130" s="151" t="s">
        <v>930</v>
      </c>
      <c r="AZ130" s="130">
        <v>1</v>
      </c>
      <c r="BA130" s="130">
        <v>1</v>
      </c>
      <c r="BB130" s="130">
        <v>0</v>
      </c>
      <c r="BC130" s="130">
        <v>1</v>
      </c>
      <c r="BD130" s="130">
        <v>0</v>
      </c>
      <c r="BE130" s="130">
        <v>26</v>
      </c>
      <c r="BF130" s="130">
        <v>0</v>
      </c>
      <c r="BG130" s="130">
        <v>0</v>
      </c>
      <c r="BH130" s="130">
        <v>0</v>
      </c>
      <c r="BI130" s="130">
        <v>32</v>
      </c>
      <c r="BJ130" s="130">
        <v>3</v>
      </c>
      <c r="BK130" s="130">
        <v>0</v>
      </c>
      <c r="BL130" s="130">
        <v>0</v>
      </c>
      <c r="BM130" s="130">
        <v>2</v>
      </c>
      <c r="BN130" s="130">
        <v>0</v>
      </c>
      <c r="BO130" s="130">
        <v>4</v>
      </c>
      <c r="BP130" s="130">
        <v>0</v>
      </c>
      <c r="BQ130" s="130">
        <v>1</v>
      </c>
      <c r="BR130" s="130">
        <v>3</v>
      </c>
      <c r="BS130" s="130">
        <v>0</v>
      </c>
      <c r="BT130" s="130">
        <v>1</v>
      </c>
      <c r="BU130" s="130">
        <v>1</v>
      </c>
      <c r="BV130" s="130">
        <v>1</v>
      </c>
      <c r="BW130" s="130">
        <v>0</v>
      </c>
      <c r="BX130" s="130">
        <v>0</v>
      </c>
      <c r="BY130" s="130">
        <v>0</v>
      </c>
      <c r="BZ130" s="130">
        <v>0</v>
      </c>
      <c r="CA130" s="130">
        <v>0</v>
      </c>
      <c r="CB130" s="130">
        <v>0</v>
      </c>
      <c r="CC130" s="130">
        <v>0</v>
      </c>
      <c r="CD130" s="130">
        <v>0</v>
      </c>
      <c r="CE130" s="130">
        <v>0</v>
      </c>
      <c r="CF130" s="130">
        <v>2</v>
      </c>
      <c r="CG130" s="130">
        <v>0</v>
      </c>
      <c r="CH130" s="130">
        <v>2</v>
      </c>
      <c r="CI130" s="130">
        <v>3</v>
      </c>
      <c r="CJ130" s="130">
        <v>0</v>
      </c>
      <c r="CK130" s="130">
        <v>0</v>
      </c>
      <c r="CL130" s="130">
        <v>0</v>
      </c>
      <c r="CM130" s="130">
        <v>0</v>
      </c>
      <c r="CN130" s="130">
        <v>0</v>
      </c>
      <c r="CO130" s="130">
        <v>0</v>
      </c>
      <c r="CP130" s="130">
        <v>0</v>
      </c>
      <c r="CQ130" s="130">
        <v>0</v>
      </c>
      <c r="CR130" s="130">
        <v>0</v>
      </c>
      <c r="CS130" s="130">
        <v>0</v>
      </c>
      <c r="CT130" s="130">
        <v>0</v>
      </c>
      <c r="CU130" s="130">
        <v>0</v>
      </c>
      <c r="CV130" s="130">
        <v>0</v>
      </c>
      <c r="CW130" s="130">
        <v>0</v>
      </c>
      <c r="CX130" s="130">
        <v>0</v>
      </c>
      <c r="CY130" s="130">
        <v>0</v>
      </c>
      <c r="CZ130" s="130">
        <v>0</v>
      </c>
      <c r="DA130" s="130">
        <v>0</v>
      </c>
      <c r="DB130" s="130">
        <v>0</v>
      </c>
      <c r="DC130" s="130">
        <v>0</v>
      </c>
      <c r="DD130" s="130">
        <v>0</v>
      </c>
      <c r="DE130" s="130">
        <v>0</v>
      </c>
      <c r="DF130" s="130">
        <v>0</v>
      </c>
      <c r="DG130" s="130">
        <v>0</v>
      </c>
      <c r="DH130" s="130">
        <v>0</v>
      </c>
      <c r="DI130" s="130">
        <v>0</v>
      </c>
      <c r="DJ130" s="130">
        <v>0</v>
      </c>
      <c r="DK130" s="130">
        <v>0</v>
      </c>
      <c r="DL130" s="130">
        <v>0</v>
      </c>
      <c r="DM130" s="130">
        <v>0</v>
      </c>
      <c r="DN130" s="130">
        <v>0</v>
      </c>
      <c r="DO130" s="130">
        <v>0</v>
      </c>
      <c r="DP130" s="130">
        <v>0</v>
      </c>
      <c r="DQ130" s="130">
        <v>52</v>
      </c>
      <c r="DR130" s="130">
        <v>1</v>
      </c>
      <c r="DS130" s="130">
        <v>196</v>
      </c>
      <c r="DT130" s="130">
        <v>0</v>
      </c>
      <c r="DU130" s="130">
        <v>0</v>
      </c>
      <c r="DV130" s="130">
        <v>0</v>
      </c>
      <c r="DW130" s="130">
        <v>0</v>
      </c>
      <c r="DX130" s="130">
        <v>50</v>
      </c>
      <c r="DY130" s="130">
        <v>1</v>
      </c>
      <c r="DZ130" s="145" t="s">
        <v>2678</v>
      </c>
      <c r="EA130" s="130">
        <v>3</v>
      </c>
      <c r="EB130" s="145" t="s">
        <v>2679</v>
      </c>
      <c r="EC130" s="145" t="s">
        <v>2680</v>
      </c>
      <c r="ED130" s="130">
        <v>1</v>
      </c>
      <c r="EE130" s="130">
        <v>1</v>
      </c>
      <c r="EF130" s="130">
        <v>1</v>
      </c>
      <c r="EG130" s="145"/>
      <c r="EH130" s="145" t="s">
        <v>2681</v>
      </c>
      <c r="EI130" s="44">
        <v>12008</v>
      </c>
      <c r="EJ130" s="44">
        <v>74.06</v>
      </c>
      <c r="EK130" s="44">
        <v>11</v>
      </c>
    </row>
    <row r="131" spans="1:141" ht="30" x14ac:dyDescent="0.25">
      <c r="A131" s="145" t="s">
        <v>182</v>
      </c>
      <c r="B131" s="145" t="s">
        <v>184</v>
      </c>
      <c r="C131" s="150">
        <v>1</v>
      </c>
      <c r="D131" s="145" t="s">
        <v>183</v>
      </c>
      <c r="E131" s="145" t="s">
        <v>2682</v>
      </c>
      <c r="F131" s="145" t="s">
        <v>2683</v>
      </c>
      <c r="G131" s="145" t="s">
        <v>2684</v>
      </c>
      <c r="H131" s="145" t="s">
        <v>184</v>
      </c>
      <c r="I131" s="145" t="s">
        <v>2685</v>
      </c>
      <c r="J131" s="145" t="s">
        <v>2686</v>
      </c>
      <c r="K131" s="145" t="s">
        <v>2040</v>
      </c>
      <c r="L131" s="145" t="s">
        <v>941</v>
      </c>
      <c r="M131" s="145" t="s">
        <v>1122</v>
      </c>
      <c r="N131" s="145" t="s">
        <v>2687</v>
      </c>
      <c r="O131" s="145"/>
      <c r="P131" s="145" t="s">
        <v>2688</v>
      </c>
      <c r="Q131" s="145" t="s">
        <v>2689</v>
      </c>
      <c r="R131" s="145"/>
      <c r="S131" s="145" t="s">
        <v>2690</v>
      </c>
      <c r="T131" s="145" t="s">
        <v>2691</v>
      </c>
      <c r="U131" s="145"/>
      <c r="V131" s="145" t="s">
        <v>2692</v>
      </c>
      <c r="W131" s="145" t="s">
        <v>2693</v>
      </c>
      <c r="X131" s="130">
        <v>3</v>
      </c>
      <c r="Y131" s="130">
        <v>0</v>
      </c>
      <c r="Z131" s="130">
        <v>3</v>
      </c>
      <c r="AA131" s="147">
        <v>2.2000000000000002</v>
      </c>
      <c r="AB131" s="147">
        <v>0</v>
      </c>
      <c r="AC131" s="147">
        <v>2.2000000000000002</v>
      </c>
      <c r="AD131" s="151" t="s">
        <v>930</v>
      </c>
      <c r="AE131" s="130">
        <v>3</v>
      </c>
      <c r="AF131" s="151" t="s">
        <v>930</v>
      </c>
      <c r="AG131" s="130">
        <v>0</v>
      </c>
      <c r="AH131" s="130">
        <v>1</v>
      </c>
      <c r="AI131" s="130">
        <v>0</v>
      </c>
      <c r="AJ131" s="130">
        <v>2</v>
      </c>
      <c r="AK131" s="130">
        <v>3</v>
      </c>
      <c r="AL131" s="151" t="s">
        <v>930</v>
      </c>
      <c r="AM131" s="130">
        <v>1</v>
      </c>
      <c r="AN131" s="130">
        <v>1</v>
      </c>
      <c r="AO131" s="130">
        <v>1</v>
      </c>
      <c r="AP131" s="130">
        <v>3</v>
      </c>
      <c r="AQ131" s="151" t="s">
        <v>930</v>
      </c>
      <c r="AR131" s="130">
        <v>0</v>
      </c>
      <c r="AS131" s="130">
        <v>0</v>
      </c>
      <c r="AT131" s="130">
        <v>0</v>
      </c>
      <c r="AU131" s="130">
        <v>2</v>
      </c>
      <c r="AV131" s="130">
        <v>1</v>
      </c>
      <c r="AW131" s="130">
        <v>0</v>
      </c>
      <c r="AX131" s="130">
        <v>3</v>
      </c>
      <c r="AY131" s="151" t="s">
        <v>930</v>
      </c>
      <c r="AZ131" s="130">
        <v>0</v>
      </c>
      <c r="BA131" s="130">
        <v>1</v>
      </c>
      <c r="BB131" s="130">
        <v>1</v>
      </c>
      <c r="BC131" s="130">
        <v>1</v>
      </c>
      <c r="BD131" s="130">
        <v>0</v>
      </c>
      <c r="BE131" s="130">
        <v>26</v>
      </c>
      <c r="BF131" s="130">
        <v>1</v>
      </c>
      <c r="BG131" s="130">
        <v>0</v>
      </c>
      <c r="BH131" s="130">
        <v>0</v>
      </c>
      <c r="BI131" s="130">
        <v>1</v>
      </c>
      <c r="BJ131" s="130">
        <v>1</v>
      </c>
      <c r="BK131" s="130">
        <v>0</v>
      </c>
      <c r="BL131" s="130">
        <v>0</v>
      </c>
      <c r="BM131" s="130">
        <v>1</v>
      </c>
      <c r="BN131" s="130">
        <v>0</v>
      </c>
      <c r="BO131" s="130">
        <v>9</v>
      </c>
      <c r="BP131" s="130">
        <v>0</v>
      </c>
      <c r="BQ131" s="130">
        <v>0</v>
      </c>
      <c r="BR131" s="130">
        <v>1</v>
      </c>
      <c r="BS131" s="130">
        <v>0</v>
      </c>
      <c r="BT131" s="130">
        <v>0</v>
      </c>
      <c r="BU131" s="130">
        <v>1</v>
      </c>
      <c r="BV131" s="130">
        <v>2</v>
      </c>
      <c r="BW131" s="130">
        <v>0</v>
      </c>
      <c r="BX131" s="130">
        <v>0</v>
      </c>
      <c r="BY131" s="130">
        <v>0</v>
      </c>
      <c r="BZ131" s="130">
        <v>0</v>
      </c>
      <c r="CA131" s="130">
        <v>0</v>
      </c>
      <c r="CB131" s="130">
        <v>0</v>
      </c>
      <c r="CC131" s="130">
        <v>0</v>
      </c>
      <c r="CD131" s="130">
        <v>0</v>
      </c>
      <c r="CE131" s="130">
        <v>0</v>
      </c>
      <c r="CF131" s="130">
        <v>1</v>
      </c>
      <c r="CG131" s="130">
        <v>0</v>
      </c>
      <c r="CH131" s="130">
        <v>0</v>
      </c>
      <c r="CI131" s="130">
        <v>2</v>
      </c>
      <c r="CJ131" s="130">
        <v>0</v>
      </c>
      <c r="CK131" s="130">
        <v>1</v>
      </c>
      <c r="CL131" s="130">
        <v>0</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2</v>
      </c>
      <c r="DI131" s="130">
        <v>0</v>
      </c>
      <c r="DJ131" s="130">
        <v>0</v>
      </c>
      <c r="DK131" s="130">
        <v>0</v>
      </c>
      <c r="DL131" s="130">
        <v>0</v>
      </c>
      <c r="DM131" s="130">
        <v>0</v>
      </c>
      <c r="DN131" s="130">
        <v>0</v>
      </c>
      <c r="DO131" s="130">
        <v>0</v>
      </c>
      <c r="DP131" s="130">
        <v>0</v>
      </c>
      <c r="DQ131" s="130">
        <v>53</v>
      </c>
      <c r="DR131" s="130">
        <v>6</v>
      </c>
      <c r="DS131" s="130">
        <v>299</v>
      </c>
      <c r="DT131" s="130">
        <v>0</v>
      </c>
      <c r="DU131" s="130">
        <v>0</v>
      </c>
      <c r="DV131" s="130">
        <v>0</v>
      </c>
      <c r="DW131" s="130">
        <v>0</v>
      </c>
      <c r="DX131" s="130">
        <v>40</v>
      </c>
      <c r="DY131" s="130">
        <v>1</v>
      </c>
      <c r="DZ131" s="145" t="s">
        <v>2694</v>
      </c>
      <c r="EA131" s="130">
        <v>3</v>
      </c>
      <c r="EB131" s="145"/>
      <c r="EC131" s="145"/>
      <c r="ED131" s="130">
        <v>1</v>
      </c>
      <c r="EE131" s="130">
        <v>1</v>
      </c>
      <c r="EF131" s="130">
        <v>1</v>
      </c>
      <c r="EG131" s="145"/>
      <c r="EH131" s="145"/>
      <c r="EI131" s="44">
        <v>15476</v>
      </c>
      <c r="EJ131" s="44">
        <v>259.38</v>
      </c>
      <c r="EK131" s="44">
        <v>14</v>
      </c>
    </row>
    <row r="132" spans="1:141" ht="45" x14ac:dyDescent="0.25">
      <c r="A132" s="145" t="s">
        <v>182</v>
      </c>
      <c r="B132" s="145" t="s">
        <v>186</v>
      </c>
      <c r="C132" s="150">
        <v>1</v>
      </c>
      <c r="D132" s="145" t="s">
        <v>185</v>
      </c>
      <c r="E132" s="145" t="s">
        <v>2695</v>
      </c>
      <c r="F132" s="145" t="s">
        <v>2404</v>
      </c>
      <c r="G132" s="145" t="s">
        <v>2696</v>
      </c>
      <c r="H132" s="145" t="s">
        <v>186</v>
      </c>
      <c r="I132" s="145" t="s">
        <v>2697</v>
      </c>
      <c r="J132" s="145" t="s">
        <v>2698</v>
      </c>
      <c r="K132" s="145" t="s">
        <v>2699</v>
      </c>
      <c r="L132" s="145" t="s">
        <v>1217</v>
      </c>
      <c r="M132" s="145" t="s">
        <v>2700</v>
      </c>
      <c r="N132" s="145" t="s">
        <v>2701</v>
      </c>
      <c r="O132" s="145"/>
      <c r="P132" s="145" t="s">
        <v>2702</v>
      </c>
      <c r="Q132" s="145" t="s">
        <v>2703</v>
      </c>
      <c r="R132" s="145" t="s">
        <v>941</v>
      </c>
      <c r="S132" s="145" t="s">
        <v>1233</v>
      </c>
      <c r="T132" s="145" t="s">
        <v>2704</v>
      </c>
      <c r="U132" s="145"/>
      <c r="V132" s="145" t="s">
        <v>2705</v>
      </c>
      <c r="W132" s="145" t="s">
        <v>2706</v>
      </c>
      <c r="X132" s="130">
        <v>1</v>
      </c>
      <c r="Y132" s="130">
        <v>1</v>
      </c>
      <c r="Z132" s="130">
        <v>2</v>
      </c>
      <c r="AA132" s="147">
        <v>1</v>
      </c>
      <c r="AB132" s="147">
        <v>1</v>
      </c>
      <c r="AC132" s="147">
        <v>2</v>
      </c>
      <c r="AD132" s="151" t="s">
        <v>930</v>
      </c>
      <c r="AE132" s="130">
        <v>1</v>
      </c>
      <c r="AF132" s="151" t="s">
        <v>930</v>
      </c>
      <c r="AG132" s="130">
        <v>0</v>
      </c>
      <c r="AH132" s="130">
        <v>0</v>
      </c>
      <c r="AI132" s="130">
        <v>0</v>
      </c>
      <c r="AJ132" s="130">
        <v>1</v>
      </c>
      <c r="AK132" s="130">
        <v>1</v>
      </c>
      <c r="AL132" s="151" t="s">
        <v>930</v>
      </c>
      <c r="AM132" s="130">
        <v>0</v>
      </c>
      <c r="AN132" s="130">
        <v>0</v>
      </c>
      <c r="AO132" s="130">
        <v>1</v>
      </c>
      <c r="AP132" s="130">
        <v>1</v>
      </c>
      <c r="AQ132" s="151" t="s">
        <v>930</v>
      </c>
      <c r="AR132" s="130">
        <v>0</v>
      </c>
      <c r="AS132" s="130">
        <v>0</v>
      </c>
      <c r="AT132" s="130">
        <v>0</v>
      </c>
      <c r="AU132" s="130">
        <v>1</v>
      </c>
      <c r="AV132" s="130">
        <v>0</v>
      </c>
      <c r="AW132" s="130">
        <v>0</v>
      </c>
      <c r="AX132" s="130">
        <v>1</v>
      </c>
      <c r="AY132" s="151" t="s">
        <v>930</v>
      </c>
      <c r="AZ132" s="130">
        <v>0</v>
      </c>
      <c r="BA132" s="130">
        <v>1</v>
      </c>
      <c r="BB132" s="130">
        <v>0</v>
      </c>
      <c r="BC132" s="130">
        <v>1</v>
      </c>
      <c r="BD132" s="130">
        <v>0</v>
      </c>
      <c r="BE132" s="130">
        <v>9</v>
      </c>
      <c r="BF132" s="130">
        <v>65</v>
      </c>
      <c r="BG132" s="130">
        <v>0</v>
      </c>
      <c r="BH132" s="130">
        <v>0</v>
      </c>
      <c r="BI132" s="130">
        <v>8</v>
      </c>
      <c r="BJ132" s="130">
        <v>4</v>
      </c>
      <c r="BK132" s="130">
        <v>0</v>
      </c>
      <c r="BL132" s="130">
        <v>0</v>
      </c>
      <c r="BM132" s="130">
        <v>1</v>
      </c>
      <c r="BN132" s="130">
        <v>0</v>
      </c>
      <c r="BO132" s="130">
        <v>25</v>
      </c>
      <c r="BP132" s="130">
        <v>0</v>
      </c>
      <c r="BQ132" s="130">
        <v>0</v>
      </c>
      <c r="BR132" s="130">
        <v>0</v>
      </c>
      <c r="BS132" s="130">
        <v>0</v>
      </c>
      <c r="BT132" s="130">
        <v>0</v>
      </c>
      <c r="BU132" s="130">
        <v>0</v>
      </c>
      <c r="BV132" s="130">
        <v>0</v>
      </c>
      <c r="BW132" s="130">
        <v>0</v>
      </c>
      <c r="BX132" s="130">
        <v>0</v>
      </c>
      <c r="BY132" s="130">
        <v>0</v>
      </c>
      <c r="BZ132" s="130">
        <v>0</v>
      </c>
      <c r="CA132" s="130">
        <v>0</v>
      </c>
      <c r="CB132" s="130">
        <v>0</v>
      </c>
      <c r="CC132" s="130">
        <v>0</v>
      </c>
      <c r="CD132" s="130">
        <v>0</v>
      </c>
      <c r="CE132" s="130">
        <v>0</v>
      </c>
      <c r="CF132" s="130">
        <v>0</v>
      </c>
      <c r="CG132" s="130">
        <v>0</v>
      </c>
      <c r="CH132" s="130">
        <v>0</v>
      </c>
      <c r="CI132" s="130">
        <v>0</v>
      </c>
      <c r="CJ132" s="130">
        <v>0</v>
      </c>
      <c r="CK132" s="130">
        <v>0</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0</v>
      </c>
      <c r="DD132" s="130">
        <v>0</v>
      </c>
      <c r="DE132" s="130">
        <v>0</v>
      </c>
      <c r="DF132" s="130">
        <v>0</v>
      </c>
      <c r="DG132" s="130">
        <v>0</v>
      </c>
      <c r="DH132" s="130">
        <v>0</v>
      </c>
      <c r="DI132" s="130">
        <v>0</v>
      </c>
      <c r="DJ132" s="130">
        <v>0</v>
      </c>
      <c r="DK132" s="130">
        <v>0</v>
      </c>
      <c r="DL132" s="130">
        <v>0</v>
      </c>
      <c r="DM132" s="130">
        <v>0</v>
      </c>
      <c r="DN132" s="130">
        <v>5</v>
      </c>
      <c r="DO132" s="130">
        <v>0</v>
      </c>
      <c r="DP132" s="130">
        <v>0</v>
      </c>
      <c r="DQ132" s="130">
        <v>85</v>
      </c>
      <c r="DR132" s="130">
        <v>2</v>
      </c>
      <c r="DS132" s="130">
        <v>350</v>
      </c>
      <c r="DT132" s="130">
        <v>0</v>
      </c>
      <c r="DU132" s="130">
        <v>0</v>
      </c>
      <c r="DV132" s="130">
        <v>0</v>
      </c>
      <c r="DW132" s="130">
        <v>0</v>
      </c>
      <c r="DX132" s="130">
        <v>50</v>
      </c>
      <c r="DY132" s="130">
        <v>1</v>
      </c>
      <c r="DZ132" s="145" t="s">
        <v>2707</v>
      </c>
      <c r="EA132" s="130">
        <v>4</v>
      </c>
      <c r="EB132" s="145" t="s">
        <v>2708</v>
      </c>
      <c r="EC132" s="145" t="s">
        <v>2709</v>
      </c>
      <c r="ED132" s="130">
        <v>1</v>
      </c>
      <c r="EE132" s="130">
        <v>1</v>
      </c>
      <c r="EF132" s="130">
        <v>1</v>
      </c>
      <c r="EG132" s="145"/>
      <c r="EH132" s="145"/>
      <c r="EI132" s="44">
        <v>19907</v>
      </c>
      <c r="EJ132" s="44">
        <v>279.14</v>
      </c>
      <c r="EK132" s="44">
        <v>26</v>
      </c>
    </row>
    <row r="133" spans="1:141" ht="75" x14ac:dyDescent="0.25">
      <c r="A133" s="145" t="s">
        <v>182</v>
      </c>
      <c r="B133" s="145" t="s">
        <v>188</v>
      </c>
      <c r="C133" s="150">
        <v>1</v>
      </c>
      <c r="D133" s="145" t="s">
        <v>187</v>
      </c>
      <c r="E133" s="145" t="s">
        <v>1764</v>
      </c>
      <c r="F133" s="145" t="s">
        <v>2710</v>
      </c>
      <c r="G133" s="145" t="s">
        <v>2711</v>
      </c>
      <c r="H133" s="145" t="s">
        <v>188</v>
      </c>
      <c r="I133" s="145" t="s">
        <v>2712</v>
      </c>
      <c r="J133" s="145" t="s">
        <v>2713</v>
      </c>
      <c r="K133" s="145" t="s">
        <v>2714</v>
      </c>
      <c r="L133" s="145" t="s">
        <v>1217</v>
      </c>
      <c r="M133" s="145" t="s">
        <v>2715</v>
      </c>
      <c r="N133" s="145" t="s">
        <v>2716</v>
      </c>
      <c r="O133" s="145" t="s">
        <v>1220</v>
      </c>
      <c r="P133" s="145" t="s">
        <v>2717</v>
      </c>
      <c r="Q133" s="145" t="s">
        <v>2718</v>
      </c>
      <c r="R133" s="145" t="s">
        <v>1217</v>
      </c>
      <c r="S133" s="145" t="s">
        <v>1679</v>
      </c>
      <c r="T133" s="145" t="s">
        <v>2660</v>
      </c>
      <c r="U133" s="145" t="s">
        <v>944</v>
      </c>
      <c r="V133" s="145" t="s">
        <v>2719</v>
      </c>
      <c r="W133" s="145" t="s">
        <v>2720</v>
      </c>
      <c r="X133" s="130">
        <v>3</v>
      </c>
      <c r="Y133" s="130">
        <v>0</v>
      </c>
      <c r="Z133" s="130">
        <v>3</v>
      </c>
      <c r="AA133" s="147">
        <v>3</v>
      </c>
      <c r="AB133" s="147">
        <v>0</v>
      </c>
      <c r="AC133" s="147">
        <v>3</v>
      </c>
      <c r="AD133" s="151" t="s">
        <v>930</v>
      </c>
      <c r="AE133" s="130">
        <v>3</v>
      </c>
      <c r="AF133" s="151" t="s">
        <v>930</v>
      </c>
      <c r="AG133" s="130">
        <v>0</v>
      </c>
      <c r="AH133" s="130">
        <v>0</v>
      </c>
      <c r="AI133" s="130">
        <v>1</v>
      </c>
      <c r="AJ133" s="130">
        <v>2</v>
      </c>
      <c r="AK133" s="130">
        <v>3</v>
      </c>
      <c r="AL133" s="151" t="s">
        <v>930</v>
      </c>
      <c r="AM133" s="130">
        <v>1</v>
      </c>
      <c r="AN133" s="130">
        <v>0</v>
      </c>
      <c r="AO133" s="130">
        <v>2</v>
      </c>
      <c r="AP133" s="130">
        <v>3</v>
      </c>
      <c r="AQ133" s="151" t="s">
        <v>930</v>
      </c>
      <c r="AR133" s="130">
        <v>0</v>
      </c>
      <c r="AS133" s="130">
        <v>0</v>
      </c>
      <c r="AT133" s="130">
        <v>0</v>
      </c>
      <c r="AU133" s="130">
        <v>3</v>
      </c>
      <c r="AV133" s="130">
        <v>0</v>
      </c>
      <c r="AW133" s="130">
        <v>0</v>
      </c>
      <c r="AX133" s="130">
        <v>3</v>
      </c>
      <c r="AY133" s="151" t="s">
        <v>930</v>
      </c>
      <c r="AZ133" s="130">
        <v>0</v>
      </c>
      <c r="BA133" s="130">
        <v>1</v>
      </c>
      <c r="BB133" s="130">
        <v>1</v>
      </c>
      <c r="BC133" s="130">
        <v>1</v>
      </c>
      <c r="BD133" s="130">
        <v>0</v>
      </c>
      <c r="BE133" s="130">
        <v>40</v>
      </c>
      <c r="BF133" s="130">
        <v>30</v>
      </c>
      <c r="BG133" s="130">
        <v>0</v>
      </c>
      <c r="BH133" s="130">
        <v>0</v>
      </c>
      <c r="BI133" s="130">
        <v>11</v>
      </c>
      <c r="BJ133" s="130">
        <v>65</v>
      </c>
      <c r="BK133" s="130">
        <v>0</v>
      </c>
      <c r="BL133" s="130">
        <v>0</v>
      </c>
      <c r="BM133" s="130">
        <v>5</v>
      </c>
      <c r="BN133" s="130">
        <v>0</v>
      </c>
      <c r="BO133" s="130">
        <v>62</v>
      </c>
      <c r="BP133" s="130">
        <v>0</v>
      </c>
      <c r="BQ133" s="130">
        <v>1</v>
      </c>
      <c r="BR133" s="130">
        <v>0</v>
      </c>
      <c r="BS133" s="130">
        <v>1</v>
      </c>
      <c r="BT133" s="130">
        <v>0</v>
      </c>
      <c r="BU133" s="130">
        <v>0</v>
      </c>
      <c r="BV133" s="130">
        <v>4</v>
      </c>
      <c r="BW133" s="130">
        <v>0</v>
      </c>
      <c r="BX133" s="130">
        <v>0</v>
      </c>
      <c r="BY133" s="130">
        <v>0</v>
      </c>
      <c r="BZ133" s="130">
        <v>0</v>
      </c>
      <c r="CA133" s="130">
        <v>0</v>
      </c>
      <c r="CB133" s="130">
        <v>0</v>
      </c>
      <c r="CC133" s="130">
        <v>0</v>
      </c>
      <c r="CD133" s="130">
        <v>0</v>
      </c>
      <c r="CE133" s="130">
        <v>0</v>
      </c>
      <c r="CF133" s="130">
        <v>0</v>
      </c>
      <c r="CG133" s="130">
        <v>0</v>
      </c>
      <c r="CH133" s="130">
        <v>0</v>
      </c>
      <c r="CI133" s="130">
        <v>3</v>
      </c>
      <c r="CJ133" s="130">
        <v>0</v>
      </c>
      <c r="CK133" s="130">
        <v>5</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0</v>
      </c>
      <c r="DL133" s="130">
        <v>0</v>
      </c>
      <c r="DM133" s="130">
        <v>0</v>
      </c>
      <c r="DN133" s="130">
        <v>0</v>
      </c>
      <c r="DO133" s="130">
        <v>0</v>
      </c>
      <c r="DP133" s="130">
        <v>0</v>
      </c>
      <c r="DQ133" s="130">
        <v>173</v>
      </c>
      <c r="DR133" s="130">
        <v>1</v>
      </c>
      <c r="DS133" s="130">
        <v>470</v>
      </c>
      <c r="DT133" s="130">
        <v>0</v>
      </c>
      <c r="DU133" s="130">
        <v>0</v>
      </c>
      <c r="DV133" s="130">
        <v>0</v>
      </c>
      <c r="DW133" s="130">
        <v>0</v>
      </c>
      <c r="DX133" s="130">
        <v>40</v>
      </c>
      <c r="DY133" s="130">
        <v>1</v>
      </c>
      <c r="DZ133" s="145" t="s">
        <v>2721</v>
      </c>
      <c r="EA133" s="130">
        <v>1</v>
      </c>
      <c r="EB133" s="145" t="s">
        <v>2722</v>
      </c>
      <c r="EC133" s="145" t="s">
        <v>944</v>
      </c>
      <c r="ED133" s="130">
        <v>1</v>
      </c>
      <c r="EE133" s="130">
        <v>1</v>
      </c>
      <c r="EF133" s="130">
        <v>1</v>
      </c>
      <c r="EG133" s="145" t="s">
        <v>944</v>
      </c>
      <c r="EH133" s="145" t="s">
        <v>944</v>
      </c>
      <c r="EI133" s="44">
        <v>26622</v>
      </c>
      <c r="EJ133" s="44">
        <v>257.83</v>
      </c>
      <c r="EK133" s="44">
        <v>28</v>
      </c>
    </row>
    <row r="134" spans="1:141" ht="60" x14ac:dyDescent="0.25">
      <c r="A134" s="145" t="s">
        <v>182</v>
      </c>
      <c r="B134" s="145" t="s">
        <v>190</v>
      </c>
      <c r="C134" s="150">
        <v>1</v>
      </c>
      <c r="D134" s="145" t="s">
        <v>189</v>
      </c>
      <c r="E134" s="145" t="s">
        <v>2723</v>
      </c>
      <c r="F134" s="145" t="s">
        <v>2724</v>
      </c>
      <c r="G134" s="145" t="s">
        <v>2725</v>
      </c>
      <c r="H134" s="145" t="s">
        <v>2726</v>
      </c>
      <c r="I134" s="145" t="s">
        <v>2727</v>
      </c>
      <c r="J134" s="145" t="s">
        <v>2728</v>
      </c>
      <c r="K134" s="145" t="s">
        <v>1491</v>
      </c>
      <c r="L134" s="145" t="s">
        <v>941</v>
      </c>
      <c r="M134" s="145" t="s">
        <v>2647</v>
      </c>
      <c r="N134" s="145" t="s">
        <v>2342</v>
      </c>
      <c r="O134" s="145"/>
      <c r="P134" s="145" t="s">
        <v>2729</v>
      </c>
      <c r="Q134" s="145" t="s">
        <v>2730</v>
      </c>
      <c r="R134" s="145" t="s">
        <v>941</v>
      </c>
      <c r="S134" s="145" t="s">
        <v>1288</v>
      </c>
      <c r="T134" s="145" t="s">
        <v>2731</v>
      </c>
      <c r="U134" s="145"/>
      <c r="V134" s="145" t="s">
        <v>2732</v>
      </c>
      <c r="W134" s="145" t="s">
        <v>2733</v>
      </c>
      <c r="X134" s="130">
        <v>2</v>
      </c>
      <c r="Y134" s="130">
        <v>0</v>
      </c>
      <c r="Z134" s="130">
        <v>2</v>
      </c>
      <c r="AA134" s="147">
        <v>1.5</v>
      </c>
      <c r="AB134" s="147">
        <v>0</v>
      </c>
      <c r="AC134" s="147">
        <v>1.5</v>
      </c>
      <c r="AD134" s="151" t="s">
        <v>930</v>
      </c>
      <c r="AE134" s="130">
        <v>1</v>
      </c>
      <c r="AF134" s="151" t="s">
        <v>930</v>
      </c>
      <c r="AG134" s="130">
        <v>0</v>
      </c>
      <c r="AH134" s="130">
        <v>0</v>
      </c>
      <c r="AI134" s="130">
        <v>0</v>
      </c>
      <c r="AJ134" s="130">
        <v>2</v>
      </c>
      <c r="AK134" s="130">
        <v>2</v>
      </c>
      <c r="AL134" s="151" t="s">
        <v>930</v>
      </c>
      <c r="AM134" s="130">
        <v>0</v>
      </c>
      <c r="AN134" s="130">
        <v>0</v>
      </c>
      <c r="AO134" s="130">
        <v>2</v>
      </c>
      <c r="AP134" s="130">
        <v>2</v>
      </c>
      <c r="AQ134" s="151" t="s">
        <v>930</v>
      </c>
      <c r="AR134" s="130">
        <v>0</v>
      </c>
      <c r="AS134" s="130">
        <v>0</v>
      </c>
      <c r="AT134" s="130">
        <v>0</v>
      </c>
      <c r="AU134" s="130">
        <v>2</v>
      </c>
      <c r="AV134" s="130">
        <v>0</v>
      </c>
      <c r="AW134" s="130">
        <v>0</v>
      </c>
      <c r="AX134" s="130">
        <v>2</v>
      </c>
      <c r="AY134" s="151" t="s">
        <v>930</v>
      </c>
      <c r="AZ134" s="130">
        <v>1</v>
      </c>
      <c r="BA134" s="130">
        <v>1</v>
      </c>
      <c r="BB134" s="130">
        <v>0</v>
      </c>
      <c r="BC134" s="130">
        <v>1</v>
      </c>
      <c r="BD134" s="130">
        <v>0</v>
      </c>
      <c r="BE134" s="130">
        <v>64</v>
      </c>
      <c r="BF134" s="130">
        <v>3</v>
      </c>
      <c r="BG134" s="130">
        <v>0</v>
      </c>
      <c r="BH134" s="130">
        <v>0</v>
      </c>
      <c r="BI134" s="130">
        <v>4</v>
      </c>
      <c r="BJ134" s="130">
        <v>1</v>
      </c>
      <c r="BK134" s="130">
        <v>0</v>
      </c>
      <c r="BL134" s="130">
        <v>0</v>
      </c>
      <c r="BM134" s="130">
        <v>1</v>
      </c>
      <c r="BN134" s="130">
        <v>0</v>
      </c>
      <c r="BO134" s="130">
        <v>16</v>
      </c>
      <c r="BP134" s="130">
        <v>0</v>
      </c>
      <c r="BQ134" s="130">
        <v>0</v>
      </c>
      <c r="BR134" s="130">
        <v>0</v>
      </c>
      <c r="BS134" s="130">
        <v>0</v>
      </c>
      <c r="BT134" s="130">
        <v>0</v>
      </c>
      <c r="BU134" s="130">
        <v>0</v>
      </c>
      <c r="BV134" s="130">
        <v>1</v>
      </c>
      <c r="BW134" s="130">
        <v>0</v>
      </c>
      <c r="BX134" s="130">
        <v>0</v>
      </c>
      <c r="BY134" s="130">
        <v>0</v>
      </c>
      <c r="BZ134" s="130">
        <v>0</v>
      </c>
      <c r="CA134" s="130">
        <v>0</v>
      </c>
      <c r="CB134" s="130">
        <v>0</v>
      </c>
      <c r="CC134" s="130">
        <v>0</v>
      </c>
      <c r="CD134" s="130">
        <v>0</v>
      </c>
      <c r="CE134" s="130">
        <v>0</v>
      </c>
      <c r="CF134" s="130">
        <v>0</v>
      </c>
      <c r="CG134" s="130">
        <v>0</v>
      </c>
      <c r="CH134" s="130">
        <v>0</v>
      </c>
      <c r="CI134" s="130">
        <v>2</v>
      </c>
      <c r="CJ134" s="130">
        <v>0</v>
      </c>
      <c r="CK134" s="130">
        <v>0</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0</v>
      </c>
      <c r="DA134" s="130">
        <v>0</v>
      </c>
      <c r="DB134" s="130">
        <v>0</v>
      </c>
      <c r="DC134" s="130">
        <v>0</v>
      </c>
      <c r="DD134" s="130">
        <v>0</v>
      </c>
      <c r="DE134" s="130">
        <v>0</v>
      </c>
      <c r="DF134" s="130">
        <v>0</v>
      </c>
      <c r="DG134" s="130">
        <v>0</v>
      </c>
      <c r="DH134" s="130">
        <v>0</v>
      </c>
      <c r="DI134" s="130">
        <v>0</v>
      </c>
      <c r="DJ134" s="130">
        <v>0</v>
      </c>
      <c r="DK134" s="130">
        <v>0</v>
      </c>
      <c r="DL134" s="130">
        <v>0</v>
      </c>
      <c r="DM134" s="130">
        <v>0</v>
      </c>
      <c r="DN134" s="130">
        <v>0</v>
      </c>
      <c r="DO134" s="130">
        <v>0</v>
      </c>
      <c r="DP134" s="130">
        <v>0</v>
      </c>
      <c r="DQ134" s="130">
        <v>63</v>
      </c>
      <c r="DR134" s="130">
        <v>3</v>
      </c>
      <c r="DS134" s="130">
        <v>195</v>
      </c>
      <c r="DT134" s="130">
        <v>0</v>
      </c>
      <c r="DU134" s="130">
        <v>0</v>
      </c>
      <c r="DV134" s="130">
        <v>0</v>
      </c>
      <c r="DW134" s="130">
        <v>0</v>
      </c>
      <c r="DX134" s="130">
        <v>70</v>
      </c>
      <c r="DY134" s="130">
        <v>1</v>
      </c>
      <c r="DZ134" s="145" t="s">
        <v>2734</v>
      </c>
      <c r="EA134" s="130">
        <v>4</v>
      </c>
      <c r="EB134" s="145" t="s">
        <v>2735</v>
      </c>
      <c r="EC134" s="145" t="s">
        <v>2736</v>
      </c>
      <c r="ED134" s="130">
        <v>1</v>
      </c>
      <c r="EE134" s="130">
        <v>1</v>
      </c>
      <c r="EF134" s="130">
        <v>1</v>
      </c>
      <c r="EG134" s="145"/>
      <c r="EH134" s="145"/>
      <c r="EI134" s="44">
        <v>18087</v>
      </c>
      <c r="EJ134" s="44">
        <v>192.88</v>
      </c>
      <c r="EK134" s="44">
        <v>29</v>
      </c>
    </row>
    <row r="135" spans="1:141" ht="30" x14ac:dyDescent="0.25">
      <c r="A135" s="145" t="s">
        <v>182</v>
      </c>
      <c r="B135" s="145" t="s">
        <v>192</v>
      </c>
      <c r="C135" s="150">
        <v>1</v>
      </c>
      <c r="D135" s="145" t="s">
        <v>191</v>
      </c>
      <c r="E135" s="145" t="s">
        <v>2737</v>
      </c>
      <c r="F135" s="145" t="s">
        <v>2738</v>
      </c>
      <c r="G135" s="145" t="s">
        <v>2739</v>
      </c>
      <c r="H135" s="145" t="s">
        <v>192</v>
      </c>
      <c r="I135" s="145" t="s">
        <v>2740</v>
      </c>
      <c r="J135" s="145" t="s">
        <v>2741</v>
      </c>
      <c r="K135" s="145" t="s">
        <v>960</v>
      </c>
      <c r="L135" s="145" t="s">
        <v>1217</v>
      </c>
      <c r="M135" s="145" t="s">
        <v>1229</v>
      </c>
      <c r="N135" s="145" t="s">
        <v>2742</v>
      </c>
      <c r="O135" s="145" t="s">
        <v>944</v>
      </c>
      <c r="P135" s="145" t="s">
        <v>2743</v>
      </c>
      <c r="Q135" s="145" t="s">
        <v>2744</v>
      </c>
      <c r="R135" s="145" t="s">
        <v>1217</v>
      </c>
      <c r="S135" s="145" t="s">
        <v>1229</v>
      </c>
      <c r="T135" s="145" t="s">
        <v>2742</v>
      </c>
      <c r="U135" s="145" t="s">
        <v>944</v>
      </c>
      <c r="V135" s="145" t="s">
        <v>2743</v>
      </c>
      <c r="W135" s="145" t="s">
        <v>2744</v>
      </c>
      <c r="X135" s="130">
        <v>8</v>
      </c>
      <c r="Y135" s="130">
        <v>1</v>
      </c>
      <c r="Z135" s="130">
        <v>9</v>
      </c>
      <c r="AA135" s="147">
        <v>8</v>
      </c>
      <c r="AB135" s="147">
        <v>0.3</v>
      </c>
      <c r="AC135" s="147">
        <v>8.3000000000000007</v>
      </c>
      <c r="AD135" s="151" t="s">
        <v>930</v>
      </c>
      <c r="AE135" s="130">
        <v>6</v>
      </c>
      <c r="AF135" s="151" t="s">
        <v>930</v>
      </c>
      <c r="AG135" s="130">
        <v>0</v>
      </c>
      <c r="AH135" s="130">
        <v>3</v>
      </c>
      <c r="AI135" s="130">
        <v>1</v>
      </c>
      <c r="AJ135" s="130">
        <v>4</v>
      </c>
      <c r="AK135" s="130">
        <v>8</v>
      </c>
      <c r="AL135" s="151" t="s">
        <v>930</v>
      </c>
      <c r="AM135" s="130">
        <v>2</v>
      </c>
      <c r="AN135" s="130">
        <v>0</v>
      </c>
      <c r="AO135" s="130">
        <v>6</v>
      </c>
      <c r="AP135" s="130">
        <v>8</v>
      </c>
      <c r="AQ135" s="151" t="s">
        <v>930</v>
      </c>
      <c r="AR135" s="130">
        <v>0</v>
      </c>
      <c r="AS135" s="130">
        <v>0</v>
      </c>
      <c r="AT135" s="130">
        <v>0</v>
      </c>
      <c r="AU135" s="130">
        <v>8</v>
      </c>
      <c r="AV135" s="130">
        <v>0</v>
      </c>
      <c r="AW135" s="130">
        <v>0</v>
      </c>
      <c r="AX135" s="130">
        <v>8</v>
      </c>
      <c r="AY135" s="151" t="s">
        <v>930</v>
      </c>
      <c r="AZ135" s="130">
        <v>1</v>
      </c>
      <c r="BA135" s="130">
        <v>1</v>
      </c>
      <c r="BB135" s="130">
        <v>0</v>
      </c>
      <c r="BC135" s="130">
        <v>1</v>
      </c>
      <c r="BD135" s="130">
        <v>0</v>
      </c>
      <c r="BE135" s="130">
        <v>198</v>
      </c>
      <c r="BF135" s="130">
        <v>18</v>
      </c>
      <c r="BG135" s="130">
        <v>0</v>
      </c>
      <c r="BH135" s="130">
        <v>0</v>
      </c>
      <c r="BI135" s="130">
        <v>28</v>
      </c>
      <c r="BJ135" s="130">
        <v>0</v>
      </c>
      <c r="BK135" s="130">
        <v>0</v>
      </c>
      <c r="BL135" s="130">
        <v>0</v>
      </c>
      <c r="BM135" s="130">
        <v>22</v>
      </c>
      <c r="BN135" s="130">
        <v>0</v>
      </c>
      <c r="BO135" s="130">
        <v>193</v>
      </c>
      <c r="BP135" s="130">
        <v>0</v>
      </c>
      <c r="BQ135" s="130">
        <v>1</v>
      </c>
      <c r="BR135" s="130">
        <v>8</v>
      </c>
      <c r="BS135" s="130">
        <v>2</v>
      </c>
      <c r="BT135" s="130">
        <v>6</v>
      </c>
      <c r="BU135" s="130">
        <v>0</v>
      </c>
      <c r="BV135" s="130">
        <v>4</v>
      </c>
      <c r="BW135" s="130">
        <v>0</v>
      </c>
      <c r="BX135" s="130">
        <v>0</v>
      </c>
      <c r="BY135" s="130">
        <v>0</v>
      </c>
      <c r="BZ135" s="130">
        <v>0</v>
      </c>
      <c r="CA135" s="130">
        <v>0</v>
      </c>
      <c r="CB135" s="130">
        <v>0</v>
      </c>
      <c r="CC135" s="130">
        <v>0</v>
      </c>
      <c r="CD135" s="130">
        <v>0</v>
      </c>
      <c r="CE135" s="130">
        <v>0</v>
      </c>
      <c r="CF135" s="130">
        <v>6</v>
      </c>
      <c r="CG135" s="130">
        <v>0</v>
      </c>
      <c r="CH135" s="130">
        <v>0</v>
      </c>
      <c r="CI135" s="130">
        <v>28</v>
      </c>
      <c r="CJ135" s="130">
        <v>0</v>
      </c>
      <c r="CK135" s="130">
        <v>9</v>
      </c>
      <c r="CL135" s="130">
        <v>0</v>
      </c>
      <c r="CM135" s="130">
        <v>0</v>
      </c>
      <c r="CN135" s="130">
        <v>1</v>
      </c>
      <c r="CO135" s="130">
        <v>0</v>
      </c>
      <c r="CP135" s="130">
        <v>0</v>
      </c>
      <c r="CQ135" s="130">
        <v>0</v>
      </c>
      <c r="CR135" s="130">
        <v>0</v>
      </c>
      <c r="CS135" s="130">
        <v>0</v>
      </c>
      <c r="CT135" s="130">
        <v>0</v>
      </c>
      <c r="CU135" s="130">
        <v>0</v>
      </c>
      <c r="CV135" s="130">
        <v>0</v>
      </c>
      <c r="CW135" s="130">
        <v>0</v>
      </c>
      <c r="CX135" s="130">
        <v>0</v>
      </c>
      <c r="CY135" s="130">
        <v>0</v>
      </c>
      <c r="CZ135" s="130">
        <v>2</v>
      </c>
      <c r="DA135" s="130">
        <v>0</v>
      </c>
      <c r="DB135" s="130">
        <v>0</v>
      </c>
      <c r="DC135" s="130">
        <v>0</v>
      </c>
      <c r="DD135" s="130">
        <v>0</v>
      </c>
      <c r="DE135" s="130">
        <v>0</v>
      </c>
      <c r="DF135" s="130">
        <v>0</v>
      </c>
      <c r="DG135" s="130">
        <v>0</v>
      </c>
      <c r="DH135" s="130">
        <v>0</v>
      </c>
      <c r="DI135" s="130">
        <v>0</v>
      </c>
      <c r="DJ135" s="130">
        <v>0</v>
      </c>
      <c r="DK135" s="130">
        <v>0</v>
      </c>
      <c r="DL135" s="130">
        <v>0</v>
      </c>
      <c r="DM135" s="130">
        <v>0</v>
      </c>
      <c r="DN135" s="130">
        <v>4</v>
      </c>
      <c r="DO135" s="130">
        <v>1</v>
      </c>
      <c r="DP135" s="130">
        <v>0</v>
      </c>
      <c r="DQ135" s="130">
        <v>620</v>
      </c>
      <c r="DR135" s="130">
        <v>12</v>
      </c>
      <c r="DS135" s="130">
        <v>1619</v>
      </c>
      <c r="DT135" s="130">
        <v>1</v>
      </c>
      <c r="DU135" s="130">
        <v>0</v>
      </c>
      <c r="DV135" s="130">
        <v>0</v>
      </c>
      <c r="DW135" s="130">
        <v>0</v>
      </c>
      <c r="DX135" s="130">
        <v>30</v>
      </c>
      <c r="DY135" s="130">
        <v>1</v>
      </c>
      <c r="DZ135" s="145" t="s">
        <v>2745</v>
      </c>
      <c r="EA135" s="130">
        <v>3</v>
      </c>
      <c r="EB135" s="145" t="s">
        <v>944</v>
      </c>
      <c r="EC135" s="145" t="s">
        <v>2746</v>
      </c>
      <c r="ED135" s="130">
        <v>1</v>
      </c>
      <c r="EE135" s="130">
        <v>1</v>
      </c>
      <c r="EF135" s="130">
        <v>1</v>
      </c>
      <c r="EG135" s="145" t="s">
        <v>944</v>
      </c>
      <c r="EH135" s="145" t="s">
        <v>944</v>
      </c>
      <c r="EI135" s="44">
        <v>144847</v>
      </c>
      <c r="EJ135" s="44">
        <v>677.44</v>
      </c>
      <c r="EK135" s="44">
        <v>81</v>
      </c>
    </row>
    <row r="136" spans="1:141" ht="105" x14ac:dyDescent="0.25">
      <c r="A136" s="145" t="s">
        <v>182</v>
      </c>
      <c r="B136" s="145" t="s">
        <v>194</v>
      </c>
      <c r="C136" s="150">
        <v>1</v>
      </c>
      <c r="D136" s="145" t="s">
        <v>193</v>
      </c>
      <c r="E136" s="145" t="s">
        <v>2180</v>
      </c>
      <c r="F136" s="145" t="s">
        <v>2747</v>
      </c>
      <c r="G136" s="145" t="s">
        <v>2748</v>
      </c>
      <c r="H136" s="145" t="s">
        <v>194</v>
      </c>
      <c r="I136" s="145" t="s">
        <v>2749</v>
      </c>
      <c r="J136" s="145" t="s">
        <v>2750</v>
      </c>
      <c r="K136" s="145" t="s">
        <v>1491</v>
      </c>
      <c r="L136" s="145" t="s">
        <v>941</v>
      </c>
      <c r="M136" s="145" t="s">
        <v>1229</v>
      </c>
      <c r="N136" s="145" t="s">
        <v>2751</v>
      </c>
      <c r="O136" s="145"/>
      <c r="P136" s="145" t="s">
        <v>2752</v>
      </c>
      <c r="Q136" s="145" t="s">
        <v>2753</v>
      </c>
      <c r="R136" s="145" t="s">
        <v>941</v>
      </c>
      <c r="S136" s="145" t="s">
        <v>947</v>
      </c>
      <c r="T136" s="145" t="s">
        <v>2754</v>
      </c>
      <c r="U136" s="145"/>
      <c r="V136" s="145" t="s">
        <v>2755</v>
      </c>
      <c r="W136" s="145" t="s">
        <v>2756</v>
      </c>
      <c r="X136" s="130">
        <v>2</v>
      </c>
      <c r="Y136" s="130">
        <v>0</v>
      </c>
      <c r="Z136" s="130">
        <v>2</v>
      </c>
      <c r="AA136" s="147">
        <v>2</v>
      </c>
      <c r="AB136" s="147">
        <v>0</v>
      </c>
      <c r="AC136" s="147">
        <v>2</v>
      </c>
      <c r="AD136" s="151" t="s">
        <v>930</v>
      </c>
      <c r="AE136" s="130">
        <v>2</v>
      </c>
      <c r="AF136" s="151" t="s">
        <v>930</v>
      </c>
      <c r="AG136" s="130">
        <v>0</v>
      </c>
      <c r="AH136" s="130">
        <v>0</v>
      </c>
      <c r="AI136" s="130">
        <v>0</v>
      </c>
      <c r="AJ136" s="130">
        <v>2</v>
      </c>
      <c r="AK136" s="130">
        <v>2</v>
      </c>
      <c r="AL136" s="151" t="s">
        <v>930</v>
      </c>
      <c r="AM136" s="130">
        <v>0</v>
      </c>
      <c r="AN136" s="130">
        <v>0</v>
      </c>
      <c r="AO136" s="130">
        <v>2</v>
      </c>
      <c r="AP136" s="130">
        <v>2</v>
      </c>
      <c r="AQ136" s="151" t="s">
        <v>930</v>
      </c>
      <c r="AR136" s="130">
        <v>0</v>
      </c>
      <c r="AS136" s="130">
        <v>0</v>
      </c>
      <c r="AT136" s="130">
        <v>0</v>
      </c>
      <c r="AU136" s="130">
        <v>2</v>
      </c>
      <c r="AV136" s="130">
        <v>0</v>
      </c>
      <c r="AW136" s="130">
        <v>0</v>
      </c>
      <c r="AX136" s="130">
        <v>2</v>
      </c>
      <c r="AY136" s="151" t="s">
        <v>930</v>
      </c>
      <c r="AZ136" s="130">
        <v>0</v>
      </c>
      <c r="BA136" s="130">
        <v>1</v>
      </c>
      <c r="BB136" s="130">
        <v>1</v>
      </c>
      <c r="BC136" s="130">
        <v>1</v>
      </c>
      <c r="BD136" s="130">
        <v>0</v>
      </c>
      <c r="BE136" s="130">
        <v>65</v>
      </c>
      <c r="BF136" s="130">
        <v>3</v>
      </c>
      <c r="BG136" s="130">
        <v>0</v>
      </c>
      <c r="BH136" s="130">
        <v>0</v>
      </c>
      <c r="BI136" s="130">
        <v>3</v>
      </c>
      <c r="BJ136" s="130">
        <v>10</v>
      </c>
      <c r="BK136" s="130">
        <v>0</v>
      </c>
      <c r="BL136" s="130">
        <v>0</v>
      </c>
      <c r="BM136" s="130">
        <v>3</v>
      </c>
      <c r="BN136" s="130">
        <v>0</v>
      </c>
      <c r="BO136" s="130">
        <v>11</v>
      </c>
      <c r="BP136" s="130">
        <v>0</v>
      </c>
      <c r="BQ136" s="130">
        <v>0</v>
      </c>
      <c r="BR136" s="130">
        <v>2</v>
      </c>
      <c r="BS136" s="130">
        <v>0</v>
      </c>
      <c r="BT136" s="130">
        <v>0</v>
      </c>
      <c r="BU136" s="130">
        <v>0</v>
      </c>
      <c r="BV136" s="130">
        <v>0</v>
      </c>
      <c r="BW136" s="130">
        <v>0</v>
      </c>
      <c r="BX136" s="130">
        <v>0</v>
      </c>
      <c r="BY136" s="130">
        <v>0</v>
      </c>
      <c r="BZ136" s="130">
        <v>0</v>
      </c>
      <c r="CA136" s="130">
        <v>0</v>
      </c>
      <c r="CB136" s="130">
        <v>0</v>
      </c>
      <c r="CC136" s="130">
        <v>0</v>
      </c>
      <c r="CD136" s="130">
        <v>0</v>
      </c>
      <c r="CE136" s="130">
        <v>0</v>
      </c>
      <c r="CF136" s="130">
        <v>0</v>
      </c>
      <c r="CG136" s="130">
        <v>0</v>
      </c>
      <c r="CH136" s="130">
        <v>0</v>
      </c>
      <c r="CI136" s="130">
        <v>3</v>
      </c>
      <c r="CJ136" s="130">
        <v>0</v>
      </c>
      <c r="CK136" s="130">
        <v>3</v>
      </c>
      <c r="CL136" s="130">
        <v>0</v>
      </c>
      <c r="CM136" s="130">
        <v>0</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0</v>
      </c>
      <c r="DF136" s="130">
        <v>0</v>
      </c>
      <c r="DG136" s="130">
        <v>0</v>
      </c>
      <c r="DH136" s="130">
        <v>0</v>
      </c>
      <c r="DI136" s="130">
        <v>0</v>
      </c>
      <c r="DJ136" s="130">
        <v>0</v>
      </c>
      <c r="DK136" s="130">
        <v>0</v>
      </c>
      <c r="DL136" s="130">
        <v>0</v>
      </c>
      <c r="DM136" s="130">
        <v>0</v>
      </c>
      <c r="DN136" s="130">
        <v>0</v>
      </c>
      <c r="DO136" s="130">
        <v>0</v>
      </c>
      <c r="DP136" s="130">
        <v>0</v>
      </c>
      <c r="DQ136" s="130">
        <v>54</v>
      </c>
      <c r="DR136" s="130">
        <v>3</v>
      </c>
      <c r="DS136" s="130">
        <v>181</v>
      </c>
      <c r="DT136" s="130">
        <v>0</v>
      </c>
      <c r="DU136" s="130">
        <v>0</v>
      </c>
      <c r="DV136" s="130">
        <v>0</v>
      </c>
      <c r="DW136" s="130">
        <v>0</v>
      </c>
      <c r="DX136" s="130">
        <v>50</v>
      </c>
      <c r="DY136" s="130">
        <v>1</v>
      </c>
      <c r="DZ136" s="145" t="s">
        <v>2757</v>
      </c>
      <c r="EA136" s="130">
        <v>2</v>
      </c>
      <c r="EB136" s="145" t="s">
        <v>2758</v>
      </c>
      <c r="EC136" s="145" t="s">
        <v>2759</v>
      </c>
      <c r="ED136" s="130">
        <v>1</v>
      </c>
      <c r="EE136" s="130">
        <v>1</v>
      </c>
      <c r="EF136" s="130">
        <v>1</v>
      </c>
      <c r="EG136" s="145"/>
      <c r="EH136" s="145"/>
      <c r="EI136" s="44">
        <v>19176</v>
      </c>
      <c r="EJ136" s="44">
        <v>138.59</v>
      </c>
      <c r="EK136" s="44">
        <v>15</v>
      </c>
    </row>
    <row r="137" spans="1:141" ht="30" x14ac:dyDescent="0.25">
      <c r="A137" s="145" t="s">
        <v>182</v>
      </c>
      <c r="B137" s="145" t="s">
        <v>196</v>
      </c>
      <c r="C137" s="150">
        <v>1</v>
      </c>
      <c r="D137" s="145" t="s">
        <v>195</v>
      </c>
      <c r="E137" s="145" t="s">
        <v>1970</v>
      </c>
      <c r="F137" s="145" t="s">
        <v>2021</v>
      </c>
      <c r="G137" s="145" t="s">
        <v>2760</v>
      </c>
      <c r="H137" s="145" t="s">
        <v>196</v>
      </c>
      <c r="I137" s="145" t="s">
        <v>2761</v>
      </c>
      <c r="J137" s="145" t="s">
        <v>2762</v>
      </c>
      <c r="K137" s="145" t="s">
        <v>1757</v>
      </c>
      <c r="L137" s="145" t="s">
        <v>965</v>
      </c>
      <c r="M137" s="145" t="s">
        <v>1458</v>
      </c>
      <c r="N137" s="145" t="s">
        <v>2069</v>
      </c>
      <c r="O137" s="145"/>
      <c r="P137" s="145" t="s">
        <v>2763</v>
      </c>
      <c r="Q137" s="145" t="s">
        <v>2764</v>
      </c>
      <c r="R137" s="145" t="s">
        <v>941</v>
      </c>
      <c r="S137" s="145" t="s">
        <v>1458</v>
      </c>
      <c r="T137" s="145" t="s">
        <v>2069</v>
      </c>
      <c r="U137" s="145"/>
      <c r="V137" s="145" t="s">
        <v>2763</v>
      </c>
      <c r="W137" s="145"/>
      <c r="X137" s="130">
        <v>5</v>
      </c>
      <c r="Y137" s="130">
        <v>1</v>
      </c>
      <c r="Z137" s="130">
        <v>6</v>
      </c>
      <c r="AA137" s="147">
        <v>5</v>
      </c>
      <c r="AB137" s="147">
        <v>0.75</v>
      </c>
      <c r="AC137" s="147">
        <v>5.75</v>
      </c>
      <c r="AD137" s="151" t="s">
        <v>930</v>
      </c>
      <c r="AE137" s="130">
        <v>5</v>
      </c>
      <c r="AF137" s="151" t="s">
        <v>930</v>
      </c>
      <c r="AG137" s="130">
        <v>0</v>
      </c>
      <c r="AH137" s="130">
        <v>0</v>
      </c>
      <c r="AI137" s="130">
        <v>0</v>
      </c>
      <c r="AJ137" s="130">
        <v>5</v>
      </c>
      <c r="AK137" s="130">
        <v>5</v>
      </c>
      <c r="AL137" s="151" t="s">
        <v>930</v>
      </c>
      <c r="AM137" s="130">
        <v>2</v>
      </c>
      <c r="AN137" s="130">
        <v>1</v>
      </c>
      <c r="AO137" s="130">
        <v>2</v>
      </c>
      <c r="AP137" s="130">
        <v>5</v>
      </c>
      <c r="AQ137" s="151" t="s">
        <v>930</v>
      </c>
      <c r="AR137" s="130">
        <v>0</v>
      </c>
      <c r="AS137" s="130">
        <v>0</v>
      </c>
      <c r="AT137" s="130">
        <v>5</v>
      </c>
      <c r="AU137" s="130">
        <v>0</v>
      </c>
      <c r="AV137" s="130">
        <v>0</v>
      </c>
      <c r="AW137" s="130">
        <v>0</v>
      </c>
      <c r="AX137" s="130">
        <v>5</v>
      </c>
      <c r="AY137" s="151" t="s">
        <v>930</v>
      </c>
      <c r="AZ137" s="130">
        <v>1</v>
      </c>
      <c r="BA137" s="130">
        <v>1</v>
      </c>
      <c r="BB137" s="130">
        <v>0</v>
      </c>
      <c r="BC137" s="130">
        <v>1</v>
      </c>
      <c r="BD137" s="130">
        <v>0</v>
      </c>
      <c r="BE137" s="130">
        <v>53</v>
      </c>
      <c r="BF137" s="130">
        <v>81</v>
      </c>
      <c r="BG137" s="130">
        <v>0</v>
      </c>
      <c r="BH137" s="130">
        <v>0</v>
      </c>
      <c r="BI137" s="130">
        <v>33</v>
      </c>
      <c r="BJ137" s="130">
        <v>69</v>
      </c>
      <c r="BK137" s="130">
        <v>0</v>
      </c>
      <c r="BL137" s="130">
        <v>0</v>
      </c>
      <c r="BM137" s="130">
        <v>21</v>
      </c>
      <c r="BN137" s="130">
        <v>13</v>
      </c>
      <c r="BO137" s="130">
        <v>33</v>
      </c>
      <c r="BP137" s="130">
        <v>0</v>
      </c>
      <c r="BQ137" s="130">
        <v>0</v>
      </c>
      <c r="BR137" s="130">
        <v>36</v>
      </c>
      <c r="BS137" s="130">
        <v>3</v>
      </c>
      <c r="BT137" s="130">
        <v>2</v>
      </c>
      <c r="BU137" s="130">
        <v>0</v>
      </c>
      <c r="BV137" s="130">
        <v>19</v>
      </c>
      <c r="BW137" s="130">
        <v>0</v>
      </c>
      <c r="BX137" s="130">
        <v>0</v>
      </c>
      <c r="BY137" s="130">
        <v>0</v>
      </c>
      <c r="BZ137" s="130">
        <v>0</v>
      </c>
      <c r="CA137" s="130">
        <v>0</v>
      </c>
      <c r="CB137" s="130">
        <v>0</v>
      </c>
      <c r="CC137" s="130">
        <v>0</v>
      </c>
      <c r="CD137" s="130">
        <v>0</v>
      </c>
      <c r="CE137" s="130">
        <v>0</v>
      </c>
      <c r="CF137" s="130">
        <v>3</v>
      </c>
      <c r="CG137" s="130">
        <v>0</v>
      </c>
      <c r="CH137" s="130">
        <v>0</v>
      </c>
      <c r="CI137" s="130">
        <v>19</v>
      </c>
      <c r="CJ137" s="130">
        <v>0</v>
      </c>
      <c r="CK137" s="130">
        <v>7</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5</v>
      </c>
      <c r="DA137" s="130">
        <v>0</v>
      </c>
      <c r="DB137" s="130">
        <v>0</v>
      </c>
      <c r="DC137" s="130">
        <v>0</v>
      </c>
      <c r="DD137" s="130">
        <v>0</v>
      </c>
      <c r="DE137" s="130">
        <v>0</v>
      </c>
      <c r="DF137" s="130">
        <v>6</v>
      </c>
      <c r="DG137" s="130">
        <v>0</v>
      </c>
      <c r="DH137" s="130">
        <v>0</v>
      </c>
      <c r="DI137" s="130">
        <v>0</v>
      </c>
      <c r="DJ137" s="130">
        <v>0</v>
      </c>
      <c r="DK137" s="130">
        <v>0</v>
      </c>
      <c r="DL137" s="130">
        <v>0</v>
      </c>
      <c r="DM137" s="130">
        <v>0</v>
      </c>
      <c r="DN137" s="130">
        <v>5</v>
      </c>
      <c r="DO137" s="130">
        <v>0</v>
      </c>
      <c r="DP137" s="130">
        <v>3</v>
      </c>
      <c r="DQ137" s="130">
        <v>280</v>
      </c>
      <c r="DR137" s="130">
        <v>13</v>
      </c>
      <c r="DS137" s="130">
        <v>981</v>
      </c>
      <c r="DT137" s="130">
        <v>1</v>
      </c>
      <c r="DU137" s="130">
        <v>1</v>
      </c>
      <c r="DV137" s="130">
        <v>0</v>
      </c>
      <c r="DW137" s="130">
        <v>0</v>
      </c>
      <c r="DX137" s="130">
        <v>60</v>
      </c>
      <c r="DY137" s="130">
        <v>0</v>
      </c>
      <c r="DZ137" s="145"/>
      <c r="EA137" s="130">
        <v>4</v>
      </c>
      <c r="EB137" s="145" t="s">
        <v>2765</v>
      </c>
      <c r="EC137" s="145" t="s">
        <v>2766</v>
      </c>
      <c r="ED137" s="130">
        <v>1</v>
      </c>
      <c r="EE137" s="130">
        <v>1</v>
      </c>
      <c r="EF137" s="130">
        <v>1</v>
      </c>
      <c r="EG137" s="145"/>
      <c r="EH137" s="145"/>
      <c r="EI137" s="44">
        <v>47589</v>
      </c>
      <c r="EJ137" s="44">
        <v>596.77</v>
      </c>
      <c r="EK137" s="44">
        <v>77</v>
      </c>
    </row>
    <row r="138" spans="1:141" ht="30" x14ac:dyDescent="0.25">
      <c r="A138" s="145" t="s">
        <v>182</v>
      </c>
      <c r="B138" s="145" t="s">
        <v>198</v>
      </c>
      <c r="C138" s="150">
        <v>1</v>
      </c>
      <c r="D138" s="145" t="s">
        <v>197</v>
      </c>
      <c r="E138" s="145" t="s">
        <v>1591</v>
      </c>
      <c r="F138" s="145" t="s">
        <v>2710</v>
      </c>
      <c r="G138" s="145" t="s">
        <v>2767</v>
      </c>
      <c r="H138" s="145" t="s">
        <v>198</v>
      </c>
      <c r="I138" s="145" t="s">
        <v>2768</v>
      </c>
      <c r="J138" s="145" t="s">
        <v>2769</v>
      </c>
      <c r="K138" s="145" t="s">
        <v>2770</v>
      </c>
      <c r="L138" s="145" t="s">
        <v>1217</v>
      </c>
      <c r="M138" s="145" t="s">
        <v>1303</v>
      </c>
      <c r="N138" s="145" t="s">
        <v>2771</v>
      </c>
      <c r="O138" s="145"/>
      <c r="P138" s="145" t="s">
        <v>2772</v>
      </c>
      <c r="Q138" s="145" t="s">
        <v>2773</v>
      </c>
      <c r="R138" s="145" t="s">
        <v>1217</v>
      </c>
      <c r="S138" s="145" t="s">
        <v>1303</v>
      </c>
      <c r="T138" s="145" t="s">
        <v>2774</v>
      </c>
      <c r="U138" s="145"/>
      <c r="V138" s="145" t="s">
        <v>2775</v>
      </c>
      <c r="W138" s="145" t="s">
        <v>2776</v>
      </c>
      <c r="X138" s="130">
        <v>3</v>
      </c>
      <c r="Y138" s="130">
        <v>0</v>
      </c>
      <c r="Z138" s="130">
        <v>3</v>
      </c>
      <c r="AA138" s="147">
        <v>3</v>
      </c>
      <c r="AB138" s="147">
        <v>0</v>
      </c>
      <c r="AC138" s="147">
        <v>3</v>
      </c>
      <c r="AD138" s="151" t="s">
        <v>930</v>
      </c>
      <c r="AE138" s="130">
        <v>1</v>
      </c>
      <c r="AF138" s="151" t="s">
        <v>930</v>
      </c>
      <c r="AG138" s="130">
        <v>0</v>
      </c>
      <c r="AH138" s="130">
        <v>1</v>
      </c>
      <c r="AI138" s="130">
        <v>2</v>
      </c>
      <c r="AJ138" s="130">
        <v>0</v>
      </c>
      <c r="AK138" s="130">
        <v>3</v>
      </c>
      <c r="AL138" s="151" t="s">
        <v>930</v>
      </c>
      <c r="AM138" s="130">
        <v>2</v>
      </c>
      <c r="AN138" s="130">
        <v>0</v>
      </c>
      <c r="AO138" s="130">
        <v>1</v>
      </c>
      <c r="AP138" s="130">
        <v>3</v>
      </c>
      <c r="AQ138" s="151" t="s">
        <v>930</v>
      </c>
      <c r="AR138" s="130">
        <v>0</v>
      </c>
      <c r="AS138" s="130">
        <v>0</v>
      </c>
      <c r="AT138" s="130">
        <v>0</v>
      </c>
      <c r="AU138" s="130">
        <v>2</v>
      </c>
      <c r="AV138" s="130">
        <v>1</v>
      </c>
      <c r="AW138" s="130">
        <v>0</v>
      </c>
      <c r="AX138" s="130">
        <v>3</v>
      </c>
      <c r="AY138" s="151" t="s">
        <v>930</v>
      </c>
      <c r="AZ138" s="130">
        <v>0</v>
      </c>
      <c r="BA138" s="130">
        <v>1</v>
      </c>
      <c r="BB138" s="130">
        <v>1</v>
      </c>
      <c r="BC138" s="130">
        <v>1</v>
      </c>
      <c r="BD138" s="130">
        <v>0</v>
      </c>
      <c r="BE138" s="130">
        <v>88</v>
      </c>
      <c r="BF138" s="130">
        <v>0</v>
      </c>
      <c r="BG138" s="130">
        <v>0</v>
      </c>
      <c r="BH138" s="130">
        <v>0</v>
      </c>
      <c r="BI138" s="130">
        <v>15</v>
      </c>
      <c r="BJ138" s="130">
        <v>1</v>
      </c>
      <c r="BK138" s="130">
        <v>0</v>
      </c>
      <c r="BL138" s="130">
        <v>0</v>
      </c>
      <c r="BM138" s="130">
        <v>16</v>
      </c>
      <c r="BN138" s="130">
        <v>0</v>
      </c>
      <c r="BO138" s="130">
        <v>10</v>
      </c>
      <c r="BP138" s="130">
        <v>0</v>
      </c>
      <c r="BQ138" s="130">
        <v>1</v>
      </c>
      <c r="BR138" s="130">
        <v>0</v>
      </c>
      <c r="BS138" s="130">
        <v>2</v>
      </c>
      <c r="BT138" s="130">
        <v>0</v>
      </c>
      <c r="BU138" s="130">
        <v>0</v>
      </c>
      <c r="BV138" s="130">
        <v>0</v>
      </c>
      <c r="BW138" s="130">
        <v>0</v>
      </c>
      <c r="BX138" s="130">
        <v>0</v>
      </c>
      <c r="BY138" s="130">
        <v>0</v>
      </c>
      <c r="BZ138" s="130">
        <v>0</v>
      </c>
      <c r="CA138" s="130">
        <v>0</v>
      </c>
      <c r="CB138" s="130">
        <v>0</v>
      </c>
      <c r="CC138" s="130">
        <v>0</v>
      </c>
      <c r="CD138" s="130">
        <v>0</v>
      </c>
      <c r="CE138" s="130">
        <v>0</v>
      </c>
      <c r="CF138" s="130">
        <v>1</v>
      </c>
      <c r="CG138" s="130">
        <v>0</v>
      </c>
      <c r="CH138" s="130">
        <v>0</v>
      </c>
      <c r="CI138" s="130">
        <v>0</v>
      </c>
      <c r="CJ138" s="130">
        <v>0</v>
      </c>
      <c r="CK138" s="130">
        <v>1</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1</v>
      </c>
      <c r="DG138" s="130">
        <v>0</v>
      </c>
      <c r="DH138" s="130">
        <v>0</v>
      </c>
      <c r="DI138" s="130">
        <v>0</v>
      </c>
      <c r="DJ138" s="130">
        <v>0</v>
      </c>
      <c r="DK138" s="130">
        <v>0</v>
      </c>
      <c r="DL138" s="130">
        <v>0</v>
      </c>
      <c r="DM138" s="130">
        <v>0</v>
      </c>
      <c r="DN138" s="130">
        <v>0</v>
      </c>
      <c r="DO138" s="130">
        <v>0</v>
      </c>
      <c r="DP138" s="130">
        <v>0</v>
      </c>
      <c r="DQ138" s="130">
        <v>165</v>
      </c>
      <c r="DR138" s="130">
        <v>2</v>
      </c>
      <c r="DS138" s="130">
        <v>305</v>
      </c>
      <c r="DT138" s="130">
        <v>0</v>
      </c>
      <c r="DU138" s="130">
        <v>0</v>
      </c>
      <c r="DV138" s="130">
        <v>0</v>
      </c>
      <c r="DW138" s="130">
        <v>0</v>
      </c>
      <c r="DX138" s="130">
        <v>70</v>
      </c>
      <c r="DY138" s="130">
        <v>0</v>
      </c>
      <c r="DZ138" s="145"/>
      <c r="EA138" s="130">
        <v>2</v>
      </c>
      <c r="EB138" s="145" t="s">
        <v>2777</v>
      </c>
      <c r="EC138" s="145" t="s">
        <v>2778</v>
      </c>
      <c r="ED138" s="130">
        <v>1</v>
      </c>
      <c r="EE138" s="130">
        <v>1</v>
      </c>
      <c r="EF138" s="130">
        <v>1</v>
      </c>
      <c r="EG138" s="145"/>
      <c r="EH138" s="145"/>
      <c r="EI138" s="44">
        <v>24858</v>
      </c>
      <c r="EJ138" s="44">
        <v>223.53</v>
      </c>
      <c r="EK138" s="44">
        <v>22</v>
      </c>
    </row>
    <row r="139" spans="1:141" ht="60" x14ac:dyDescent="0.25">
      <c r="A139" s="145" t="s">
        <v>182</v>
      </c>
      <c r="B139" s="145" t="s">
        <v>200</v>
      </c>
      <c r="C139" s="150">
        <v>1</v>
      </c>
      <c r="D139" s="145" t="s">
        <v>199</v>
      </c>
      <c r="E139" s="145" t="s">
        <v>1486</v>
      </c>
      <c r="F139" s="145" t="s">
        <v>2779</v>
      </c>
      <c r="G139" s="145" t="s">
        <v>2780</v>
      </c>
      <c r="H139" s="145" t="s">
        <v>200</v>
      </c>
      <c r="I139" s="145" t="s">
        <v>2781</v>
      </c>
      <c r="J139" s="145" t="s">
        <v>2782</v>
      </c>
      <c r="K139" s="145" t="s">
        <v>1491</v>
      </c>
      <c r="L139" s="145" t="s">
        <v>941</v>
      </c>
      <c r="M139" s="145" t="s">
        <v>1650</v>
      </c>
      <c r="N139" s="145" t="s">
        <v>2783</v>
      </c>
      <c r="O139" s="145"/>
      <c r="P139" s="145" t="s">
        <v>2784</v>
      </c>
      <c r="Q139" s="145" t="s">
        <v>2785</v>
      </c>
      <c r="R139" s="145" t="s">
        <v>941</v>
      </c>
      <c r="S139" s="145" t="s">
        <v>1650</v>
      </c>
      <c r="T139" s="145" t="s">
        <v>2783</v>
      </c>
      <c r="U139" s="145"/>
      <c r="V139" s="145" t="s">
        <v>2784</v>
      </c>
      <c r="W139" s="145" t="s">
        <v>2785</v>
      </c>
      <c r="X139" s="130">
        <v>4</v>
      </c>
      <c r="Y139" s="130">
        <v>1</v>
      </c>
      <c r="Z139" s="130">
        <v>5</v>
      </c>
      <c r="AA139" s="147">
        <v>4</v>
      </c>
      <c r="AB139" s="147">
        <v>1</v>
      </c>
      <c r="AC139" s="147">
        <v>5</v>
      </c>
      <c r="AD139" s="151" t="s">
        <v>930</v>
      </c>
      <c r="AE139" s="130">
        <v>3</v>
      </c>
      <c r="AF139" s="151" t="s">
        <v>930</v>
      </c>
      <c r="AG139" s="130">
        <v>0</v>
      </c>
      <c r="AH139" s="130">
        <v>1</v>
      </c>
      <c r="AI139" s="130">
        <v>0</v>
      </c>
      <c r="AJ139" s="130">
        <v>3</v>
      </c>
      <c r="AK139" s="130">
        <v>4</v>
      </c>
      <c r="AL139" s="151" t="s">
        <v>930</v>
      </c>
      <c r="AM139" s="130">
        <v>0</v>
      </c>
      <c r="AN139" s="130">
        <v>0</v>
      </c>
      <c r="AO139" s="130">
        <v>4</v>
      </c>
      <c r="AP139" s="130">
        <v>4</v>
      </c>
      <c r="AQ139" s="151" t="s">
        <v>930</v>
      </c>
      <c r="AR139" s="130">
        <v>0</v>
      </c>
      <c r="AS139" s="130">
        <v>0</v>
      </c>
      <c r="AT139" s="130">
        <v>0</v>
      </c>
      <c r="AU139" s="130">
        <v>3</v>
      </c>
      <c r="AV139" s="130">
        <v>1</v>
      </c>
      <c r="AW139" s="130">
        <v>0</v>
      </c>
      <c r="AX139" s="130">
        <v>4</v>
      </c>
      <c r="AY139" s="151" t="s">
        <v>930</v>
      </c>
      <c r="AZ139" s="130">
        <v>0</v>
      </c>
      <c r="BA139" s="130">
        <v>1</v>
      </c>
      <c r="BB139" s="130">
        <v>0</v>
      </c>
      <c r="BC139" s="130">
        <v>1</v>
      </c>
      <c r="BD139" s="130">
        <v>0</v>
      </c>
      <c r="BE139" s="130">
        <v>64</v>
      </c>
      <c r="BF139" s="130">
        <v>58</v>
      </c>
      <c r="BG139" s="130">
        <v>0</v>
      </c>
      <c r="BH139" s="130">
        <v>0</v>
      </c>
      <c r="BI139" s="130">
        <v>5</v>
      </c>
      <c r="BJ139" s="130">
        <v>3</v>
      </c>
      <c r="BK139" s="130">
        <v>0</v>
      </c>
      <c r="BL139" s="130">
        <v>0</v>
      </c>
      <c r="BM139" s="130">
        <v>11</v>
      </c>
      <c r="BN139" s="130">
        <v>0</v>
      </c>
      <c r="BO139" s="130">
        <v>14</v>
      </c>
      <c r="BP139" s="130">
        <v>0</v>
      </c>
      <c r="BQ139" s="130">
        <v>1</v>
      </c>
      <c r="BR139" s="130">
        <v>8</v>
      </c>
      <c r="BS139" s="130">
        <v>0</v>
      </c>
      <c r="BT139" s="130">
        <v>5</v>
      </c>
      <c r="BU139" s="130">
        <v>0</v>
      </c>
      <c r="BV139" s="130">
        <v>1</v>
      </c>
      <c r="BW139" s="130">
        <v>0</v>
      </c>
      <c r="BX139" s="130">
        <v>0</v>
      </c>
      <c r="BY139" s="130">
        <v>0</v>
      </c>
      <c r="BZ139" s="130">
        <v>0</v>
      </c>
      <c r="CA139" s="130">
        <v>0</v>
      </c>
      <c r="CB139" s="130">
        <v>0</v>
      </c>
      <c r="CC139" s="130">
        <v>0</v>
      </c>
      <c r="CD139" s="130">
        <v>0</v>
      </c>
      <c r="CE139" s="130">
        <v>0</v>
      </c>
      <c r="CF139" s="130">
        <v>0</v>
      </c>
      <c r="CG139" s="130">
        <v>1</v>
      </c>
      <c r="CH139" s="130">
        <v>0</v>
      </c>
      <c r="CI139" s="130">
        <v>6</v>
      </c>
      <c r="CJ139" s="130">
        <v>1</v>
      </c>
      <c r="CK139" s="130">
        <v>7</v>
      </c>
      <c r="CL139" s="130">
        <v>0</v>
      </c>
      <c r="CM139" s="130">
        <v>0</v>
      </c>
      <c r="CN139" s="130">
        <v>0</v>
      </c>
      <c r="CO139" s="130">
        <v>0</v>
      </c>
      <c r="CP139" s="130">
        <v>0</v>
      </c>
      <c r="CQ139" s="130">
        <v>0</v>
      </c>
      <c r="CR139" s="130">
        <v>0</v>
      </c>
      <c r="CS139" s="130">
        <v>0</v>
      </c>
      <c r="CT139" s="130">
        <v>0</v>
      </c>
      <c r="CU139" s="130">
        <v>0</v>
      </c>
      <c r="CV139" s="130">
        <v>0</v>
      </c>
      <c r="CW139" s="130">
        <v>0</v>
      </c>
      <c r="CX139" s="130">
        <v>0</v>
      </c>
      <c r="CY139" s="130">
        <v>0</v>
      </c>
      <c r="CZ139" s="130">
        <v>16</v>
      </c>
      <c r="DA139" s="130">
        <v>0</v>
      </c>
      <c r="DB139" s="130">
        <v>0</v>
      </c>
      <c r="DC139" s="130">
        <v>1</v>
      </c>
      <c r="DD139" s="130">
        <v>0</v>
      </c>
      <c r="DE139" s="130">
        <v>0</v>
      </c>
      <c r="DF139" s="130">
        <v>2</v>
      </c>
      <c r="DG139" s="130">
        <v>0</v>
      </c>
      <c r="DH139" s="130">
        <v>3</v>
      </c>
      <c r="DI139" s="130">
        <v>0</v>
      </c>
      <c r="DJ139" s="130">
        <v>0</v>
      </c>
      <c r="DK139" s="130">
        <v>0</v>
      </c>
      <c r="DL139" s="130">
        <v>0</v>
      </c>
      <c r="DM139" s="130">
        <v>0</v>
      </c>
      <c r="DN139" s="130">
        <v>0</v>
      </c>
      <c r="DO139" s="130">
        <v>0</v>
      </c>
      <c r="DP139" s="130">
        <v>3</v>
      </c>
      <c r="DQ139" s="130">
        <v>174</v>
      </c>
      <c r="DR139" s="130">
        <v>21</v>
      </c>
      <c r="DS139" s="130">
        <v>734</v>
      </c>
      <c r="DT139" s="130">
        <v>0</v>
      </c>
      <c r="DU139" s="130">
        <v>0</v>
      </c>
      <c r="DV139" s="130">
        <v>0</v>
      </c>
      <c r="DW139" s="130">
        <v>0</v>
      </c>
      <c r="DX139" s="130">
        <v>60</v>
      </c>
      <c r="DY139" s="130">
        <v>1</v>
      </c>
      <c r="DZ139" s="145" t="s">
        <v>2786</v>
      </c>
      <c r="EA139" s="130">
        <v>3</v>
      </c>
      <c r="EB139" s="145" t="s">
        <v>2787</v>
      </c>
      <c r="EC139" s="145" t="s">
        <v>2788</v>
      </c>
      <c r="ED139" s="130">
        <v>1</v>
      </c>
      <c r="EE139" s="130">
        <v>1</v>
      </c>
      <c r="EF139" s="130">
        <v>1</v>
      </c>
      <c r="EG139" s="145" t="s">
        <v>2789</v>
      </c>
      <c r="EH139" s="145" t="s">
        <v>2790</v>
      </c>
      <c r="EI139" s="44">
        <v>59412</v>
      </c>
      <c r="EJ139" s="44">
        <v>355.72</v>
      </c>
      <c r="EK139" s="44">
        <v>36</v>
      </c>
    </row>
    <row r="140" spans="1:141" ht="75" x14ac:dyDescent="0.25">
      <c r="A140" s="145" t="s">
        <v>182</v>
      </c>
      <c r="B140" s="145" t="s">
        <v>202</v>
      </c>
      <c r="C140" s="150">
        <v>1</v>
      </c>
      <c r="D140" s="145" t="s">
        <v>201</v>
      </c>
      <c r="E140" s="145" t="s">
        <v>2791</v>
      </c>
      <c r="F140" s="145" t="s">
        <v>2792</v>
      </c>
      <c r="G140" s="145" t="s">
        <v>2793</v>
      </c>
      <c r="H140" s="145" t="s">
        <v>202</v>
      </c>
      <c r="I140" s="145" t="s">
        <v>2794</v>
      </c>
      <c r="J140" s="145" t="s">
        <v>2795</v>
      </c>
      <c r="K140" s="145" t="s">
        <v>1757</v>
      </c>
      <c r="L140" s="145" t="s">
        <v>941</v>
      </c>
      <c r="M140" s="145" t="s">
        <v>1213</v>
      </c>
      <c r="N140" s="145" t="s">
        <v>2796</v>
      </c>
      <c r="O140" s="145"/>
      <c r="P140" s="145" t="s">
        <v>2797</v>
      </c>
      <c r="Q140" s="145" t="s">
        <v>2798</v>
      </c>
      <c r="R140" s="145" t="s">
        <v>941</v>
      </c>
      <c r="S140" s="145" t="s">
        <v>2152</v>
      </c>
      <c r="T140" s="145" t="s">
        <v>2799</v>
      </c>
      <c r="U140" s="145"/>
      <c r="V140" s="145" t="s">
        <v>2800</v>
      </c>
      <c r="W140" s="145" t="s">
        <v>2801</v>
      </c>
      <c r="X140" s="130">
        <v>2</v>
      </c>
      <c r="Y140" s="130">
        <v>0</v>
      </c>
      <c r="Z140" s="130">
        <v>2</v>
      </c>
      <c r="AA140" s="147">
        <v>2</v>
      </c>
      <c r="AB140" s="147">
        <v>0</v>
      </c>
      <c r="AC140" s="147">
        <v>2</v>
      </c>
      <c r="AD140" s="151" t="s">
        <v>930</v>
      </c>
      <c r="AE140" s="130">
        <v>1</v>
      </c>
      <c r="AF140" s="151" t="s">
        <v>930</v>
      </c>
      <c r="AG140" s="130">
        <v>0</v>
      </c>
      <c r="AH140" s="130">
        <v>0</v>
      </c>
      <c r="AI140" s="130">
        <v>0</v>
      </c>
      <c r="AJ140" s="130">
        <v>2</v>
      </c>
      <c r="AK140" s="130">
        <v>2</v>
      </c>
      <c r="AL140" s="151" t="s">
        <v>930</v>
      </c>
      <c r="AM140" s="130">
        <v>2</v>
      </c>
      <c r="AN140" s="130">
        <v>0</v>
      </c>
      <c r="AO140" s="130">
        <v>0</v>
      </c>
      <c r="AP140" s="130">
        <v>2</v>
      </c>
      <c r="AQ140" s="151" t="s">
        <v>930</v>
      </c>
      <c r="AR140" s="130">
        <v>0</v>
      </c>
      <c r="AS140" s="130">
        <v>0</v>
      </c>
      <c r="AT140" s="130">
        <v>0</v>
      </c>
      <c r="AU140" s="130">
        <v>2</v>
      </c>
      <c r="AV140" s="130">
        <v>0</v>
      </c>
      <c r="AW140" s="130">
        <v>0</v>
      </c>
      <c r="AX140" s="130">
        <v>2</v>
      </c>
      <c r="AY140" s="151" t="s">
        <v>930</v>
      </c>
      <c r="AZ140" s="130">
        <v>1</v>
      </c>
      <c r="BA140" s="130">
        <v>1</v>
      </c>
      <c r="BB140" s="130">
        <v>0</v>
      </c>
      <c r="BC140" s="130">
        <v>1</v>
      </c>
      <c r="BD140" s="130">
        <v>0</v>
      </c>
      <c r="BE140" s="130">
        <v>36</v>
      </c>
      <c r="BF140" s="130">
        <v>3</v>
      </c>
      <c r="BG140" s="130">
        <v>0</v>
      </c>
      <c r="BH140" s="130">
        <v>0</v>
      </c>
      <c r="BI140" s="130">
        <v>12</v>
      </c>
      <c r="BJ140" s="130">
        <v>5</v>
      </c>
      <c r="BK140" s="130">
        <v>0</v>
      </c>
      <c r="BL140" s="130">
        <v>0</v>
      </c>
      <c r="BM140" s="130">
        <v>0</v>
      </c>
      <c r="BN140" s="130">
        <v>0</v>
      </c>
      <c r="BO140" s="130">
        <v>5</v>
      </c>
      <c r="BP140" s="130">
        <v>0</v>
      </c>
      <c r="BQ140" s="130">
        <v>0</v>
      </c>
      <c r="BR140" s="130">
        <v>1</v>
      </c>
      <c r="BS140" s="130">
        <v>0</v>
      </c>
      <c r="BT140" s="130">
        <v>1</v>
      </c>
      <c r="BU140" s="130">
        <v>0</v>
      </c>
      <c r="BV140" s="130">
        <v>4</v>
      </c>
      <c r="BW140" s="130">
        <v>0</v>
      </c>
      <c r="BX140" s="130">
        <v>0</v>
      </c>
      <c r="BY140" s="130">
        <v>0</v>
      </c>
      <c r="BZ140" s="130">
        <v>0</v>
      </c>
      <c r="CA140" s="130">
        <v>0</v>
      </c>
      <c r="CB140" s="130">
        <v>0</v>
      </c>
      <c r="CC140" s="130">
        <v>0</v>
      </c>
      <c r="CD140" s="130">
        <v>0</v>
      </c>
      <c r="CE140" s="130">
        <v>0</v>
      </c>
      <c r="CF140" s="130">
        <v>0</v>
      </c>
      <c r="CG140" s="130">
        <v>0</v>
      </c>
      <c r="CH140" s="130">
        <v>0</v>
      </c>
      <c r="CI140" s="130">
        <v>3</v>
      </c>
      <c r="CJ140" s="130">
        <v>4</v>
      </c>
      <c r="CK140" s="130">
        <v>2</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0</v>
      </c>
      <c r="DG140" s="130">
        <v>0</v>
      </c>
      <c r="DH140" s="130">
        <v>1</v>
      </c>
      <c r="DI140" s="130">
        <v>0</v>
      </c>
      <c r="DJ140" s="130">
        <v>0</v>
      </c>
      <c r="DK140" s="130">
        <v>0</v>
      </c>
      <c r="DL140" s="130">
        <v>0</v>
      </c>
      <c r="DM140" s="130">
        <v>0</v>
      </c>
      <c r="DN140" s="130">
        <v>0</v>
      </c>
      <c r="DO140" s="130">
        <v>0</v>
      </c>
      <c r="DP140" s="130">
        <v>1</v>
      </c>
      <c r="DQ140" s="130">
        <v>97</v>
      </c>
      <c r="DR140" s="130">
        <v>0</v>
      </c>
      <c r="DS140" s="130">
        <v>200</v>
      </c>
      <c r="DT140" s="130">
        <v>0</v>
      </c>
      <c r="DU140" s="130">
        <v>0</v>
      </c>
      <c r="DV140" s="130">
        <v>0</v>
      </c>
      <c r="DW140" s="130">
        <v>0</v>
      </c>
      <c r="DX140" s="130">
        <v>75</v>
      </c>
      <c r="DY140" s="130">
        <v>1</v>
      </c>
      <c r="DZ140" s="145" t="s">
        <v>2802</v>
      </c>
      <c r="EA140" s="130">
        <v>4</v>
      </c>
      <c r="EB140" s="145" t="s">
        <v>2803</v>
      </c>
      <c r="EC140" s="145" t="s">
        <v>2804</v>
      </c>
      <c r="ED140" s="130">
        <v>1</v>
      </c>
      <c r="EE140" s="130">
        <v>1</v>
      </c>
      <c r="EF140" s="130">
        <v>1</v>
      </c>
      <c r="EG140" s="145" t="s">
        <v>944</v>
      </c>
      <c r="EH140" s="145" t="s">
        <v>944</v>
      </c>
      <c r="EI140" s="44">
        <v>13037</v>
      </c>
      <c r="EJ140" s="44">
        <v>97.22</v>
      </c>
      <c r="EK140" s="44">
        <v>5</v>
      </c>
    </row>
    <row r="141" spans="1:141" ht="30" x14ac:dyDescent="0.25">
      <c r="A141" s="145" t="s">
        <v>182</v>
      </c>
      <c r="B141" s="145" t="s">
        <v>204</v>
      </c>
      <c r="C141" s="150">
        <v>1</v>
      </c>
      <c r="D141" s="145" t="s">
        <v>203</v>
      </c>
      <c r="E141" s="145" t="s">
        <v>1935</v>
      </c>
      <c r="F141" s="145" t="s">
        <v>2005</v>
      </c>
      <c r="G141" s="145" t="s">
        <v>2805</v>
      </c>
      <c r="H141" s="145" t="s">
        <v>204</v>
      </c>
      <c r="I141" s="145" t="s">
        <v>2806</v>
      </c>
      <c r="J141" s="145" t="s">
        <v>2807</v>
      </c>
      <c r="K141" s="145" t="s">
        <v>2808</v>
      </c>
      <c r="L141" s="145" t="s">
        <v>941</v>
      </c>
      <c r="M141" s="145" t="s">
        <v>1650</v>
      </c>
      <c r="N141" s="145" t="s">
        <v>2809</v>
      </c>
      <c r="O141" s="145"/>
      <c r="P141" s="145" t="s">
        <v>2810</v>
      </c>
      <c r="Q141" s="145" t="s">
        <v>2811</v>
      </c>
      <c r="R141" s="145" t="s">
        <v>941</v>
      </c>
      <c r="S141" s="145" t="s">
        <v>1650</v>
      </c>
      <c r="T141" s="145" t="s">
        <v>2809</v>
      </c>
      <c r="U141" s="145"/>
      <c r="V141" s="145" t="s">
        <v>2810</v>
      </c>
      <c r="W141" s="145" t="s">
        <v>2811</v>
      </c>
      <c r="X141" s="130">
        <v>2</v>
      </c>
      <c r="Y141" s="130">
        <v>0</v>
      </c>
      <c r="Z141" s="130">
        <v>2</v>
      </c>
      <c r="AA141" s="147">
        <v>2</v>
      </c>
      <c r="AB141" s="147">
        <v>0</v>
      </c>
      <c r="AC141" s="147">
        <v>2</v>
      </c>
      <c r="AD141" s="151" t="s">
        <v>930</v>
      </c>
      <c r="AE141" s="130">
        <v>2</v>
      </c>
      <c r="AF141" s="151" t="s">
        <v>930</v>
      </c>
      <c r="AG141" s="130">
        <v>0</v>
      </c>
      <c r="AH141" s="130">
        <v>1</v>
      </c>
      <c r="AI141" s="130">
        <v>0</v>
      </c>
      <c r="AJ141" s="130">
        <v>1</v>
      </c>
      <c r="AK141" s="130">
        <v>2</v>
      </c>
      <c r="AL141" s="151" t="s">
        <v>930</v>
      </c>
      <c r="AM141" s="130">
        <v>0</v>
      </c>
      <c r="AN141" s="130">
        <v>1</v>
      </c>
      <c r="AO141" s="130">
        <v>1</v>
      </c>
      <c r="AP141" s="130">
        <v>2</v>
      </c>
      <c r="AQ141" s="151" t="s">
        <v>930</v>
      </c>
      <c r="AR141" s="130">
        <v>0</v>
      </c>
      <c r="AS141" s="130">
        <v>0</v>
      </c>
      <c r="AT141" s="130">
        <v>0</v>
      </c>
      <c r="AU141" s="130">
        <v>2</v>
      </c>
      <c r="AV141" s="130">
        <v>0</v>
      </c>
      <c r="AW141" s="130">
        <v>0</v>
      </c>
      <c r="AX141" s="130">
        <v>2</v>
      </c>
      <c r="AY141" s="151" t="s">
        <v>930</v>
      </c>
      <c r="AZ141" s="130">
        <v>0</v>
      </c>
      <c r="BA141" s="130">
        <v>1</v>
      </c>
      <c r="BB141" s="130">
        <v>0</v>
      </c>
      <c r="BC141" s="130">
        <v>1</v>
      </c>
      <c r="BD141" s="130">
        <v>0</v>
      </c>
      <c r="BE141" s="130">
        <v>48</v>
      </c>
      <c r="BF141" s="130">
        <v>0</v>
      </c>
      <c r="BG141" s="130">
        <v>0</v>
      </c>
      <c r="BH141" s="130">
        <v>0</v>
      </c>
      <c r="BI141" s="130">
        <v>0</v>
      </c>
      <c r="BJ141" s="130">
        <v>6</v>
      </c>
      <c r="BK141" s="130">
        <v>0</v>
      </c>
      <c r="BL141" s="130">
        <v>0</v>
      </c>
      <c r="BM141" s="130">
        <v>3</v>
      </c>
      <c r="BN141" s="130">
        <v>0</v>
      </c>
      <c r="BO141" s="130">
        <v>26</v>
      </c>
      <c r="BP141" s="130">
        <v>0</v>
      </c>
      <c r="BQ141" s="130">
        <v>0</v>
      </c>
      <c r="BR141" s="130">
        <v>8</v>
      </c>
      <c r="BS141" s="130">
        <v>2</v>
      </c>
      <c r="BT141" s="130">
        <v>0</v>
      </c>
      <c r="BU141" s="130">
        <v>0</v>
      </c>
      <c r="BV141" s="130">
        <v>0</v>
      </c>
      <c r="BW141" s="130">
        <v>0</v>
      </c>
      <c r="BX141" s="130">
        <v>0</v>
      </c>
      <c r="BY141" s="130">
        <v>0</v>
      </c>
      <c r="BZ141" s="130">
        <v>0</v>
      </c>
      <c r="CA141" s="130">
        <v>0</v>
      </c>
      <c r="CB141" s="130">
        <v>0</v>
      </c>
      <c r="CC141" s="130">
        <v>0</v>
      </c>
      <c r="CD141" s="130">
        <v>0</v>
      </c>
      <c r="CE141" s="130">
        <v>0</v>
      </c>
      <c r="CF141" s="130">
        <v>0</v>
      </c>
      <c r="CG141" s="130">
        <v>0</v>
      </c>
      <c r="CH141" s="130">
        <v>0</v>
      </c>
      <c r="CI141" s="130">
        <v>0</v>
      </c>
      <c r="CJ141" s="130">
        <v>0</v>
      </c>
      <c r="CK141" s="130">
        <v>2</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1</v>
      </c>
      <c r="DG141" s="130">
        <v>0</v>
      </c>
      <c r="DH141" s="130">
        <v>0</v>
      </c>
      <c r="DI141" s="130">
        <v>0</v>
      </c>
      <c r="DJ141" s="130">
        <v>0</v>
      </c>
      <c r="DK141" s="130">
        <v>0</v>
      </c>
      <c r="DL141" s="130">
        <v>0</v>
      </c>
      <c r="DM141" s="130">
        <v>0</v>
      </c>
      <c r="DN141" s="130">
        <v>0</v>
      </c>
      <c r="DO141" s="130">
        <v>0</v>
      </c>
      <c r="DP141" s="130">
        <v>0</v>
      </c>
      <c r="DQ141" s="130">
        <v>65</v>
      </c>
      <c r="DR141" s="130">
        <v>14</v>
      </c>
      <c r="DS141" s="130">
        <v>72</v>
      </c>
      <c r="DT141" s="130">
        <v>0</v>
      </c>
      <c r="DU141" s="130">
        <v>0</v>
      </c>
      <c r="DV141" s="130">
        <v>0</v>
      </c>
      <c r="DW141" s="130">
        <v>0</v>
      </c>
      <c r="DX141" s="130">
        <v>50</v>
      </c>
      <c r="DY141" s="130">
        <v>0</v>
      </c>
      <c r="DZ141" s="145"/>
      <c r="EA141" s="130">
        <v>2</v>
      </c>
      <c r="EB141" s="145" t="s">
        <v>2812</v>
      </c>
      <c r="EC141" s="145" t="s">
        <v>2813</v>
      </c>
      <c r="ED141" s="130">
        <v>1</v>
      </c>
      <c r="EE141" s="130">
        <v>1</v>
      </c>
      <c r="EF141" s="130">
        <v>1</v>
      </c>
      <c r="EG141" s="145"/>
      <c r="EH141" s="145"/>
      <c r="EI141" s="44">
        <v>13909</v>
      </c>
      <c r="EJ141" s="44">
        <v>98.09</v>
      </c>
      <c r="EK141" s="44">
        <v>13</v>
      </c>
    </row>
    <row r="142" spans="1:141" ht="30" x14ac:dyDescent="0.25">
      <c r="A142" s="145" t="s">
        <v>182</v>
      </c>
      <c r="B142" s="145" t="s">
        <v>206</v>
      </c>
      <c r="C142" s="150">
        <v>1</v>
      </c>
      <c r="D142" s="145" t="s">
        <v>205</v>
      </c>
      <c r="E142" s="145" t="s">
        <v>1486</v>
      </c>
      <c r="F142" s="145" t="s">
        <v>610</v>
      </c>
      <c r="G142" s="145" t="s">
        <v>2814</v>
      </c>
      <c r="H142" s="145" t="s">
        <v>206</v>
      </c>
      <c r="I142" s="145" t="s">
        <v>2815</v>
      </c>
      <c r="J142" s="145" t="s">
        <v>2816</v>
      </c>
      <c r="K142" s="145" t="s">
        <v>1583</v>
      </c>
      <c r="L142" s="145" t="s">
        <v>965</v>
      </c>
      <c r="M142" s="145" t="s">
        <v>1458</v>
      </c>
      <c r="N142" s="145" t="s">
        <v>2817</v>
      </c>
      <c r="O142" s="145"/>
      <c r="P142" s="145"/>
      <c r="Q142" s="145"/>
      <c r="R142" s="145" t="s">
        <v>965</v>
      </c>
      <c r="S142" s="145" t="s">
        <v>2818</v>
      </c>
      <c r="T142" s="145" t="s">
        <v>2819</v>
      </c>
      <c r="U142" s="145"/>
      <c r="V142" s="145" t="s">
        <v>2820</v>
      </c>
      <c r="W142" s="145" t="s">
        <v>2821</v>
      </c>
      <c r="X142" s="130">
        <v>2</v>
      </c>
      <c r="Y142" s="130">
        <v>1</v>
      </c>
      <c r="Z142" s="130">
        <v>3</v>
      </c>
      <c r="AA142" s="147">
        <v>1.7</v>
      </c>
      <c r="AB142" s="147">
        <v>0.05</v>
      </c>
      <c r="AC142" s="147">
        <v>1.75</v>
      </c>
      <c r="AD142" s="151" t="s">
        <v>930</v>
      </c>
      <c r="AE142" s="130">
        <v>2</v>
      </c>
      <c r="AF142" s="151" t="s">
        <v>930</v>
      </c>
      <c r="AG142" s="130">
        <v>0</v>
      </c>
      <c r="AH142" s="130">
        <v>0</v>
      </c>
      <c r="AI142" s="130">
        <v>0</v>
      </c>
      <c r="AJ142" s="130">
        <v>2</v>
      </c>
      <c r="AK142" s="130">
        <v>2</v>
      </c>
      <c r="AL142" s="151" t="s">
        <v>930</v>
      </c>
      <c r="AM142" s="130">
        <v>0</v>
      </c>
      <c r="AN142" s="130">
        <v>1</v>
      </c>
      <c r="AO142" s="130">
        <v>1</v>
      </c>
      <c r="AP142" s="130">
        <v>2</v>
      </c>
      <c r="AQ142" s="151" t="s">
        <v>930</v>
      </c>
      <c r="AR142" s="130">
        <v>0</v>
      </c>
      <c r="AS142" s="130">
        <v>0</v>
      </c>
      <c r="AT142" s="130">
        <v>0</v>
      </c>
      <c r="AU142" s="130">
        <v>1</v>
      </c>
      <c r="AV142" s="130">
        <v>0</v>
      </c>
      <c r="AW142" s="130">
        <v>1</v>
      </c>
      <c r="AX142" s="130">
        <v>2</v>
      </c>
      <c r="AY142" s="151" t="s">
        <v>930</v>
      </c>
      <c r="AZ142" s="130">
        <v>1</v>
      </c>
      <c r="BA142" s="130">
        <v>1</v>
      </c>
      <c r="BB142" s="130">
        <v>1</v>
      </c>
      <c r="BC142" s="130">
        <v>1</v>
      </c>
      <c r="BD142" s="130">
        <v>0</v>
      </c>
      <c r="BE142" s="130">
        <v>6</v>
      </c>
      <c r="BF142" s="130">
        <v>50</v>
      </c>
      <c r="BG142" s="130">
        <v>0</v>
      </c>
      <c r="BH142" s="130">
        <v>0</v>
      </c>
      <c r="BI142" s="130">
        <v>0</v>
      </c>
      <c r="BJ142" s="130">
        <v>6</v>
      </c>
      <c r="BK142" s="130">
        <v>0</v>
      </c>
      <c r="BL142" s="130">
        <v>0</v>
      </c>
      <c r="BM142" s="130">
        <v>1</v>
      </c>
      <c r="BN142" s="130">
        <v>0</v>
      </c>
      <c r="BO142" s="130">
        <v>13</v>
      </c>
      <c r="BP142" s="130">
        <v>0</v>
      </c>
      <c r="BQ142" s="130">
        <v>0</v>
      </c>
      <c r="BR142" s="130">
        <v>4</v>
      </c>
      <c r="BS142" s="130">
        <v>0</v>
      </c>
      <c r="BT142" s="130">
        <v>0</v>
      </c>
      <c r="BU142" s="130">
        <v>0</v>
      </c>
      <c r="BV142" s="130">
        <v>1</v>
      </c>
      <c r="BW142" s="130">
        <v>0</v>
      </c>
      <c r="BX142" s="130">
        <v>0</v>
      </c>
      <c r="BY142" s="130">
        <v>0</v>
      </c>
      <c r="BZ142" s="130">
        <v>0</v>
      </c>
      <c r="CA142" s="130">
        <v>0</v>
      </c>
      <c r="CB142" s="130">
        <v>0</v>
      </c>
      <c r="CC142" s="130">
        <v>0</v>
      </c>
      <c r="CD142" s="130">
        <v>0</v>
      </c>
      <c r="CE142" s="130">
        <v>0</v>
      </c>
      <c r="CF142" s="130">
        <v>1</v>
      </c>
      <c r="CG142" s="130">
        <v>0</v>
      </c>
      <c r="CH142" s="130">
        <v>0</v>
      </c>
      <c r="CI142" s="130">
        <v>2</v>
      </c>
      <c r="CJ142" s="130">
        <v>0</v>
      </c>
      <c r="CK142" s="130">
        <v>1</v>
      </c>
      <c r="CL142" s="130">
        <v>0</v>
      </c>
      <c r="CM142" s="130">
        <v>0</v>
      </c>
      <c r="CN142" s="130">
        <v>0</v>
      </c>
      <c r="CO142" s="130">
        <v>0</v>
      </c>
      <c r="CP142" s="130">
        <v>0</v>
      </c>
      <c r="CQ142" s="130">
        <v>0</v>
      </c>
      <c r="CR142" s="130">
        <v>0</v>
      </c>
      <c r="CS142" s="130">
        <v>0</v>
      </c>
      <c r="CT142" s="130">
        <v>0</v>
      </c>
      <c r="CU142" s="130">
        <v>0</v>
      </c>
      <c r="CV142" s="130">
        <v>0</v>
      </c>
      <c r="CW142" s="130">
        <v>0</v>
      </c>
      <c r="CX142" s="130">
        <v>0</v>
      </c>
      <c r="CY142" s="130">
        <v>0</v>
      </c>
      <c r="CZ142" s="130">
        <v>0</v>
      </c>
      <c r="DA142" s="130">
        <v>0</v>
      </c>
      <c r="DB142" s="130">
        <v>0</v>
      </c>
      <c r="DC142" s="130">
        <v>0</v>
      </c>
      <c r="DD142" s="130">
        <v>0</v>
      </c>
      <c r="DE142" s="130">
        <v>0</v>
      </c>
      <c r="DF142" s="130">
        <v>0</v>
      </c>
      <c r="DG142" s="130">
        <v>0</v>
      </c>
      <c r="DH142" s="130">
        <v>0</v>
      </c>
      <c r="DI142" s="130">
        <v>0</v>
      </c>
      <c r="DJ142" s="130">
        <v>0</v>
      </c>
      <c r="DK142" s="130">
        <v>0</v>
      </c>
      <c r="DL142" s="130">
        <v>0</v>
      </c>
      <c r="DM142" s="130">
        <v>0</v>
      </c>
      <c r="DN142" s="130">
        <v>0</v>
      </c>
      <c r="DO142" s="130">
        <v>0</v>
      </c>
      <c r="DP142" s="130">
        <v>0</v>
      </c>
      <c r="DQ142" s="130">
        <v>95</v>
      </c>
      <c r="DR142" s="130">
        <v>3</v>
      </c>
      <c r="DS142" s="130">
        <v>225</v>
      </c>
      <c r="DT142" s="130">
        <v>0</v>
      </c>
      <c r="DU142" s="130">
        <v>0</v>
      </c>
      <c r="DV142" s="130">
        <v>0</v>
      </c>
      <c r="DW142" s="130">
        <v>0</v>
      </c>
      <c r="DX142" s="130">
        <v>50</v>
      </c>
      <c r="DY142" s="130">
        <v>1</v>
      </c>
      <c r="DZ142" s="145" t="s">
        <v>2822</v>
      </c>
      <c r="EA142" s="130">
        <v>2</v>
      </c>
      <c r="EB142" s="145"/>
      <c r="EC142" s="145"/>
      <c r="ED142" s="130">
        <v>1</v>
      </c>
      <c r="EE142" s="130">
        <v>1</v>
      </c>
      <c r="EF142" s="130">
        <v>0</v>
      </c>
      <c r="EG142" s="145" t="s">
        <v>2823</v>
      </c>
      <c r="EH142" s="145"/>
      <c r="EI142" s="44">
        <v>17553</v>
      </c>
      <c r="EJ142" s="44">
        <v>214.24</v>
      </c>
      <c r="EK142" s="44">
        <v>23</v>
      </c>
    </row>
    <row r="143" spans="1:141" ht="45" x14ac:dyDescent="0.25">
      <c r="A143" s="145" t="s">
        <v>182</v>
      </c>
      <c r="B143" s="145" t="s">
        <v>208</v>
      </c>
      <c r="C143" s="150">
        <v>1</v>
      </c>
      <c r="D143" s="145" t="s">
        <v>207</v>
      </c>
      <c r="E143" s="145" t="s">
        <v>2824</v>
      </c>
      <c r="F143" s="145" t="s">
        <v>1781</v>
      </c>
      <c r="G143" s="145" t="s">
        <v>2825</v>
      </c>
      <c r="H143" s="145" t="s">
        <v>208</v>
      </c>
      <c r="I143" s="145" t="s">
        <v>2826</v>
      </c>
      <c r="J143" s="145" t="s">
        <v>2827</v>
      </c>
      <c r="K143" s="145" t="s">
        <v>2828</v>
      </c>
      <c r="L143" s="145" t="s">
        <v>1217</v>
      </c>
      <c r="M143" s="145" t="s">
        <v>1229</v>
      </c>
      <c r="N143" s="145" t="s">
        <v>2829</v>
      </c>
      <c r="O143" s="145" t="s">
        <v>944</v>
      </c>
      <c r="P143" s="145" t="s">
        <v>2830</v>
      </c>
      <c r="Q143" s="145" t="s">
        <v>2831</v>
      </c>
      <c r="R143" s="145" t="s">
        <v>941</v>
      </c>
      <c r="S143" s="145" t="s">
        <v>2832</v>
      </c>
      <c r="T143" s="145" t="s">
        <v>2833</v>
      </c>
      <c r="U143" s="145" t="s">
        <v>944</v>
      </c>
      <c r="V143" s="145" t="s">
        <v>2834</v>
      </c>
      <c r="W143" s="145" t="s">
        <v>2835</v>
      </c>
      <c r="X143" s="130">
        <v>3</v>
      </c>
      <c r="Y143" s="130">
        <v>1</v>
      </c>
      <c r="Z143" s="130">
        <v>4</v>
      </c>
      <c r="AA143" s="147">
        <v>3</v>
      </c>
      <c r="AB143" s="147">
        <v>0.5</v>
      </c>
      <c r="AC143" s="147">
        <v>3.5</v>
      </c>
      <c r="AD143" s="151" t="s">
        <v>930</v>
      </c>
      <c r="AE143" s="130">
        <v>3</v>
      </c>
      <c r="AF143" s="151" t="s">
        <v>930</v>
      </c>
      <c r="AG143" s="130">
        <v>0</v>
      </c>
      <c r="AH143" s="130">
        <v>0</v>
      </c>
      <c r="AI143" s="130">
        <v>0</v>
      </c>
      <c r="AJ143" s="130">
        <v>3</v>
      </c>
      <c r="AK143" s="130">
        <v>3</v>
      </c>
      <c r="AL143" s="151" t="s">
        <v>930</v>
      </c>
      <c r="AM143" s="130">
        <v>0</v>
      </c>
      <c r="AN143" s="130">
        <v>0</v>
      </c>
      <c r="AO143" s="130">
        <v>3</v>
      </c>
      <c r="AP143" s="130">
        <v>3</v>
      </c>
      <c r="AQ143" s="151" t="s">
        <v>930</v>
      </c>
      <c r="AR143" s="130">
        <v>0</v>
      </c>
      <c r="AS143" s="130">
        <v>0</v>
      </c>
      <c r="AT143" s="130">
        <v>0</v>
      </c>
      <c r="AU143" s="130">
        <v>3</v>
      </c>
      <c r="AV143" s="130">
        <v>0</v>
      </c>
      <c r="AW143" s="130">
        <v>0</v>
      </c>
      <c r="AX143" s="130">
        <v>3</v>
      </c>
      <c r="AY143" s="151" t="s">
        <v>930</v>
      </c>
      <c r="AZ143" s="130">
        <v>0</v>
      </c>
      <c r="BA143" s="130">
        <v>1</v>
      </c>
      <c r="BB143" s="130">
        <v>0</v>
      </c>
      <c r="BC143" s="130">
        <v>1</v>
      </c>
      <c r="BD143" s="130">
        <v>0</v>
      </c>
      <c r="BE143" s="130">
        <v>123</v>
      </c>
      <c r="BF143" s="130">
        <v>20</v>
      </c>
      <c r="BG143" s="130">
        <v>0</v>
      </c>
      <c r="BH143" s="130">
        <v>0</v>
      </c>
      <c r="BI143" s="130">
        <v>11</v>
      </c>
      <c r="BJ143" s="130">
        <v>8</v>
      </c>
      <c r="BK143" s="130">
        <v>0</v>
      </c>
      <c r="BL143" s="130">
        <v>0</v>
      </c>
      <c r="BM143" s="130">
        <v>4</v>
      </c>
      <c r="BN143" s="130">
        <v>0</v>
      </c>
      <c r="BO143" s="130">
        <v>23</v>
      </c>
      <c r="BP143" s="130">
        <v>0</v>
      </c>
      <c r="BQ143" s="130">
        <v>3</v>
      </c>
      <c r="BR143" s="130">
        <v>153</v>
      </c>
      <c r="BS143" s="130">
        <v>2</v>
      </c>
      <c r="BT143" s="130">
        <v>0</v>
      </c>
      <c r="BU143" s="130">
        <v>0</v>
      </c>
      <c r="BV143" s="130">
        <v>11</v>
      </c>
      <c r="BW143" s="130">
        <v>0</v>
      </c>
      <c r="BX143" s="130">
        <v>0</v>
      </c>
      <c r="BY143" s="130">
        <v>0</v>
      </c>
      <c r="BZ143" s="130">
        <v>0</v>
      </c>
      <c r="CA143" s="130">
        <v>0</v>
      </c>
      <c r="CB143" s="130">
        <v>0</v>
      </c>
      <c r="CC143" s="130">
        <v>0</v>
      </c>
      <c r="CD143" s="130">
        <v>0</v>
      </c>
      <c r="CE143" s="130">
        <v>0</v>
      </c>
      <c r="CF143" s="130">
        <v>11</v>
      </c>
      <c r="CG143" s="130">
        <v>0</v>
      </c>
      <c r="CH143" s="130">
        <v>0</v>
      </c>
      <c r="CI143" s="130">
        <v>7</v>
      </c>
      <c r="CJ143" s="130">
        <v>1</v>
      </c>
      <c r="CK143" s="130">
        <v>2</v>
      </c>
      <c r="CL143" s="130">
        <v>0</v>
      </c>
      <c r="CM143" s="130">
        <v>1</v>
      </c>
      <c r="CN143" s="130">
        <v>0</v>
      </c>
      <c r="CO143" s="130">
        <v>0</v>
      </c>
      <c r="CP143" s="130">
        <v>0</v>
      </c>
      <c r="CQ143" s="130">
        <v>0</v>
      </c>
      <c r="CR143" s="130">
        <v>0</v>
      </c>
      <c r="CS143" s="130">
        <v>0</v>
      </c>
      <c r="CT143" s="130">
        <v>0</v>
      </c>
      <c r="CU143" s="130">
        <v>0</v>
      </c>
      <c r="CV143" s="130">
        <v>0</v>
      </c>
      <c r="CW143" s="130">
        <v>0</v>
      </c>
      <c r="CX143" s="130">
        <v>0</v>
      </c>
      <c r="CY143" s="130">
        <v>0</v>
      </c>
      <c r="CZ143" s="130">
        <v>0</v>
      </c>
      <c r="DA143" s="130">
        <v>0</v>
      </c>
      <c r="DB143" s="130">
        <v>0</v>
      </c>
      <c r="DC143" s="130">
        <v>3</v>
      </c>
      <c r="DD143" s="130">
        <v>0</v>
      </c>
      <c r="DE143" s="130">
        <v>0</v>
      </c>
      <c r="DF143" s="130">
        <v>0</v>
      </c>
      <c r="DG143" s="130">
        <v>0</v>
      </c>
      <c r="DH143" s="130">
        <v>2</v>
      </c>
      <c r="DI143" s="130">
        <v>0</v>
      </c>
      <c r="DJ143" s="130">
        <v>0</v>
      </c>
      <c r="DK143" s="130">
        <v>0</v>
      </c>
      <c r="DL143" s="130">
        <v>0</v>
      </c>
      <c r="DM143" s="130">
        <v>0</v>
      </c>
      <c r="DN143" s="130">
        <v>1</v>
      </c>
      <c r="DO143" s="130">
        <v>0</v>
      </c>
      <c r="DP143" s="130">
        <v>2</v>
      </c>
      <c r="DQ143" s="130">
        <v>233</v>
      </c>
      <c r="DR143" s="130">
        <v>1</v>
      </c>
      <c r="DS143" s="130">
        <v>809</v>
      </c>
      <c r="DT143" s="130">
        <v>1</v>
      </c>
      <c r="DU143" s="130">
        <v>1</v>
      </c>
      <c r="DV143" s="130">
        <v>0</v>
      </c>
      <c r="DW143" s="130">
        <v>0</v>
      </c>
      <c r="DX143" s="130">
        <v>84</v>
      </c>
      <c r="DY143" s="130">
        <v>1</v>
      </c>
      <c r="DZ143" s="145" t="s">
        <v>2836</v>
      </c>
      <c r="EA143" s="130">
        <v>2</v>
      </c>
      <c r="EB143" s="145" t="s">
        <v>2837</v>
      </c>
      <c r="EC143" s="145" t="s">
        <v>2838</v>
      </c>
      <c r="ED143" s="130">
        <v>1</v>
      </c>
      <c r="EE143" s="130">
        <v>1</v>
      </c>
      <c r="EF143" s="130">
        <v>1</v>
      </c>
      <c r="EG143" s="145" t="s">
        <v>2839</v>
      </c>
      <c r="EH143" s="145" t="s">
        <v>2840</v>
      </c>
      <c r="EI143" s="44">
        <v>33659</v>
      </c>
      <c r="EJ143" s="44">
        <v>479.41</v>
      </c>
      <c r="EK143" s="44">
        <v>32</v>
      </c>
    </row>
    <row r="144" spans="1:141" ht="30" x14ac:dyDescent="0.25">
      <c r="A144" s="145" t="s">
        <v>182</v>
      </c>
      <c r="B144" s="145" t="s">
        <v>210</v>
      </c>
      <c r="C144" s="150">
        <v>1</v>
      </c>
      <c r="D144" s="145" t="s">
        <v>209</v>
      </c>
      <c r="E144" s="145" t="s">
        <v>2841</v>
      </c>
      <c r="F144" s="145" t="s">
        <v>2842</v>
      </c>
      <c r="G144" s="145" t="s">
        <v>2843</v>
      </c>
      <c r="H144" s="145" t="s">
        <v>2844</v>
      </c>
      <c r="I144" s="145" t="s">
        <v>2845</v>
      </c>
      <c r="J144" s="145" t="s">
        <v>2846</v>
      </c>
      <c r="K144" s="145" t="s">
        <v>2847</v>
      </c>
      <c r="L144" s="145" t="s">
        <v>941</v>
      </c>
      <c r="M144" s="145" t="s">
        <v>1790</v>
      </c>
      <c r="N144" s="145" t="s">
        <v>2848</v>
      </c>
      <c r="O144" s="145"/>
      <c r="P144" s="145" t="s">
        <v>2849</v>
      </c>
      <c r="Q144" s="145" t="s">
        <v>2850</v>
      </c>
      <c r="R144" s="145" t="s">
        <v>941</v>
      </c>
      <c r="S144" s="145" t="s">
        <v>1790</v>
      </c>
      <c r="T144" s="145" t="s">
        <v>2848</v>
      </c>
      <c r="U144" s="145"/>
      <c r="V144" s="145" t="s">
        <v>2849</v>
      </c>
      <c r="W144" s="145" t="s">
        <v>2850</v>
      </c>
      <c r="X144" s="130">
        <v>5</v>
      </c>
      <c r="Y144" s="130">
        <v>0</v>
      </c>
      <c r="Z144" s="130">
        <v>5</v>
      </c>
      <c r="AA144" s="147">
        <v>4.5</v>
      </c>
      <c r="AB144" s="147">
        <v>0</v>
      </c>
      <c r="AC144" s="147">
        <v>4.5</v>
      </c>
      <c r="AD144" s="151" t="s">
        <v>930</v>
      </c>
      <c r="AE144" s="130">
        <v>5</v>
      </c>
      <c r="AF144" s="151" t="s">
        <v>930</v>
      </c>
      <c r="AG144" s="130">
        <v>0</v>
      </c>
      <c r="AH144" s="130">
        <v>0</v>
      </c>
      <c r="AI144" s="130">
        <v>0</v>
      </c>
      <c r="AJ144" s="130">
        <v>5</v>
      </c>
      <c r="AK144" s="130">
        <v>5</v>
      </c>
      <c r="AL144" s="151" t="s">
        <v>930</v>
      </c>
      <c r="AM144" s="130">
        <v>1</v>
      </c>
      <c r="AN144" s="130">
        <v>2</v>
      </c>
      <c r="AO144" s="130">
        <v>2</v>
      </c>
      <c r="AP144" s="130">
        <v>5</v>
      </c>
      <c r="AQ144" s="151" t="s">
        <v>930</v>
      </c>
      <c r="AR144" s="130">
        <v>0</v>
      </c>
      <c r="AS144" s="130">
        <v>0</v>
      </c>
      <c r="AT144" s="130">
        <v>0</v>
      </c>
      <c r="AU144" s="130">
        <v>4</v>
      </c>
      <c r="AV144" s="130">
        <v>1</v>
      </c>
      <c r="AW144" s="130">
        <v>0</v>
      </c>
      <c r="AX144" s="130">
        <v>5</v>
      </c>
      <c r="AY144" s="151" t="s">
        <v>930</v>
      </c>
      <c r="AZ144" s="130">
        <v>1</v>
      </c>
      <c r="BA144" s="130">
        <v>1</v>
      </c>
      <c r="BB144" s="130">
        <v>1</v>
      </c>
      <c r="BC144" s="130">
        <v>1</v>
      </c>
      <c r="BD144" s="130">
        <v>0</v>
      </c>
      <c r="BE144" s="130">
        <v>89</v>
      </c>
      <c r="BF144" s="130">
        <v>2</v>
      </c>
      <c r="BG144" s="130">
        <v>0</v>
      </c>
      <c r="BH144" s="130">
        <v>0</v>
      </c>
      <c r="BI144" s="130">
        <v>10</v>
      </c>
      <c r="BJ144" s="130">
        <v>8</v>
      </c>
      <c r="BK144" s="130">
        <v>0</v>
      </c>
      <c r="BL144" s="130">
        <v>0</v>
      </c>
      <c r="BM144" s="130">
        <v>10</v>
      </c>
      <c r="BN144" s="130">
        <v>1</v>
      </c>
      <c r="BO144" s="130">
        <v>33</v>
      </c>
      <c r="BP144" s="130">
        <v>1</v>
      </c>
      <c r="BQ144" s="130">
        <v>4</v>
      </c>
      <c r="BR144" s="130">
        <v>1</v>
      </c>
      <c r="BS144" s="130">
        <v>0</v>
      </c>
      <c r="BT144" s="130">
        <v>2</v>
      </c>
      <c r="BU144" s="130">
        <v>0</v>
      </c>
      <c r="BV144" s="130">
        <v>9</v>
      </c>
      <c r="BW144" s="130">
        <v>0</v>
      </c>
      <c r="BX144" s="130">
        <v>0</v>
      </c>
      <c r="BY144" s="130">
        <v>0</v>
      </c>
      <c r="BZ144" s="130">
        <v>0</v>
      </c>
      <c r="CA144" s="130">
        <v>0</v>
      </c>
      <c r="CB144" s="130">
        <v>0</v>
      </c>
      <c r="CC144" s="130">
        <v>0</v>
      </c>
      <c r="CD144" s="130">
        <v>0</v>
      </c>
      <c r="CE144" s="130">
        <v>0</v>
      </c>
      <c r="CF144" s="130">
        <v>3</v>
      </c>
      <c r="CG144" s="130">
        <v>0</v>
      </c>
      <c r="CH144" s="130">
        <v>0</v>
      </c>
      <c r="CI144" s="130">
        <v>14</v>
      </c>
      <c r="CJ144" s="130">
        <v>0</v>
      </c>
      <c r="CK144" s="130">
        <v>4</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4</v>
      </c>
      <c r="DI144" s="130">
        <v>0</v>
      </c>
      <c r="DJ144" s="130">
        <v>0</v>
      </c>
      <c r="DK144" s="130">
        <v>0</v>
      </c>
      <c r="DL144" s="130">
        <v>0</v>
      </c>
      <c r="DM144" s="130">
        <v>0</v>
      </c>
      <c r="DN144" s="130">
        <v>7</v>
      </c>
      <c r="DO144" s="130">
        <v>0</v>
      </c>
      <c r="DP144" s="130">
        <v>0</v>
      </c>
      <c r="DQ144" s="130">
        <v>339</v>
      </c>
      <c r="DR144" s="130">
        <v>5</v>
      </c>
      <c r="DS144" s="130">
        <v>156</v>
      </c>
      <c r="DT144" s="130">
        <v>0</v>
      </c>
      <c r="DU144" s="130">
        <v>0</v>
      </c>
      <c r="DV144" s="130">
        <v>0</v>
      </c>
      <c r="DW144" s="130">
        <v>0</v>
      </c>
      <c r="DX144" s="130">
        <v>60</v>
      </c>
      <c r="DY144" s="130">
        <v>0</v>
      </c>
      <c r="DZ144" s="145"/>
      <c r="EA144" s="130">
        <v>1</v>
      </c>
      <c r="EB144" s="145" t="s">
        <v>2851</v>
      </c>
      <c r="EC144" s="145"/>
      <c r="ED144" s="130">
        <v>1</v>
      </c>
      <c r="EE144" s="130">
        <v>1</v>
      </c>
      <c r="EF144" s="130">
        <v>1</v>
      </c>
      <c r="EG144" s="145"/>
      <c r="EH144" s="145"/>
      <c r="EI144" s="44">
        <v>61713</v>
      </c>
      <c r="EJ144" s="44">
        <v>595.44000000000005</v>
      </c>
      <c r="EK144" s="44">
        <v>31</v>
      </c>
    </row>
    <row r="145" spans="1:141" ht="45" x14ac:dyDescent="0.25">
      <c r="A145" s="145" t="s">
        <v>182</v>
      </c>
      <c r="B145" s="145" t="s">
        <v>212</v>
      </c>
      <c r="C145" s="150">
        <v>1</v>
      </c>
      <c r="D145" s="145" t="s">
        <v>211</v>
      </c>
      <c r="E145" s="145" t="s">
        <v>2852</v>
      </c>
      <c r="F145" s="145" t="s">
        <v>610</v>
      </c>
      <c r="G145" s="145" t="s">
        <v>2853</v>
      </c>
      <c r="H145" s="145" t="s">
        <v>212</v>
      </c>
      <c r="I145" s="145" t="s">
        <v>2854</v>
      </c>
      <c r="J145" s="145" t="s">
        <v>2855</v>
      </c>
      <c r="K145" s="145" t="s">
        <v>1491</v>
      </c>
      <c r="L145" s="145" t="s">
        <v>941</v>
      </c>
      <c r="M145" s="145" t="s">
        <v>2856</v>
      </c>
      <c r="N145" s="145" t="s">
        <v>2857</v>
      </c>
      <c r="O145" s="145"/>
      <c r="P145" s="145" t="s">
        <v>2858</v>
      </c>
      <c r="Q145" s="145" t="s">
        <v>2859</v>
      </c>
      <c r="R145" s="145" t="s">
        <v>965</v>
      </c>
      <c r="S145" s="145" t="s">
        <v>2860</v>
      </c>
      <c r="T145" s="145" t="s">
        <v>2857</v>
      </c>
      <c r="U145" s="145"/>
      <c r="V145" s="145" t="s">
        <v>2858</v>
      </c>
      <c r="W145" s="145" t="s">
        <v>2859</v>
      </c>
      <c r="X145" s="130">
        <v>3</v>
      </c>
      <c r="Y145" s="130">
        <v>0</v>
      </c>
      <c r="Z145" s="130">
        <v>3</v>
      </c>
      <c r="AA145" s="147">
        <v>3</v>
      </c>
      <c r="AB145" s="147">
        <v>0</v>
      </c>
      <c r="AC145" s="147">
        <v>3</v>
      </c>
      <c r="AD145" s="151" t="s">
        <v>930</v>
      </c>
      <c r="AE145" s="130">
        <v>1</v>
      </c>
      <c r="AF145" s="151" t="s">
        <v>930</v>
      </c>
      <c r="AG145" s="130">
        <v>0</v>
      </c>
      <c r="AH145" s="130">
        <v>1</v>
      </c>
      <c r="AI145" s="130">
        <v>1</v>
      </c>
      <c r="AJ145" s="130">
        <v>1</v>
      </c>
      <c r="AK145" s="130">
        <v>3</v>
      </c>
      <c r="AL145" s="151" t="s">
        <v>930</v>
      </c>
      <c r="AM145" s="130">
        <v>2</v>
      </c>
      <c r="AN145" s="130">
        <v>0</v>
      </c>
      <c r="AO145" s="130">
        <v>1</v>
      </c>
      <c r="AP145" s="130">
        <v>3</v>
      </c>
      <c r="AQ145" s="151" t="s">
        <v>930</v>
      </c>
      <c r="AR145" s="130">
        <v>0</v>
      </c>
      <c r="AS145" s="130">
        <v>0</v>
      </c>
      <c r="AT145" s="130">
        <v>2</v>
      </c>
      <c r="AU145" s="130">
        <v>1</v>
      </c>
      <c r="AV145" s="130">
        <v>0</v>
      </c>
      <c r="AW145" s="130">
        <v>0</v>
      </c>
      <c r="AX145" s="130">
        <v>3</v>
      </c>
      <c r="AY145" s="151" t="s">
        <v>930</v>
      </c>
      <c r="AZ145" s="130">
        <v>1</v>
      </c>
      <c r="BA145" s="130">
        <v>1</v>
      </c>
      <c r="BB145" s="130">
        <v>1</v>
      </c>
      <c r="BC145" s="130">
        <v>1</v>
      </c>
      <c r="BD145" s="130">
        <v>0</v>
      </c>
      <c r="BE145" s="130">
        <v>50</v>
      </c>
      <c r="BF145" s="130">
        <v>0</v>
      </c>
      <c r="BG145" s="130">
        <v>0</v>
      </c>
      <c r="BH145" s="130">
        <v>0</v>
      </c>
      <c r="BI145" s="130">
        <v>8</v>
      </c>
      <c r="BJ145" s="130">
        <v>8</v>
      </c>
      <c r="BK145" s="130">
        <v>0</v>
      </c>
      <c r="BL145" s="130">
        <v>0</v>
      </c>
      <c r="BM145" s="130">
        <v>5</v>
      </c>
      <c r="BN145" s="130">
        <v>1</v>
      </c>
      <c r="BO145" s="130">
        <v>16</v>
      </c>
      <c r="BP145" s="130">
        <v>0</v>
      </c>
      <c r="BQ145" s="130">
        <v>4</v>
      </c>
      <c r="BR145" s="130">
        <v>72</v>
      </c>
      <c r="BS145" s="130">
        <v>0</v>
      </c>
      <c r="BT145" s="130">
        <v>0</v>
      </c>
      <c r="BU145" s="130">
        <v>0</v>
      </c>
      <c r="BV145" s="130">
        <v>0</v>
      </c>
      <c r="BW145" s="130">
        <v>0</v>
      </c>
      <c r="BX145" s="130">
        <v>0</v>
      </c>
      <c r="BY145" s="130">
        <v>0</v>
      </c>
      <c r="BZ145" s="130">
        <v>0</v>
      </c>
      <c r="CA145" s="130">
        <v>0</v>
      </c>
      <c r="CB145" s="130">
        <v>0</v>
      </c>
      <c r="CC145" s="130">
        <v>0</v>
      </c>
      <c r="CD145" s="130">
        <v>0</v>
      </c>
      <c r="CE145" s="130">
        <v>0</v>
      </c>
      <c r="CF145" s="130">
        <v>0</v>
      </c>
      <c r="CG145" s="130">
        <v>0</v>
      </c>
      <c r="CH145" s="130">
        <v>0</v>
      </c>
      <c r="CI145" s="130">
        <v>12</v>
      </c>
      <c r="CJ145" s="130">
        <v>0</v>
      </c>
      <c r="CK145" s="130">
        <v>0</v>
      </c>
      <c r="CL145" s="130">
        <v>0</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0</v>
      </c>
      <c r="DI145" s="130">
        <v>0</v>
      </c>
      <c r="DJ145" s="130">
        <v>0</v>
      </c>
      <c r="DK145" s="130">
        <v>0</v>
      </c>
      <c r="DL145" s="130">
        <v>0</v>
      </c>
      <c r="DM145" s="130">
        <v>0</v>
      </c>
      <c r="DN145" s="130">
        <v>2</v>
      </c>
      <c r="DO145" s="130">
        <v>0</v>
      </c>
      <c r="DP145" s="130">
        <v>0</v>
      </c>
      <c r="DQ145" s="130">
        <v>106</v>
      </c>
      <c r="DR145" s="130">
        <v>1</v>
      </c>
      <c r="DS145" s="130">
        <v>744</v>
      </c>
      <c r="DT145" s="130">
        <v>1</v>
      </c>
      <c r="DU145" s="130">
        <v>1</v>
      </c>
      <c r="DV145" s="130">
        <v>0</v>
      </c>
      <c r="DW145" s="130">
        <v>0</v>
      </c>
      <c r="DX145" s="130">
        <v>60</v>
      </c>
      <c r="DY145" s="130">
        <v>0</v>
      </c>
      <c r="DZ145" s="145"/>
      <c r="EA145" s="130">
        <v>2</v>
      </c>
      <c r="EB145" s="145" t="s">
        <v>2861</v>
      </c>
      <c r="EC145" s="145" t="s">
        <v>2862</v>
      </c>
      <c r="ED145" s="130">
        <v>1</v>
      </c>
      <c r="EE145" s="130">
        <v>1</v>
      </c>
      <c r="EF145" s="130">
        <v>1</v>
      </c>
      <c r="EG145" s="145" t="s">
        <v>2863</v>
      </c>
      <c r="EH145" s="145" t="s">
        <v>2864</v>
      </c>
      <c r="EI145" s="44">
        <v>26738</v>
      </c>
      <c r="EJ145" s="44">
        <v>293.45999999999998</v>
      </c>
      <c r="EK145" s="44">
        <v>16</v>
      </c>
    </row>
    <row r="146" spans="1:141" ht="60" x14ac:dyDescent="0.25">
      <c r="A146" s="145" t="s">
        <v>303</v>
      </c>
      <c r="B146" s="145" t="s">
        <v>305</v>
      </c>
      <c r="C146" s="150">
        <v>1</v>
      </c>
      <c r="D146" s="145" t="s">
        <v>304</v>
      </c>
      <c r="E146" s="145" t="s">
        <v>2865</v>
      </c>
      <c r="F146" s="145" t="s">
        <v>1622</v>
      </c>
      <c r="G146" s="145" t="s">
        <v>2866</v>
      </c>
      <c r="H146" s="145" t="s">
        <v>305</v>
      </c>
      <c r="I146" s="145" t="s">
        <v>2867</v>
      </c>
      <c r="J146" s="145" t="s">
        <v>2868</v>
      </c>
      <c r="K146" s="145" t="s">
        <v>1491</v>
      </c>
      <c r="L146" s="145" t="s">
        <v>941</v>
      </c>
      <c r="M146" s="145" t="s">
        <v>1881</v>
      </c>
      <c r="N146" s="145" t="s">
        <v>2869</v>
      </c>
      <c r="O146" s="145" t="s">
        <v>944</v>
      </c>
      <c r="P146" s="145" t="s">
        <v>2870</v>
      </c>
      <c r="Q146" s="145" t="s">
        <v>2871</v>
      </c>
      <c r="R146" s="145" t="s">
        <v>941</v>
      </c>
      <c r="S146" s="145" t="s">
        <v>2275</v>
      </c>
      <c r="T146" s="145" t="s">
        <v>2872</v>
      </c>
      <c r="U146" s="145" t="s">
        <v>944</v>
      </c>
      <c r="V146" s="145" t="s">
        <v>2873</v>
      </c>
      <c r="W146" s="145" t="s">
        <v>2874</v>
      </c>
      <c r="X146" s="130">
        <v>3</v>
      </c>
      <c r="Y146" s="130">
        <v>0</v>
      </c>
      <c r="Z146" s="130">
        <v>3</v>
      </c>
      <c r="AA146" s="147">
        <v>2.2999999999999998</v>
      </c>
      <c r="AB146" s="147">
        <v>0</v>
      </c>
      <c r="AC146" s="147">
        <v>2.2999999999999998</v>
      </c>
      <c r="AD146" s="151" t="s">
        <v>930</v>
      </c>
      <c r="AE146" s="130">
        <v>3</v>
      </c>
      <c r="AF146" s="151" t="s">
        <v>930</v>
      </c>
      <c r="AG146" s="130">
        <v>0</v>
      </c>
      <c r="AH146" s="130">
        <v>0</v>
      </c>
      <c r="AI146" s="130">
        <v>1</v>
      </c>
      <c r="AJ146" s="130">
        <v>2</v>
      </c>
      <c r="AK146" s="130">
        <v>3</v>
      </c>
      <c r="AL146" s="151" t="s">
        <v>930</v>
      </c>
      <c r="AM146" s="130">
        <v>1</v>
      </c>
      <c r="AN146" s="130">
        <v>0</v>
      </c>
      <c r="AO146" s="130">
        <v>2</v>
      </c>
      <c r="AP146" s="130">
        <v>3</v>
      </c>
      <c r="AQ146" s="151" t="s">
        <v>930</v>
      </c>
      <c r="AR146" s="130">
        <v>0</v>
      </c>
      <c r="AS146" s="130">
        <v>0</v>
      </c>
      <c r="AT146" s="130">
        <v>0</v>
      </c>
      <c r="AU146" s="130">
        <v>2</v>
      </c>
      <c r="AV146" s="130">
        <v>1</v>
      </c>
      <c r="AW146" s="130">
        <v>0</v>
      </c>
      <c r="AX146" s="130">
        <v>3</v>
      </c>
      <c r="AY146" s="151" t="s">
        <v>930</v>
      </c>
      <c r="AZ146" s="130">
        <v>0</v>
      </c>
      <c r="BA146" s="130">
        <v>1</v>
      </c>
      <c r="BB146" s="130">
        <v>1</v>
      </c>
      <c r="BC146" s="130">
        <v>1</v>
      </c>
      <c r="BD146" s="130">
        <v>0</v>
      </c>
      <c r="BE146" s="130">
        <v>8</v>
      </c>
      <c r="BF146" s="130">
        <v>9</v>
      </c>
      <c r="BG146" s="130">
        <v>0</v>
      </c>
      <c r="BH146" s="130">
        <v>0</v>
      </c>
      <c r="BI146" s="130">
        <v>0</v>
      </c>
      <c r="BJ146" s="130">
        <v>1</v>
      </c>
      <c r="BK146" s="130">
        <v>0</v>
      </c>
      <c r="BL146" s="130">
        <v>0</v>
      </c>
      <c r="BM146" s="130">
        <v>1</v>
      </c>
      <c r="BN146" s="130">
        <v>0</v>
      </c>
      <c r="BO146" s="130">
        <v>0</v>
      </c>
      <c r="BP146" s="130">
        <v>0</v>
      </c>
      <c r="BQ146" s="130">
        <v>0</v>
      </c>
      <c r="BR146" s="130">
        <v>0</v>
      </c>
      <c r="BS146" s="130">
        <v>2</v>
      </c>
      <c r="BT146" s="130">
        <v>1</v>
      </c>
      <c r="BU146" s="130">
        <v>0</v>
      </c>
      <c r="BV146" s="130">
        <v>1</v>
      </c>
      <c r="BW146" s="130">
        <v>0</v>
      </c>
      <c r="BX146" s="130">
        <v>0</v>
      </c>
      <c r="BY146" s="130">
        <v>0</v>
      </c>
      <c r="BZ146" s="130">
        <v>0</v>
      </c>
      <c r="CA146" s="130">
        <v>0</v>
      </c>
      <c r="CB146" s="130">
        <v>0</v>
      </c>
      <c r="CC146" s="130">
        <v>0</v>
      </c>
      <c r="CD146" s="130">
        <v>0</v>
      </c>
      <c r="CE146" s="130">
        <v>0</v>
      </c>
      <c r="CF146" s="130">
        <v>0</v>
      </c>
      <c r="CG146" s="130">
        <v>0</v>
      </c>
      <c r="CH146" s="130">
        <v>0</v>
      </c>
      <c r="CI146" s="130">
        <v>8</v>
      </c>
      <c r="CJ146" s="130">
        <v>0</v>
      </c>
      <c r="CK146" s="130">
        <v>0</v>
      </c>
      <c r="CL146" s="130">
        <v>0</v>
      </c>
      <c r="CM146" s="130">
        <v>0</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0</v>
      </c>
      <c r="DD146" s="130">
        <v>0</v>
      </c>
      <c r="DE146" s="130">
        <v>0</v>
      </c>
      <c r="DF146" s="130">
        <v>0</v>
      </c>
      <c r="DG146" s="130">
        <v>0</v>
      </c>
      <c r="DH146" s="130">
        <v>0</v>
      </c>
      <c r="DI146" s="130">
        <v>0</v>
      </c>
      <c r="DJ146" s="130">
        <v>0</v>
      </c>
      <c r="DK146" s="130">
        <v>0</v>
      </c>
      <c r="DL146" s="130">
        <v>0</v>
      </c>
      <c r="DM146" s="130">
        <v>0</v>
      </c>
      <c r="DN146" s="130">
        <v>0</v>
      </c>
      <c r="DO146" s="130">
        <v>0</v>
      </c>
      <c r="DP146" s="130">
        <v>0</v>
      </c>
      <c r="DQ146" s="130">
        <v>29</v>
      </c>
      <c r="DR146" s="130">
        <v>0</v>
      </c>
      <c r="DS146" s="130">
        <v>215</v>
      </c>
      <c r="DT146" s="130">
        <v>0</v>
      </c>
      <c r="DU146" s="130">
        <v>0</v>
      </c>
      <c r="DV146" s="130">
        <v>0</v>
      </c>
      <c r="DW146" s="130">
        <v>0</v>
      </c>
      <c r="DX146" s="130">
        <v>40</v>
      </c>
      <c r="DY146" s="130">
        <v>1</v>
      </c>
      <c r="DZ146" s="145" t="s">
        <v>2875</v>
      </c>
      <c r="EA146" s="130">
        <v>4</v>
      </c>
      <c r="EB146" s="145" t="s">
        <v>2876</v>
      </c>
      <c r="EC146" s="145" t="s">
        <v>2877</v>
      </c>
      <c r="ED146" s="130">
        <v>1</v>
      </c>
      <c r="EE146" s="130">
        <v>1</v>
      </c>
      <c r="EF146" s="130">
        <v>1</v>
      </c>
      <c r="EG146" s="145" t="s">
        <v>944</v>
      </c>
      <c r="EH146" s="145" t="s">
        <v>944</v>
      </c>
      <c r="EI146" s="44">
        <v>17644</v>
      </c>
      <c r="EJ146" s="44">
        <v>79.7</v>
      </c>
      <c r="EK146" s="44">
        <v>5</v>
      </c>
    </row>
    <row r="147" spans="1:141" ht="30" x14ac:dyDescent="0.25">
      <c r="A147" s="145" t="s">
        <v>303</v>
      </c>
      <c r="B147" s="145" t="s">
        <v>307</v>
      </c>
      <c r="C147" s="150">
        <v>1</v>
      </c>
      <c r="D147" s="145" t="s">
        <v>306</v>
      </c>
      <c r="E147" s="145" t="s">
        <v>2878</v>
      </c>
      <c r="F147" s="145" t="s">
        <v>610</v>
      </c>
      <c r="G147" s="145" t="s">
        <v>2879</v>
      </c>
      <c r="H147" s="145" t="s">
        <v>2880</v>
      </c>
      <c r="I147" s="145" t="s">
        <v>2881</v>
      </c>
      <c r="J147" s="145" t="s">
        <v>2882</v>
      </c>
      <c r="K147" s="145" t="s">
        <v>1491</v>
      </c>
      <c r="L147" s="145" t="s">
        <v>941</v>
      </c>
      <c r="M147" s="145" t="s">
        <v>1881</v>
      </c>
      <c r="N147" s="145" t="s">
        <v>2883</v>
      </c>
      <c r="O147" s="145" t="s">
        <v>944</v>
      </c>
      <c r="P147" s="145" t="s">
        <v>2884</v>
      </c>
      <c r="Q147" s="145" t="s">
        <v>2885</v>
      </c>
      <c r="R147" s="145" t="s">
        <v>941</v>
      </c>
      <c r="S147" s="145" t="s">
        <v>1374</v>
      </c>
      <c r="T147" s="145" t="s">
        <v>2886</v>
      </c>
      <c r="U147" s="145" t="s">
        <v>944</v>
      </c>
      <c r="V147" s="145" t="s">
        <v>2887</v>
      </c>
      <c r="W147" s="145" t="s">
        <v>2888</v>
      </c>
      <c r="X147" s="130">
        <v>2</v>
      </c>
      <c r="Y147" s="130">
        <v>0</v>
      </c>
      <c r="Z147" s="130">
        <v>2</v>
      </c>
      <c r="AA147" s="147">
        <v>2</v>
      </c>
      <c r="AB147" s="147">
        <v>0</v>
      </c>
      <c r="AC147" s="147">
        <v>2</v>
      </c>
      <c r="AD147" s="151" t="s">
        <v>930</v>
      </c>
      <c r="AE147" s="130">
        <v>1</v>
      </c>
      <c r="AF147" s="151" t="s">
        <v>930</v>
      </c>
      <c r="AG147" s="130">
        <v>0</v>
      </c>
      <c r="AH147" s="130">
        <v>0</v>
      </c>
      <c r="AI147" s="130">
        <v>1</v>
      </c>
      <c r="AJ147" s="130">
        <v>1</v>
      </c>
      <c r="AK147" s="130">
        <v>2</v>
      </c>
      <c r="AL147" s="151" t="s">
        <v>930</v>
      </c>
      <c r="AM147" s="130">
        <v>2</v>
      </c>
      <c r="AN147" s="130">
        <v>0</v>
      </c>
      <c r="AO147" s="130">
        <v>0</v>
      </c>
      <c r="AP147" s="130">
        <v>2</v>
      </c>
      <c r="AQ147" s="151" t="s">
        <v>930</v>
      </c>
      <c r="AR147" s="130">
        <v>0</v>
      </c>
      <c r="AS147" s="130">
        <v>0</v>
      </c>
      <c r="AT147" s="130">
        <v>0</v>
      </c>
      <c r="AU147" s="130">
        <v>2</v>
      </c>
      <c r="AV147" s="130">
        <v>0</v>
      </c>
      <c r="AW147" s="130">
        <v>0</v>
      </c>
      <c r="AX147" s="130">
        <v>2</v>
      </c>
      <c r="AY147" s="151" t="s">
        <v>930</v>
      </c>
      <c r="AZ147" s="130">
        <v>1</v>
      </c>
      <c r="BA147" s="130">
        <v>1</v>
      </c>
      <c r="BB147" s="130">
        <v>0</v>
      </c>
      <c r="BC147" s="130">
        <v>1</v>
      </c>
      <c r="BD147" s="130">
        <v>0</v>
      </c>
      <c r="BE147" s="130">
        <v>50</v>
      </c>
      <c r="BF147" s="130">
        <v>0</v>
      </c>
      <c r="BG147" s="130">
        <v>0</v>
      </c>
      <c r="BH147" s="130">
        <v>0</v>
      </c>
      <c r="BI147" s="130">
        <v>4</v>
      </c>
      <c r="BJ147" s="130">
        <v>2</v>
      </c>
      <c r="BK147" s="130">
        <v>0</v>
      </c>
      <c r="BL147" s="130">
        <v>0</v>
      </c>
      <c r="BM147" s="130">
        <v>2</v>
      </c>
      <c r="BN147" s="130">
        <v>0</v>
      </c>
      <c r="BO147" s="130">
        <v>17</v>
      </c>
      <c r="BP147" s="130">
        <v>0</v>
      </c>
      <c r="BQ147" s="130">
        <v>1</v>
      </c>
      <c r="BR147" s="130">
        <v>1</v>
      </c>
      <c r="BS147" s="130">
        <v>0</v>
      </c>
      <c r="BT147" s="130">
        <v>0</v>
      </c>
      <c r="BU147" s="130">
        <v>0</v>
      </c>
      <c r="BV147" s="130">
        <v>6</v>
      </c>
      <c r="BW147" s="130">
        <v>0</v>
      </c>
      <c r="BX147" s="130">
        <v>0</v>
      </c>
      <c r="BY147" s="130">
        <v>0</v>
      </c>
      <c r="BZ147" s="130">
        <v>0</v>
      </c>
      <c r="CA147" s="130">
        <v>0</v>
      </c>
      <c r="CB147" s="130">
        <v>0</v>
      </c>
      <c r="CC147" s="130">
        <v>0</v>
      </c>
      <c r="CD147" s="130">
        <v>0</v>
      </c>
      <c r="CE147" s="130">
        <v>0</v>
      </c>
      <c r="CF147" s="130">
        <v>3</v>
      </c>
      <c r="CG147" s="130">
        <v>0</v>
      </c>
      <c r="CH147" s="130">
        <v>0</v>
      </c>
      <c r="CI147" s="130">
        <v>2</v>
      </c>
      <c r="CJ147" s="130">
        <v>0</v>
      </c>
      <c r="CK147" s="130">
        <v>1</v>
      </c>
      <c r="CL147" s="130">
        <v>0</v>
      </c>
      <c r="CM147" s="130">
        <v>0</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1</v>
      </c>
      <c r="DG147" s="130">
        <v>0</v>
      </c>
      <c r="DH147" s="130">
        <v>1</v>
      </c>
      <c r="DI147" s="130">
        <v>0</v>
      </c>
      <c r="DJ147" s="130">
        <v>0</v>
      </c>
      <c r="DK147" s="130">
        <v>0</v>
      </c>
      <c r="DL147" s="130">
        <v>0</v>
      </c>
      <c r="DM147" s="130">
        <v>0</v>
      </c>
      <c r="DN147" s="130">
        <v>1</v>
      </c>
      <c r="DO147" s="130">
        <v>0</v>
      </c>
      <c r="DP147" s="130">
        <v>0</v>
      </c>
      <c r="DQ147" s="130">
        <v>119</v>
      </c>
      <c r="DR147" s="130">
        <v>0</v>
      </c>
      <c r="DS147" s="130">
        <v>313</v>
      </c>
      <c r="DT147" s="130">
        <v>0</v>
      </c>
      <c r="DU147" s="130">
        <v>0</v>
      </c>
      <c r="DV147" s="130">
        <v>0</v>
      </c>
      <c r="DW147" s="130">
        <v>0</v>
      </c>
      <c r="DX147" s="130">
        <v>50</v>
      </c>
      <c r="DY147" s="130">
        <v>1</v>
      </c>
      <c r="DZ147" s="145" t="s">
        <v>2889</v>
      </c>
      <c r="EA147" s="130">
        <v>2</v>
      </c>
      <c r="EB147" s="145" t="s">
        <v>944</v>
      </c>
      <c r="EC147" s="145" t="s">
        <v>944</v>
      </c>
      <c r="ED147" s="130">
        <v>1</v>
      </c>
      <c r="EE147" s="130">
        <v>1</v>
      </c>
      <c r="EF147" s="130">
        <v>1</v>
      </c>
      <c r="EG147" s="145" t="s">
        <v>2890</v>
      </c>
      <c r="EH147" s="145" t="s">
        <v>2891</v>
      </c>
      <c r="EI147" s="44">
        <v>20765</v>
      </c>
      <c r="EJ147" s="44">
        <v>246.71</v>
      </c>
      <c r="EK147" s="44">
        <v>22</v>
      </c>
    </row>
    <row r="148" spans="1:141" x14ac:dyDescent="0.25">
      <c r="A148" s="145" t="s">
        <v>303</v>
      </c>
      <c r="B148" s="145" t="s">
        <v>309</v>
      </c>
      <c r="C148" s="150">
        <v>1</v>
      </c>
      <c r="D148" s="145" t="s">
        <v>308</v>
      </c>
      <c r="E148" s="145" t="s">
        <v>2892</v>
      </c>
      <c r="F148" s="145" t="s">
        <v>610</v>
      </c>
      <c r="G148" s="145" t="s">
        <v>2893</v>
      </c>
      <c r="H148" s="145" t="s">
        <v>309</v>
      </c>
      <c r="I148" s="145" t="s">
        <v>2894</v>
      </c>
      <c r="J148" s="145" t="s">
        <v>2895</v>
      </c>
      <c r="K148" s="145" t="s">
        <v>2040</v>
      </c>
      <c r="L148" s="145" t="s">
        <v>941</v>
      </c>
      <c r="M148" s="145" t="s">
        <v>2896</v>
      </c>
      <c r="N148" s="145" t="s">
        <v>2897</v>
      </c>
      <c r="O148" s="145"/>
      <c r="P148" s="145" t="s">
        <v>2898</v>
      </c>
      <c r="Q148" s="145" t="s">
        <v>2899</v>
      </c>
      <c r="R148" s="145"/>
      <c r="S148" s="145" t="s">
        <v>2900</v>
      </c>
      <c r="T148" s="145" t="s">
        <v>2901</v>
      </c>
      <c r="U148" s="145"/>
      <c r="V148" s="145" t="s">
        <v>2902</v>
      </c>
      <c r="W148" s="145"/>
      <c r="X148" s="130">
        <v>2</v>
      </c>
      <c r="Y148" s="130">
        <v>0</v>
      </c>
      <c r="Z148" s="130">
        <v>2</v>
      </c>
      <c r="AA148" s="147">
        <v>2</v>
      </c>
      <c r="AB148" s="147">
        <v>0</v>
      </c>
      <c r="AC148" s="147">
        <v>2</v>
      </c>
      <c r="AD148" s="151" t="s">
        <v>930</v>
      </c>
      <c r="AE148" s="130">
        <v>2</v>
      </c>
      <c r="AF148" s="151" t="s">
        <v>930</v>
      </c>
      <c r="AG148" s="130">
        <v>0</v>
      </c>
      <c r="AH148" s="130">
        <v>2</v>
      </c>
      <c r="AI148" s="130">
        <v>0</v>
      </c>
      <c r="AJ148" s="130">
        <v>0</v>
      </c>
      <c r="AK148" s="130">
        <v>2</v>
      </c>
      <c r="AL148" s="151" t="s">
        <v>930</v>
      </c>
      <c r="AM148" s="130">
        <v>1</v>
      </c>
      <c r="AN148" s="130">
        <v>0</v>
      </c>
      <c r="AO148" s="130">
        <v>1</v>
      </c>
      <c r="AP148" s="130">
        <v>2</v>
      </c>
      <c r="AQ148" s="151" t="s">
        <v>930</v>
      </c>
      <c r="AR148" s="130">
        <v>0</v>
      </c>
      <c r="AS148" s="130">
        <v>0</v>
      </c>
      <c r="AT148" s="130">
        <v>0</v>
      </c>
      <c r="AU148" s="130">
        <v>2</v>
      </c>
      <c r="AV148" s="130">
        <v>0</v>
      </c>
      <c r="AW148" s="130">
        <v>0</v>
      </c>
      <c r="AX148" s="130">
        <v>2</v>
      </c>
      <c r="AY148" s="151" t="s">
        <v>930</v>
      </c>
      <c r="AZ148" s="130">
        <v>1</v>
      </c>
      <c r="BA148" s="130">
        <v>1</v>
      </c>
      <c r="BB148" s="130">
        <v>1</v>
      </c>
      <c r="BC148" s="130">
        <v>1</v>
      </c>
      <c r="BD148" s="130">
        <v>0</v>
      </c>
      <c r="BE148" s="130">
        <v>64</v>
      </c>
      <c r="BF148" s="130">
        <v>0</v>
      </c>
      <c r="BG148" s="130">
        <v>0</v>
      </c>
      <c r="BH148" s="130">
        <v>0</v>
      </c>
      <c r="BI148" s="130">
        <v>0</v>
      </c>
      <c r="BJ148" s="130">
        <v>2</v>
      </c>
      <c r="BK148" s="130">
        <v>0</v>
      </c>
      <c r="BL148" s="130">
        <v>0</v>
      </c>
      <c r="BM148" s="130">
        <v>2</v>
      </c>
      <c r="BN148" s="130">
        <v>0</v>
      </c>
      <c r="BO148" s="130">
        <v>48</v>
      </c>
      <c r="BP148" s="130">
        <v>1</v>
      </c>
      <c r="BQ148" s="130">
        <v>0</v>
      </c>
      <c r="BR148" s="130">
        <v>5</v>
      </c>
      <c r="BS148" s="130">
        <v>0</v>
      </c>
      <c r="BT148" s="130">
        <v>0</v>
      </c>
      <c r="BU148" s="130">
        <v>0</v>
      </c>
      <c r="BV148" s="130">
        <v>0</v>
      </c>
      <c r="BW148" s="130">
        <v>0</v>
      </c>
      <c r="BX148" s="130">
        <v>0</v>
      </c>
      <c r="BY148" s="130">
        <v>0</v>
      </c>
      <c r="BZ148" s="130">
        <v>0</v>
      </c>
      <c r="CA148" s="130">
        <v>0</v>
      </c>
      <c r="CB148" s="130">
        <v>0</v>
      </c>
      <c r="CC148" s="130">
        <v>0</v>
      </c>
      <c r="CD148" s="130">
        <v>0</v>
      </c>
      <c r="CE148" s="130">
        <v>0</v>
      </c>
      <c r="CF148" s="130">
        <v>3</v>
      </c>
      <c r="CG148" s="130">
        <v>0</v>
      </c>
      <c r="CH148" s="130">
        <v>0</v>
      </c>
      <c r="CI148" s="130">
        <v>0</v>
      </c>
      <c r="CJ148" s="130">
        <v>0</v>
      </c>
      <c r="CK148" s="130">
        <v>3</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5</v>
      </c>
      <c r="DA148" s="130">
        <v>0</v>
      </c>
      <c r="DB148" s="130">
        <v>0</v>
      </c>
      <c r="DC148" s="130">
        <v>0</v>
      </c>
      <c r="DD148" s="130">
        <v>0</v>
      </c>
      <c r="DE148" s="130">
        <v>0</v>
      </c>
      <c r="DF148" s="130">
        <v>0</v>
      </c>
      <c r="DG148" s="130">
        <v>1</v>
      </c>
      <c r="DH148" s="130">
        <v>1</v>
      </c>
      <c r="DI148" s="130">
        <v>0</v>
      </c>
      <c r="DJ148" s="130">
        <v>0</v>
      </c>
      <c r="DK148" s="130">
        <v>0</v>
      </c>
      <c r="DL148" s="130">
        <v>0</v>
      </c>
      <c r="DM148" s="130">
        <v>0</v>
      </c>
      <c r="DN148" s="130">
        <v>1</v>
      </c>
      <c r="DO148" s="130">
        <v>0</v>
      </c>
      <c r="DP148" s="130">
        <v>0</v>
      </c>
      <c r="DQ148" s="130">
        <v>126</v>
      </c>
      <c r="DR148" s="130">
        <v>0</v>
      </c>
      <c r="DS148" s="130">
        <v>245</v>
      </c>
      <c r="DT148" s="130">
        <v>1</v>
      </c>
      <c r="DU148" s="130">
        <v>1</v>
      </c>
      <c r="DV148" s="130">
        <v>0</v>
      </c>
      <c r="DW148" s="130">
        <v>0</v>
      </c>
      <c r="DX148" s="130">
        <v>50</v>
      </c>
      <c r="DY148" s="130">
        <v>0</v>
      </c>
      <c r="DZ148" s="145"/>
      <c r="EA148" s="130">
        <v>2</v>
      </c>
      <c r="EB148" s="145"/>
      <c r="EC148" s="145"/>
      <c r="ED148" s="130">
        <v>1</v>
      </c>
      <c r="EE148" s="130">
        <v>1</v>
      </c>
      <c r="EF148" s="130">
        <v>1</v>
      </c>
      <c r="EG148" s="145"/>
      <c r="EH148" s="145"/>
      <c r="EI148" s="44">
        <v>17945</v>
      </c>
      <c r="EJ148" s="44">
        <v>213.66</v>
      </c>
      <c r="EK148" s="44">
        <v>14</v>
      </c>
    </row>
    <row r="149" spans="1:141" ht="30" x14ac:dyDescent="0.25">
      <c r="A149" s="145" t="s">
        <v>303</v>
      </c>
      <c r="B149" s="145" t="s">
        <v>311</v>
      </c>
      <c r="C149" s="150">
        <v>1</v>
      </c>
      <c r="D149" s="145" t="s">
        <v>310</v>
      </c>
      <c r="E149" s="145" t="s">
        <v>2903</v>
      </c>
      <c r="F149" s="145" t="s">
        <v>2904</v>
      </c>
      <c r="G149" s="145" t="s">
        <v>2905</v>
      </c>
      <c r="H149" s="145" t="s">
        <v>311</v>
      </c>
      <c r="I149" s="145" t="s">
        <v>2906</v>
      </c>
      <c r="J149" s="145" t="s">
        <v>2907</v>
      </c>
      <c r="K149" s="145" t="s">
        <v>2908</v>
      </c>
      <c r="L149" s="145" t="s">
        <v>941</v>
      </c>
      <c r="M149" s="145" t="s">
        <v>2909</v>
      </c>
      <c r="N149" s="145" t="s">
        <v>2910</v>
      </c>
      <c r="O149" s="145"/>
      <c r="P149" s="145" t="s">
        <v>2911</v>
      </c>
      <c r="Q149" s="145" t="s">
        <v>2912</v>
      </c>
      <c r="R149" s="145"/>
      <c r="S149" s="145" t="s">
        <v>1806</v>
      </c>
      <c r="T149" s="145" t="s">
        <v>2913</v>
      </c>
      <c r="U149" s="145"/>
      <c r="V149" s="145" t="s">
        <v>2914</v>
      </c>
      <c r="W149" s="145" t="s">
        <v>2915</v>
      </c>
      <c r="X149" s="130">
        <v>6</v>
      </c>
      <c r="Y149" s="130">
        <v>1</v>
      </c>
      <c r="Z149" s="130">
        <v>7</v>
      </c>
      <c r="AA149" s="147">
        <v>5.4</v>
      </c>
      <c r="AB149" s="147">
        <v>0.33</v>
      </c>
      <c r="AC149" s="147">
        <v>5.73</v>
      </c>
      <c r="AD149" s="151" t="s">
        <v>930</v>
      </c>
      <c r="AE149" s="130">
        <v>5</v>
      </c>
      <c r="AF149" s="151" t="s">
        <v>930</v>
      </c>
      <c r="AG149" s="130">
        <v>0</v>
      </c>
      <c r="AH149" s="130">
        <v>3</v>
      </c>
      <c r="AI149" s="130">
        <v>0</v>
      </c>
      <c r="AJ149" s="130">
        <v>3</v>
      </c>
      <c r="AK149" s="130">
        <v>6</v>
      </c>
      <c r="AL149" s="151" t="s">
        <v>930</v>
      </c>
      <c r="AM149" s="130">
        <v>4</v>
      </c>
      <c r="AN149" s="130">
        <v>0</v>
      </c>
      <c r="AO149" s="130">
        <v>2</v>
      </c>
      <c r="AP149" s="130">
        <v>6</v>
      </c>
      <c r="AQ149" s="151" t="s">
        <v>930</v>
      </c>
      <c r="AR149" s="130">
        <v>0</v>
      </c>
      <c r="AS149" s="130">
        <v>0</v>
      </c>
      <c r="AT149" s="130">
        <v>0</v>
      </c>
      <c r="AU149" s="130">
        <v>5</v>
      </c>
      <c r="AV149" s="130">
        <v>1</v>
      </c>
      <c r="AW149" s="130">
        <v>0</v>
      </c>
      <c r="AX149" s="130">
        <v>6</v>
      </c>
      <c r="AY149" s="151" t="s">
        <v>930</v>
      </c>
      <c r="AZ149" s="130">
        <v>1</v>
      </c>
      <c r="BA149" s="130">
        <v>1</v>
      </c>
      <c r="BB149" s="130">
        <v>1</v>
      </c>
      <c r="BC149" s="130">
        <v>1</v>
      </c>
      <c r="BD149" s="130">
        <v>0</v>
      </c>
      <c r="BE149" s="130">
        <v>179</v>
      </c>
      <c r="BF149" s="130">
        <v>76</v>
      </c>
      <c r="BG149" s="130">
        <v>1</v>
      </c>
      <c r="BH149" s="130">
        <v>0</v>
      </c>
      <c r="BI149" s="130">
        <v>20</v>
      </c>
      <c r="BJ149" s="130">
        <v>21</v>
      </c>
      <c r="BK149" s="130">
        <v>0</v>
      </c>
      <c r="BL149" s="130">
        <v>0</v>
      </c>
      <c r="BM149" s="130">
        <v>15</v>
      </c>
      <c r="BN149" s="130">
        <v>1</v>
      </c>
      <c r="BO149" s="130">
        <v>85</v>
      </c>
      <c r="BP149" s="130">
        <v>0</v>
      </c>
      <c r="BQ149" s="130">
        <v>0</v>
      </c>
      <c r="BR149" s="130">
        <v>1</v>
      </c>
      <c r="BS149" s="130">
        <v>0</v>
      </c>
      <c r="BT149" s="130">
        <v>2</v>
      </c>
      <c r="BU149" s="130">
        <v>0</v>
      </c>
      <c r="BV149" s="130">
        <v>2</v>
      </c>
      <c r="BW149" s="130">
        <v>0</v>
      </c>
      <c r="BX149" s="130">
        <v>0</v>
      </c>
      <c r="BY149" s="130">
        <v>0</v>
      </c>
      <c r="BZ149" s="130">
        <v>0</v>
      </c>
      <c r="CA149" s="130">
        <v>0</v>
      </c>
      <c r="CB149" s="130">
        <v>0</v>
      </c>
      <c r="CC149" s="130">
        <v>0</v>
      </c>
      <c r="CD149" s="130">
        <v>0</v>
      </c>
      <c r="CE149" s="130">
        <v>0</v>
      </c>
      <c r="CF149" s="130">
        <v>4</v>
      </c>
      <c r="CG149" s="130">
        <v>0</v>
      </c>
      <c r="CH149" s="130">
        <v>0</v>
      </c>
      <c r="CI149" s="130">
        <v>27</v>
      </c>
      <c r="CJ149" s="130">
        <v>0</v>
      </c>
      <c r="CK149" s="130">
        <v>1</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0</v>
      </c>
      <c r="DI149" s="130">
        <v>0</v>
      </c>
      <c r="DJ149" s="130">
        <v>0</v>
      </c>
      <c r="DK149" s="130">
        <v>0</v>
      </c>
      <c r="DL149" s="130">
        <v>0</v>
      </c>
      <c r="DM149" s="130">
        <v>0</v>
      </c>
      <c r="DN149" s="130">
        <v>8</v>
      </c>
      <c r="DO149" s="130">
        <v>0</v>
      </c>
      <c r="DP149" s="130">
        <v>0</v>
      </c>
      <c r="DQ149" s="130">
        <v>549</v>
      </c>
      <c r="DR149" s="130">
        <v>24</v>
      </c>
      <c r="DS149" s="130">
        <v>1657</v>
      </c>
      <c r="DT149" s="130">
        <v>1</v>
      </c>
      <c r="DU149" s="130">
        <v>0</v>
      </c>
      <c r="DV149" s="130">
        <v>0</v>
      </c>
      <c r="DW149" s="130">
        <v>0</v>
      </c>
      <c r="DX149" s="130">
        <v>47</v>
      </c>
      <c r="DY149" s="130">
        <v>0</v>
      </c>
      <c r="DZ149" s="145"/>
      <c r="EA149" s="130">
        <v>2</v>
      </c>
      <c r="EB149" s="145" t="s">
        <v>2916</v>
      </c>
      <c r="EC149" s="145" t="s">
        <v>2917</v>
      </c>
      <c r="ED149" s="130">
        <v>1</v>
      </c>
      <c r="EE149" s="130">
        <v>1</v>
      </c>
      <c r="EF149" s="130">
        <v>1</v>
      </c>
      <c r="EG149" s="145"/>
      <c r="EH149" s="145" t="s">
        <v>2918</v>
      </c>
      <c r="EI149" s="44">
        <v>82981</v>
      </c>
      <c r="EJ149" s="44">
        <v>746.18</v>
      </c>
      <c r="EK149" s="44">
        <v>86</v>
      </c>
    </row>
    <row r="150" spans="1:141" ht="45" x14ac:dyDescent="0.25">
      <c r="A150" s="145" t="s">
        <v>303</v>
      </c>
      <c r="B150" s="145" t="s">
        <v>313</v>
      </c>
      <c r="C150" s="150">
        <v>1</v>
      </c>
      <c r="D150" s="145" t="s">
        <v>312</v>
      </c>
      <c r="E150" s="145" t="s">
        <v>2919</v>
      </c>
      <c r="F150" s="145" t="s">
        <v>2920</v>
      </c>
      <c r="G150" s="145" t="s">
        <v>2921</v>
      </c>
      <c r="H150" s="145" t="s">
        <v>313</v>
      </c>
      <c r="I150" s="145" t="s">
        <v>2922</v>
      </c>
      <c r="J150" s="145" t="s">
        <v>2923</v>
      </c>
      <c r="K150" s="145" t="s">
        <v>1491</v>
      </c>
      <c r="L150" s="145" t="s">
        <v>941</v>
      </c>
      <c r="M150" s="145" t="s">
        <v>1322</v>
      </c>
      <c r="N150" s="145" t="s">
        <v>2924</v>
      </c>
      <c r="O150" s="145"/>
      <c r="P150" s="145" t="s">
        <v>2925</v>
      </c>
      <c r="Q150" s="145" t="s">
        <v>2926</v>
      </c>
      <c r="R150" s="145"/>
      <c r="S150" s="145" t="s">
        <v>2927</v>
      </c>
      <c r="T150" s="145" t="s">
        <v>2928</v>
      </c>
      <c r="U150" s="145" t="s">
        <v>1220</v>
      </c>
      <c r="V150" s="145" t="s">
        <v>2929</v>
      </c>
      <c r="W150" s="145" t="s">
        <v>2930</v>
      </c>
      <c r="X150" s="130">
        <v>3</v>
      </c>
      <c r="Y150" s="130">
        <v>0</v>
      </c>
      <c r="Z150" s="130">
        <v>3</v>
      </c>
      <c r="AA150" s="147">
        <v>1.5</v>
      </c>
      <c r="AB150" s="147">
        <v>0</v>
      </c>
      <c r="AC150" s="147">
        <v>1.5</v>
      </c>
      <c r="AD150" s="151" t="s">
        <v>930</v>
      </c>
      <c r="AE150" s="130">
        <v>3</v>
      </c>
      <c r="AF150" s="151" t="s">
        <v>930</v>
      </c>
      <c r="AG150" s="130">
        <v>0</v>
      </c>
      <c r="AH150" s="130">
        <v>1</v>
      </c>
      <c r="AI150" s="130">
        <v>1</v>
      </c>
      <c r="AJ150" s="130">
        <v>1</v>
      </c>
      <c r="AK150" s="130">
        <v>3</v>
      </c>
      <c r="AL150" s="151" t="s">
        <v>930</v>
      </c>
      <c r="AM150" s="130">
        <v>0</v>
      </c>
      <c r="AN150" s="130">
        <v>0</v>
      </c>
      <c r="AO150" s="130">
        <v>3</v>
      </c>
      <c r="AP150" s="130">
        <v>3</v>
      </c>
      <c r="AQ150" s="151" t="s">
        <v>930</v>
      </c>
      <c r="AR150" s="130">
        <v>0</v>
      </c>
      <c r="AS150" s="130">
        <v>0</v>
      </c>
      <c r="AT150" s="130">
        <v>0</v>
      </c>
      <c r="AU150" s="130">
        <v>2</v>
      </c>
      <c r="AV150" s="130">
        <v>1</v>
      </c>
      <c r="AW150" s="130">
        <v>0</v>
      </c>
      <c r="AX150" s="130">
        <v>3</v>
      </c>
      <c r="AY150" s="151" t="s">
        <v>930</v>
      </c>
      <c r="AZ150" s="130">
        <v>1</v>
      </c>
      <c r="BA150" s="130">
        <v>1</v>
      </c>
      <c r="BB150" s="130">
        <v>0</v>
      </c>
      <c r="BC150" s="130">
        <v>1</v>
      </c>
      <c r="BD150" s="130">
        <v>0</v>
      </c>
      <c r="BE150" s="130">
        <v>36</v>
      </c>
      <c r="BF150" s="130">
        <v>1</v>
      </c>
      <c r="BG150" s="130">
        <v>0</v>
      </c>
      <c r="BH150" s="130">
        <v>0</v>
      </c>
      <c r="BI150" s="130">
        <v>1</v>
      </c>
      <c r="BJ150" s="130">
        <v>1</v>
      </c>
      <c r="BK150" s="130">
        <v>0</v>
      </c>
      <c r="BL150" s="130">
        <v>0</v>
      </c>
      <c r="BM150" s="130">
        <v>1</v>
      </c>
      <c r="BN150" s="130">
        <v>0</v>
      </c>
      <c r="BO150" s="130">
        <v>32</v>
      </c>
      <c r="BP150" s="130">
        <v>0</v>
      </c>
      <c r="BQ150" s="130">
        <v>2</v>
      </c>
      <c r="BR150" s="130">
        <v>122</v>
      </c>
      <c r="BS150" s="130">
        <v>0</v>
      </c>
      <c r="BT150" s="130">
        <v>1</v>
      </c>
      <c r="BU150" s="130">
        <v>0</v>
      </c>
      <c r="BV150" s="130">
        <v>3</v>
      </c>
      <c r="BW150" s="130">
        <v>0</v>
      </c>
      <c r="BX150" s="130">
        <v>0</v>
      </c>
      <c r="BY150" s="130">
        <v>0</v>
      </c>
      <c r="BZ150" s="130">
        <v>0</v>
      </c>
      <c r="CA150" s="130">
        <v>0</v>
      </c>
      <c r="CB150" s="130">
        <v>0</v>
      </c>
      <c r="CC150" s="130">
        <v>0</v>
      </c>
      <c r="CD150" s="130">
        <v>0</v>
      </c>
      <c r="CE150" s="130">
        <v>0</v>
      </c>
      <c r="CF150" s="130">
        <v>1</v>
      </c>
      <c r="CG150" s="130">
        <v>0</v>
      </c>
      <c r="CH150" s="130">
        <v>0</v>
      </c>
      <c r="CI150" s="130">
        <v>3</v>
      </c>
      <c r="CJ150" s="130">
        <v>2</v>
      </c>
      <c r="CK150" s="130">
        <v>1</v>
      </c>
      <c r="CL150" s="130">
        <v>0</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0</v>
      </c>
      <c r="DL150" s="130">
        <v>0</v>
      </c>
      <c r="DM150" s="130">
        <v>0</v>
      </c>
      <c r="DN150" s="130">
        <v>1</v>
      </c>
      <c r="DO150" s="130">
        <v>0</v>
      </c>
      <c r="DP150" s="130">
        <v>0</v>
      </c>
      <c r="DQ150" s="130">
        <v>84</v>
      </c>
      <c r="DR150" s="130">
        <v>2</v>
      </c>
      <c r="DS150" s="130">
        <v>328</v>
      </c>
      <c r="DT150" s="130">
        <v>0</v>
      </c>
      <c r="DU150" s="130">
        <v>0</v>
      </c>
      <c r="DV150" s="130">
        <v>1</v>
      </c>
      <c r="DW150" s="130">
        <v>0</v>
      </c>
      <c r="DX150" s="130">
        <v>37</v>
      </c>
      <c r="DY150" s="130">
        <v>1</v>
      </c>
      <c r="DZ150" s="145" t="s">
        <v>2931</v>
      </c>
      <c r="EA150" s="130">
        <v>1</v>
      </c>
      <c r="EB150" s="145" t="s">
        <v>2932</v>
      </c>
      <c r="EC150" s="145"/>
      <c r="ED150" s="130">
        <v>1</v>
      </c>
      <c r="EE150" s="130">
        <v>1</v>
      </c>
      <c r="EF150" s="130">
        <v>1</v>
      </c>
      <c r="EG150" s="145"/>
      <c r="EH150" s="145"/>
      <c r="EI150" s="44">
        <v>8376</v>
      </c>
      <c r="EJ150" s="44">
        <v>158.61000000000001</v>
      </c>
      <c r="EK150" s="44">
        <v>5</v>
      </c>
    </row>
    <row r="151" spans="1:141" ht="60" x14ac:dyDescent="0.25">
      <c r="A151" s="145" t="s">
        <v>303</v>
      </c>
      <c r="B151" s="145" t="s">
        <v>2933</v>
      </c>
      <c r="C151" s="150">
        <v>1</v>
      </c>
      <c r="D151" s="145" t="s">
        <v>314</v>
      </c>
      <c r="E151" s="145" t="s">
        <v>2934</v>
      </c>
      <c r="F151" s="145" t="s">
        <v>2935</v>
      </c>
      <c r="G151" s="145" t="s">
        <v>2936</v>
      </c>
      <c r="H151" s="145" t="s">
        <v>315</v>
      </c>
      <c r="I151" s="145" t="s">
        <v>2937</v>
      </c>
      <c r="J151" s="145" t="s">
        <v>2938</v>
      </c>
      <c r="K151" s="145" t="s">
        <v>1757</v>
      </c>
      <c r="L151" s="145" t="s">
        <v>1217</v>
      </c>
      <c r="M151" s="145" t="s">
        <v>2275</v>
      </c>
      <c r="N151" s="145" t="s">
        <v>2939</v>
      </c>
      <c r="O151" s="145"/>
      <c r="P151" s="145" t="s">
        <v>2940</v>
      </c>
      <c r="Q151" s="145" t="s">
        <v>2941</v>
      </c>
      <c r="R151" s="145" t="s">
        <v>941</v>
      </c>
      <c r="S151" s="145" t="s">
        <v>2098</v>
      </c>
      <c r="T151" s="145" t="s">
        <v>2942</v>
      </c>
      <c r="U151" s="145"/>
      <c r="V151" s="145" t="s">
        <v>2943</v>
      </c>
      <c r="W151" s="145" t="s">
        <v>2944</v>
      </c>
      <c r="X151" s="130">
        <v>2</v>
      </c>
      <c r="Y151" s="130">
        <v>0</v>
      </c>
      <c r="Z151" s="130">
        <v>0</v>
      </c>
      <c r="AA151" s="147">
        <v>2</v>
      </c>
      <c r="AB151" s="147">
        <v>0</v>
      </c>
      <c r="AC151" s="147">
        <v>0</v>
      </c>
      <c r="AD151" s="151" t="s">
        <v>930</v>
      </c>
      <c r="AE151" s="130">
        <v>2</v>
      </c>
      <c r="AF151" s="151" t="s">
        <v>930</v>
      </c>
      <c r="AG151" s="130">
        <v>0</v>
      </c>
      <c r="AH151" s="130">
        <v>1</v>
      </c>
      <c r="AI151" s="130">
        <v>0</v>
      </c>
      <c r="AJ151" s="130">
        <v>1</v>
      </c>
      <c r="AK151" s="130">
        <v>2</v>
      </c>
      <c r="AL151" s="151" t="s">
        <v>930</v>
      </c>
      <c r="AM151" s="130">
        <v>2</v>
      </c>
      <c r="AN151" s="130">
        <v>0</v>
      </c>
      <c r="AO151" s="130">
        <v>0</v>
      </c>
      <c r="AP151" s="130">
        <v>2</v>
      </c>
      <c r="AQ151" s="151" t="s">
        <v>930</v>
      </c>
      <c r="AR151" s="130">
        <v>0</v>
      </c>
      <c r="AS151" s="130">
        <v>0</v>
      </c>
      <c r="AT151" s="130">
        <v>0</v>
      </c>
      <c r="AU151" s="130">
        <v>2</v>
      </c>
      <c r="AV151" s="130">
        <v>0</v>
      </c>
      <c r="AW151" s="130">
        <v>0</v>
      </c>
      <c r="AX151" s="130">
        <v>2</v>
      </c>
      <c r="AY151" s="151" t="s">
        <v>930</v>
      </c>
      <c r="AZ151" s="130">
        <v>1</v>
      </c>
      <c r="BA151" s="130">
        <v>1</v>
      </c>
      <c r="BB151" s="130">
        <v>1</v>
      </c>
      <c r="BC151" s="130">
        <v>1</v>
      </c>
      <c r="BD151" s="130">
        <v>0</v>
      </c>
      <c r="BE151" s="130">
        <v>45</v>
      </c>
      <c r="BF151" s="130">
        <v>6</v>
      </c>
      <c r="BG151" s="130">
        <v>0</v>
      </c>
      <c r="BH151" s="130">
        <v>0</v>
      </c>
      <c r="BI151" s="130">
        <v>6</v>
      </c>
      <c r="BJ151" s="130">
        <v>2</v>
      </c>
      <c r="BK151" s="130">
        <v>0</v>
      </c>
      <c r="BL151" s="130">
        <v>0</v>
      </c>
      <c r="BM151" s="130">
        <v>1</v>
      </c>
      <c r="BN151" s="130">
        <v>0</v>
      </c>
      <c r="BO151" s="130">
        <v>19</v>
      </c>
      <c r="BP151" s="130">
        <v>0</v>
      </c>
      <c r="BQ151" s="130">
        <v>0</v>
      </c>
      <c r="BR151" s="130">
        <v>61</v>
      </c>
      <c r="BS151" s="130">
        <v>1</v>
      </c>
      <c r="BT151" s="130">
        <v>0</v>
      </c>
      <c r="BU151" s="130">
        <v>0</v>
      </c>
      <c r="BV151" s="130">
        <v>1</v>
      </c>
      <c r="BW151" s="130">
        <v>0</v>
      </c>
      <c r="BX151" s="130">
        <v>0</v>
      </c>
      <c r="BY151" s="130">
        <v>0</v>
      </c>
      <c r="BZ151" s="130">
        <v>0</v>
      </c>
      <c r="CA151" s="130">
        <v>0</v>
      </c>
      <c r="CB151" s="130">
        <v>0</v>
      </c>
      <c r="CC151" s="130">
        <v>0</v>
      </c>
      <c r="CD151" s="130">
        <v>0</v>
      </c>
      <c r="CE151" s="130">
        <v>0</v>
      </c>
      <c r="CF151" s="130">
        <v>1</v>
      </c>
      <c r="CG151" s="130">
        <v>0</v>
      </c>
      <c r="CH151" s="130">
        <v>0</v>
      </c>
      <c r="CI151" s="130">
        <v>0</v>
      </c>
      <c r="CJ151" s="130">
        <v>0</v>
      </c>
      <c r="CK151" s="130">
        <v>0</v>
      </c>
      <c r="CL151" s="130">
        <v>0</v>
      </c>
      <c r="CM151" s="130">
        <v>0</v>
      </c>
      <c r="CN151" s="130">
        <v>0</v>
      </c>
      <c r="CO151" s="130">
        <v>0</v>
      </c>
      <c r="CP151" s="130">
        <v>0</v>
      </c>
      <c r="CQ151" s="130">
        <v>0</v>
      </c>
      <c r="CR151" s="130">
        <v>0</v>
      </c>
      <c r="CS151" s="130">
        <v>0</v>
      </c>
      <c r="CT151" s="130">
        <v>0</v>
      </c>
      <c r="CU151" s="130">
        <v>0</v>
      </c>
      <c r="CV151" s="130">
        <v>0</v>
      </c>
      <c r="CW151" s="130">
        <v>0</v>
      </c>
      <c r="CX151" s="130">
        <v>0</v>
      </c>
      <c r="CY151" s="130">
        <v>0</v>
      </c>
      <c r="CZ151" s="130">
        <v>0</v>
      </c>
      <c r="DA151" s="130">
        <v>0</v>
      </c>
      <c r="DB151" s="130">
        <v>0</v>
      </c>
      <c r="DC151" s="130">
        <v>0</v>
      </c>
      <c r="DD151" s="130">
        <v>0</v>
      </c>
      <c r="DE151" s="130">
        <v>0</v>
      </c>
      <c r="DF151" s="130">
        <v>0</v>
      </c>
      <c r="DG151" s="130">
        <v>0</v>
      </c>
      <c r="DH151" s="130">
        <v>0</v>
      </c>
      <c r="DI151" s="130">
        <v>0</v>
      </c>
      <c r="DJ151" s="130">
        <v>0</v>
      </c>
      <c r="DK151" s="130">
        <v>0</v>
      </c>
      <c r="DL151" s="130">
        <v>0</v>
      </c>
      <c r="DM151" s="130">
        <v>0</v>
      </c>
      <c r="DN151" s="130">
        <v>1</v>
      </c>
      <c r="DO151" s="130">
        <v>0</v>
      </c>
      <c r="DP151" s="130">
        <v>0</v>
      </c>
      <c r="DQ151" s="130">
        <v>83</v>
      </c>
      <c r="DR151" s="130">
        <v>0</v>
      </c>
      <c r="DS151" s="130">
        <v>436</v>
      </c>
      <c r="DT151" s="130">
        <v>1</v>
      </c>
      <c r="DU151" s="130">
        <v>1</v>
      </c>
      <c r="DV151" s="130">
        <v>0</v>
      </c>
      <c r="DW151" s="130">
        <v>0</v>
      </c>
      <c r="DX151" s="130">
        <v>75</v>
      </c>
      <c r="DY151" s="130">
        <v>1</v>
      </c>
      <c r="DZ151" s="145" t="s">
        <v>2945</v>
      </c>
      <c r="EA151" s="130">
        <v>2</v>
      </c>
      <c r="EB151" s="145" t="s">
        <v>2946</v>
      </c>
      <c r="EC151" s="145" t="s">
        <v>2947</v>
      </c>
      <c r="ED151" s="130">
        <v>1</v>
      </c>
      <c r="EE151" s="130">
        <v>1</v>
      </c>
      <c r="EF151" s="130">
        <v>1</v>
      </c>
      <c r="EG151" s="145"/>
      <c r="EH151" s="145"/>
      <c r="EI151" s="44">
        <v>22498</v>
      </c>
      <c r="EJ151" s="44">
        <v>275.20999999999998</v>
      </c>
      <c r="EK151" s="44">
        <v>22</v>
      </c>
    </row>
    <row r="152" spans="1:141" ht="30" x14ac:dyDescent="0.25">
      <c r="A152" s="145" t="s">
        <v>303</v>
      </c>
      <c r="B152" s="145" t="s">
        <v>317</v>
      </c>
      <c r="C152" s="150">
        <v>1</v>
      </c>
      <c r="D152" s="145" t="s">
        <v>316</v>
      </c>
      <c r="E152" s="145" t="s">
        <v>2948</v>
      </c>
      <c r="F152" s="145" t="s">
        <v>2949</v>
      </c>
      <c r="G152" s="145" t="s">
        <v>2950</v>
      </c>
      <c r="H152" s="145" t="s">
        <v>317</v>
      </c>
      <c r="I152" s="145" t="s">
        <v>2951</v>
      </c>
      <c r="J152" s="145" t="s">
        <v>2952</v>
      </c>
      <c r="K152" s="145" t="s">
        <v>1611</v>
      </c>
      <c r="L152" s="145" t="s">
        <v>941</v>
      </c>
      <c r="M152" s="145" t="s">
        <v>1758</v>
      </c>
      <c r="N152" s="145" t="s">
        <v>2953</v>
      </c>
      <c r="O152" s="145"/>
      <c r="P152" s="145" t="s">
        <v>2954</v>
      </c>
      <c r="Q152" s="145" t="s">
        <v>2955</v>
      </c>
      <c r="R152" s="145" t="s">
        <v>941</v>
      </c>
      <c r="S152" s="145" t="s">
        <v>2956</v>
      </c>
      <c r="T152" s="145" t="s">
        <v>2957</v>
      </c>
      <c r="U152" s="145"/>
      <c r="V152" s="145" t="s">
        <v>2958</v>
      </c>
      <c r="W152" s="145" t="s">
        <v>2959</v>
      </c>
      <c r="X152" s="130">
        <v>2</v>
      </c>
      <c r="Y152" s="130">
        <v>0</v>
      </c>
      <c r="Z152" s="130">
        <v>2</v>
      </c>
      <c r="AA152" s="147">
        <v>1.5</v>
      </c>
      <c r="AB152" s="147">
        <v>0</v>
      </c>
      <c r="AC152" s="147">
        <v>1.5</v>
      </c>
      <c r="AD152" s="151" t="s">
        <v>930</v>
      </c>
      <c r="AE152" s="130">
        <v>2</v>
      </c>
      <c r="AF152" s="151" t="s">
        <v>930</v>
      </c>
      <c r="AG152" s="130">
        <v>0</v>
      </c>
      <c r="AH152" s="130">
        <v>0</v>
      </c>
      <c r="AI152" s="130">
        <v>0</v>
      </c>
      <c r="AJ152" s="130">
        <v>2</v>
      </c>
      <c r="AK152" s="130">
        <v>2</v>
      </c>
      <c r="AL152" s="151" t="s">
        <v>930</v>
      </c>
      <c r="AM152" s="130">
        <v>1</v>
      </c>
      <c r="AN152" s="130">
        <v>0</v>
      </c>
      <c r="AO152" s="130">
        <v>1</v>
      </c>
      <c r="AP152" s="130">
        <v>2</v>
      </c>
      <c r="AQ152" s="151" t="s">
        <v>930</v>
      </c>
      <c r="AR152" s="130">
        <v>0</v>
      </c>
      <c r="AS152" s="130">
        <v>0</v>
      </c>
      <c r="AT152" s="130">
        <v>0</v>
      </c>
      <c r="AU152" s="130">
        <v>1</v>
      </c>
      <c r="AV152" s="130">
        <v>1</v>
      </c>
      <c r="AW152" s="130">
        <v>0</v>
      </c>
      <c r="AX152" s="130">
        <v>2</v>
      </c>
      <c r="AY152" s="151" t="s">
        <v>930</v>
      </c>
      <c r="AZ152" s="130">
        <v>1</v>
      </c>
      <c r="BA152" s="130">
        <v>1</v>
      </c>
      <c r="BB152" s="130">
        <v>1</v>
      </c>
      <c r="BC152" s="130">
        <v>1</v>
      </c>
      <c r="BD152" s="130">
        <v>0</v>
      </c>
      <c r="BE152" s="130">
        <v>248</v>
      </c>
      <c r="BF152" s="130">
        <v>0</v>
      </c>
      <c r="BG152" s="130">
        <v>0</v>
      </c>
      <c r="BH152" s="130">
        <v>0</v>
      </c>
      <c r="BI152" s="130">
        <v>50</v>
      </c>
      <c r="BJ152" s="130">
        <v>10</v>
      </c>
      <c r="BK152" s="130">
        <v>0</v>
      </c>
      <c r="BL152" s="130">
        <v>0</v>
      </c>
      <c r="BM152" s="130">
        <v>3</v>
      </c>
      <c r="BN152" s="130">
        <v>1</v>
      </c>
      <c r="BO152" s="130">
        <v>13</v>
      </c>
      <c r="BP152" s="130">
        <v>0</v>
      </c>
      <c r="BQ152" s="130">
        <v>3</v>
      </c>
      <c r="BR152" s="130">
        <v>1</v>
      </c>
      <c r="BS152" s="130">
        <v>0</v>
      </c>
      <c r="BT152" s="130">
        <v>0</v>
      </c>
      <c r="BU152" s="130">
        <v>0</v>
      </c>
      <c r="BV152" s="130">
        <v>1</v>
      </c>
      <c r="BW152" s="130">
        <v>0</v>
      </c>
      <c r="BX152" s="130">
        <v>0</v>
      </c>
      <c r="BY152" s="130">
        <v>0</v>
      </c>
      <c r="BZ152" s="130">
        <v>0</v>
      </c>
      <c r="CA152" s="130">
        <v>0</v>
      </c>
      <c r="CB152" s="130">
        <v>0</v>
      </c>
      <c r="CC152" s="130">
        <v>0</v>
      </c>
      <c r="CD152" s="130">
        <v>0</v>
      </c>
      <c r="CE152" s="130">
        <v>0</v>
      </c>
      <c r="CF152" s="130">
        <v>2</v>
      </c>
      <c r="CG152" s="130">
        <v>1</v>
      </c>
      <c r="CH152" s="130">
        <v>0</v>
      </c>
      <c r="CI152" s="130">
        <v>10</v>
      </c>
      <c r="CJ152" s="130">
        <v>0</v>
      </c>
      <c r="CK152" s="130">
        <v>1</v>
      </c>
      <c r="CL152" s="130">
        <v>0</v>
      </c>
      <c r="CM152" s="130">
        <v>0</v>
      </c>
      <c r="CN152" s="130">
        <v>0</v>
      </c>
      <c r="CO152" s="130">
        <v>0</v>
      </c>
      <c r="CP152" s="130">
        <v>0</v>
      </c>
      <c r="CQ152" s="130">
        <v>0</v>
      </c>
      <c r="CR152" s="130">
        <v>0</v>
      </c>
      <c r="CS152" s="130">
        <v>0</v>
      </c>
      <c r="CT152" s="130">
        <v>0</v>
      </c>
      <c r="CU152" s="130">
        <v>0</v>
      </c>
      <c r="CV152" s="130">
        <v>0</v>
      </c>
      <c r="CW152" s="130">
        <v>0</v>
      </c>
      <c r="CX152" s="130">
        <v>1</v>
      </c>
      <c r="CY152" s="130">
        <v>0</v>
      </c>
      <c r="CZ152" s="130">
        <v>6</v>
      </c>
      <c r="DA152" s="130">
        <v>0</v>
      </c>
      <c r="DB152" s="130">
        <v>0</v>
      </c>
      <c r="DC152" s="130">
        <v>0</v>
      </c>
      <c r="DD152" s="130">
        <v>0</v>
      </c>
      <c r="DE152" s="130">
        <v>0</v>
      </c>
      <c r="DF152" s="130">
        <v>0</v>
      </c>
      <c r="DG152" s="130">
        <v>0</v>
      </c>
      <c r="DH152" s="130">
        <v>1</v>
      </c>
      <c r="DI152" s="130">
        <v>0</v>
      </c>
      <c r="DJ152" s="130">
        <v>0</v>
      </c>
      <c r="DK152" s="130">
        <v>0</v>
      </c>
      <c r="DL152" s="130">
        <v>0</v>
      </c>
      <c r="DM152" s="130">
        <v>0</v>
      </c>
      <c r="DN152" s="130">
        <v>2</v>
      </c>
      <c r="DO152" s="130">
        <v>0</v>
      </c>
      <c r="DP152" s="130">
        <v>2</v>
      </c>
      <c r="DQ152" s="130">
        <v>110</v>
      </c>
      <c r="DR152" s="130">
        <v>0</v>
      </c>
      <c r="DS152" s="130">
        <v>439</v>
      </c>
      <c r="DT152" s="130">
        <v>0</v>
      </c>
      <c r="DU152" s="130">
        <v>0</v>
      </c>
      <c r="DV152" s="130">
        <v>1</v>
      </c>
      <c r="DW152" s="130">
        <v>0</v>
      </c>
      <c r="DX152" s="130">
        <v>50</v>
      </c>
      <c r="DY152" s="130">
        <v>0</v>
      </c>
      <c r="DZ152" s="145"/>
      <c r="EA152" s="130">
        <v>2</v>
      </c>
      <c r="EB152" s="145"/>
      <c r="EC152" s="145"/>
      <c r="ED152" s="130">
        <v>1</v>
      </c>
      <c r="EE152" s="130">
        <v>1</v>
      </c>
      <c r="EF152" s="130">
        <v>1</v>
      </c>
      <c r="EG152" s="145"/>
      <c r="EH152" s="145"/>
      <c r="EI152" s="44">
        <v>26780</v>
      </c>
      <c r="EJ152" s="44">
        <v>337.11</v>
      </c>
      <c r="EK152" s="44">
        <v>35</v>
      </c>
    </row>
    <row r="153" spans="1:141" ht="60" x14ac:dyDescent="0.25">
      <c r="A153" s="145" t="s">
        <v>303</v>
      </c>
      <c r="B153" s="145" t="s">
        <v>319</v>
      </c>
      <c r="C153" s="150">
        <v>1</v>
      </c>
      <c r="D153" s="145" t="s">
        <v>318</v>
      </c>
      <c r="E153" s="145" t="s">
        <v>2563</v>
      </c>
      <c r="F153" s="145" t="s">
        <v>2960</v>
      </c>
      <c r="G153" s="145" t="s">
        <v>2961</v>
      </c>
      <c r="H153" s="145" t="s">
        <v>2962</v>
      </c>
      <c r="I153" s="145" t="s">
        <v>2963</v>
      </c>
      <c r="J153" s="145" t="s">
        <v>2964</v>
      </c>
      <c r="K153" s="145" t="s">
        <v>1491</v>
      </c>
      <c r="L153" s="145" t="s">
        <v>941</v>
      </c>
      <c r="M153" s="145" t="s">
        <v>1142</v>
      </c>
      <c r="N153" s="145" t="s">
        <v>2965</v>
      </c>
      <c r="O153" s="145" t="s">
        <v>944</v>
      </c>
      <c r="P153" s="145" t="s">
        <v>2966</v>
      </c>
      <c r="Q153" s="145" t="s">
        <v>2967</v>
      </c>
      <c r="R153" s="145" t="s">
        <v>1217</v>
      </c>
      <c r="S153" s="145" t="s">
        <v>1477</v>
      </c>
      <c r="T153" s="145" t="s">
        <v>2968</v>
      </c>
      <c r="U153" s="145" t="s">
        <v>944</v>
      </c>
      <c r="V153" s="145" t="s">
        <v>2969</v>
      </c>
      <c r="W153" s="145" t="s">
        <v>2970</v>
      </c>
      <c r="X153" s="130">
        <v>3</v>
      </c>
      <c r="Y153" s="130">
        <v>0</v>
      </c>
      <c r="Z153" s="130">
        <v>3</v>
      </c>
      <c r="AA153" s="147">
        <v>2.1</v>
      </c>
      <c r="AB153" s="147">
        <v>0</v>
      </c>
      <c r="AC153" s="147">
        <v>2.1</v>
      </c>
      <c r="AD153" s="151" t="s">
        <v>930</v>
      </c>
      <c r="AE153" s="130">
        <v>2</v>
      </c>
      <c r="AF153" s="151" t="s">
        <v>930</v>
      </c>
      <c r="AG153" s="130">
        <v>0</v>
      </c>
      <c r="AH153" s="130">
        <v>0</v>
      </c>
      <c r="AI153" s="130">
        <v>1</v>
      </c>
      <c r="AJ153" s="130">
        <v>2</v>
      </c>
      <c r="AK153" s="130">
        <v>3</v>
      </c>
      <c r="AL153" s="151" t="s">
        <v>930</v>
      </c>
      <c r="AM153" s="130">
        <v>1</v>
      </c>
      <c r="AN153" s="130">
        <v>0</v>
      </c>
      <c r="AO153" s="130">
        <v>2</v>
      </c>
      <c r="AP153" s="130">
        <v>3</v>
      </c>
      <c r="AQ153" s="151" t="s">
        <v>930</v>
      </c>
      <c r="AR153" s="130">
        <v>0</v>
      </c>
      <c r="AS153" s="130">
        <v>0</v>
      </c>
      <c r="AT153" s="130">
        <v>0</v>
      </c>
      <c r="AU153" s="130">
        <v>2</v>
      </c>
      <c r="AV153" s="130">
        <v>1</v>
      </c>
      <c r="AW153" s="130">
        <v>0</v>
      </c>
      <c r="AX153" s="130">
        <v>3</v>
      </c>
      <c r="AY153" s="151" t="s">
        <v>930</v>
      </c>
      <c r="AZ153" s="130">
        <v>1</v>
      </c>
      <c r="BA153" s="130">
        <v>1</v>
      </c>
      <c r="BB153" s="130">
        <v>0</v>
      </c>
      <c r="BC153" s="130">
        <v>1</v>
      </c>
      <c r="BD153" s="130">
        <v>0</v>
      </c>
      <c r="BE153" s="130">
        <v>33</v>
      </c>
      <c r="BF153" s="130">
        <v>3</v>
      </c>
      <c r="BG153" s="130">
        <v>0</v>
      </c>
      <c r="BH153" s="130">
        <v>0</v>
      </c>
      <c r="BI153" s="130">
        <v>23</v>
      </c>
      <c r="BJ153" s="130">
        <v>7</v>
      </c>
      <c r="BK153" s="130">
        <v>0</v>
      </c>
      <c r="BL153" s="130">
        <v>0</v>
      </c>
      <c r="BM153" s="130">
        <v>3</v>
      </c>
      <c r="BN153" s="130">
        <v>0</v>
      </c>
      <c r="BO153" s="130">
        <v>13</v>
      </c>
      <c r="BP153" s="130">
        <v>0</v>
      </c>
      <c r="BQ153" s="130">
        <v>1</v>
      </c>
      <c r="BR153" s="130">
        <v>2</v>
      </c>
      <c r="BS153" s="130">
        <v>0</v>
      </c>
      <c r="BT153" s="130">
        <v>2</v>
      </c>
      <c r="BU153" s="130">
        <v>0</v>
      </c>
      <c r="BV153" s="130">
        <v>2</v>
      </c>
      <c r="BW153" s="130">
        <v>0</v>
      </c>
      <c r="BX153" s="130">
        <v>0</v>
      </c>
      <c r="BY153" s="130">
        <v>0</v>
      </c>
      <c r="BZ153" s="130">
        <v>0</v>
      </c>
      <c r="CA153" s="130">
        <v>0</v>
      </c>
      <c r="CB153" s="130">
        <v>0</v>
      </c>
      <c r="CC153" s="130">
        <v>0</v>
      </c>
      <c r="CD153" s="130">
        <v>0</v>
      </c>
      <c r="CE153" s="130">
        <v>0</v>
      </c>
      <c r="CF153" s="130">
        <v>1</v>
      </c>
      <c r="CG153" s="130">
        <v>0</v>
      </c>
      <c r="CH153" s="130">
        <v>0</v>
      </c>
      <c r="CI153" s="130">
        <v>3</v>
      </c>
      <c r="CJ153" s="130">
        <v>0</v>
      </c>
      <c r="CK153" s="130">
        <v>1</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6</v>
      </c>
      <c r="DA153" s="130">
        <v>0</v>
      </c>
      <c r="DB153" s="130">
        <v>0</v>
      </c>
      <c r="DC153" s="130">
        <v>0</v>
      </c>
      <c r="DD153" s="130">
        <v>0</v>
      </c>
      <c r="DE153" s="130">
        <v>0</v>
      </c>
      <c r="DF153" s="130">
        <v>0</v>
      </c>
      <c r="DG153" s="130">
        <v>0</v>
      </c>
      <c r="DH153" s="130">
        <v>0</v>
      </c>
      <c r="DI153" s="130">
        <v>0</v>
      </c>
      <c r="DJ153" s="130">
        <v>0</v>
      </c>
      <c r="DK153" s="130">
        <v>0</v>
      </c>
      <c r="DL153" s="130">
        <v>0</v>
      </c>
      <c r="DM153" s="130">
        <v>0</v>
      </c>
      <c r="DN153" s="130">
        <v>0</v>
      </c>
      <c r="DO153" s="130">
        <v>0</v>
      </c>
      <c r="DP153" s="130">
        <v>0</v>
      </c>
      <c r="DQ153" s="130">
        <v>162</v>
      </c>
      <c r="DR153" s="130">
        <v>1</v>
      </c>
      <c r="DS153" s="130">
        <v>253</v>
      </c>
      <c r="DT153" s="130">
        <v>0</v>
      </c>
      <c r="DU153" s="130">
        <v>0</v>
      </c>
      <c r="DV153" s="130">
        <v>0</v>
      </c>
      <c r="DW153" s="130">
        <v>0</v>
      </c>
      <c r="DX153" s="130">
        <v>50</v>
      </c>
      <c r="DY153" s="130">
        <v>0</v>
      </c>
      <c r="DZ153" s="145"/>
      <c r="EA153" s="130">
        <v>3</v>
      </c>
      <c r="EB153" s="145" t="s">
        <v>2971</v>
      </c>
      <c r="EC153" s="145"/>
      <c r="ED153" s="130">
        <v>1</v>
      </c>
      <c r="EE153" s="130">
        <v>1</v>
      </c>
      <c r="EF153" s="130">
        <v>1</v>
      </c>
      <c r="EG153" s="145"/>
      <c r="EH153" s="145" t="s">
        <v>2972</v>
      </c>
      <c r="EI153" s="44">
        <v>25775</v>
      </c>
      <c r="EJ153" s="44">
        <v>417.28</v>
      </c>
      <c r="EK153" s="44">
        <v>33</v>
      </c>
    </row>
    <row r="154" spans="1:141" ht="30" x14ac:dyDescent="0.25">
      <c r="A154" s="145" t="s">
        <v>303</v>
      </c>
      <c r="B154" s="145" t="s">
        <v>301</v>
      </c>
      <c r="C154" s="150">
        <v>1</v>
      </c>
      <c r="D154" s="145" t="s">
        <v>302</v>
      </c>
      <c r="E154" s="145" t="s">
        <v>2973</v>
      </c>
      <c r="F154" s="145" t="s">
        <v>610</v>
      </c>
      <c r="G154" s="145" t="s">
        <v>2974</v>
      </c>
      <c r="H154" s="145" t="s">
        <v>301</v>
      </c>
      <c r="I154" s="145" t="s">
        <v>2975</v>
      </c>
      <c r="J154" s="145" t="s">
        <v>2976</v>
      </c>
      <c r="K154" s="145" t="s">
        <v>2977</v>
      </c>
      <c r="L154" s="145"/>
      <c r="M154" s="145" t="s">
        <v>2978</v>
      </c>
      <c r="N154" s="145" t="s">
        <v>2979</v>
      </c>
      <c r="O154" s="145"/>
      <c r="P154" s="145" t="s">
        <v>2980</v>
      </c>
      <c r="Q154" s="145" t="s">
        <v>2981</v>
      </c>
      <c r="R154" s="145" t="s">
        <v>941</v>
      </c>
      <c r="S154" s="145" t="s">
        <v>1553</v>
      </c>
      <c r="T154" s="145" t="s">
        <v>2982</v>
      </c>
      <c r="U154" s="145"/>
      <c r="V154" s="145" t="s">
        <v>2983</v>
      </c>
      <c r="W154" s="145" t="s">
        <v>2984</v>
      </c>
      <c r="X154" s="130">
        <v>5</v>
      </c>
      <c r="Y154" s="130">
        <v>0</v>
      </c>
      <c r="Z154" s="130">
        <v>5</v>
      </c>
      <c r="AA154" s="147">
        <v>5</v>
      </c>
      <c r="AB154" s="147">
        <v>0</v>
      </c>
      <c r="AC154" s="147">
        <v>5</v>
      </c>
      <c r="AD154" s="151" t="s">
        <v>930</v>
      </c>
      <c r="AE154" s="130">
        <v>4</v>
      </c>
      <c r="AF154" s="151" t="s">
        <v>930</v>
      </c>
      <c r="AG154" s="130">
        <v>0</v>
      </c>
      <c r="AH154" s="130">
        <v>4</v>
      </c>
      <c r="AI154" s="130">
        <v>0</v>
      </c>
      <c r="AJ154" s="130">
        <v>1</v>
      </c>
      <c r="AK154" s="130">
        <v>5</v>
      </c>
      <c r="AL154" s="151" t="s">
        <v>930</v>
      </c>
      <c r="AM154" s="130">
        <v>1</v>
      </c>
      <c r="AN154" s="130">
        <v>1</v>
      </c>
      <c r="AO154" s="130">
        <v>3</v>
      </c>
      <c r="AP154" s="130">
        <v>5</v>
      </c>
      <c r="AQ154" s="151" t="s">
        <v>930</v>
      </c>
      <c r="AR154" s="130">
        <v>0</v>
      </c>
      <c r="AS154" s="130">
        <v>1</v>
      </c>
      <c r="AT154" s="130">
        <v>0</v>
      </c>
      <c r="AU154" s="130">
        <v>3</v>
      </c>
      <c r="AV154" s="130">
        <v>1</v>
      </c>
      <c r="AW154" s="130">
        <v>0</v>
      </c>
      <c r="AX154" s="130">
        <v>5</v>
      </c>
      <c r="AY154" s="151" t="s">
        <v>930</v>
      </c>
      <c r="AZ154" s="130">
        <v>1</v>
      </c>
      <c r="BA154" s="130">
        <v>1</v>
      </c>
      <c r="BB154" s="130">
        <v>1</v>
      </c>
      <c r="BC154" s="130">
        <v>1</v>
      </c>
      <c r="BD154" s="130">
        <v>0</v>
      </c>
      <c r="BE154" s="130">
        <v>59</v>
      </c>
      <c r="BF154" s="130">
        <v>11</v>
      </c>
      <c r="BG154" s="130">
        <v>0</v>
      </c>
      <c r="BH154" s="130">
        <v>0</v>
      </c>
      <c r="BI154" s="130">
        <v>201</v>
      </c>
      <c r="BJ154" s="130">
        <v>383</v>
      </c>
      <c r="BK154" s="130">
        <v>0</v>
      </c>
      <c r="BL154" s="130">
        <v>0</v>
      </c>
      <c r="BM154" s="130">
        <v>54</v>
      </c>
      <c r="BN154" s="130">
        <v>0</v>
      </c>
      <c r="BO154" s="130">
        <v>147</v>
      </c>
      <c r="BP154" s="130">
        <v>10</v>
      </c>
      <c r="BQ154" s="130">
        <v>3</v>
      </c>
      <c r="BR154" s="130">
        <v>383</v>
      </c>
      <c r="BS154" s="130">
        <v>0</v>
      </c>
      <c r="BT154" s="130">
        <v>0</v>
      </c>
      <c r="BU154" s="130">
        <v>0</v>
      </c>
      <c r="BV154" s="130">
        <v>0</v>
      </c>
      <c r="BW154" s="130">
        <v>0</v>
      </c>
      <c r="BX154" s="130">
        <v>0</v>
      </c>
      <c r="BY154" s="130">
        <v>0</v>
      </c>
      <c r="BZ154" s="130">
        <v>0</v>
      </c>
      <c r="CA154" s="130">
        <v>0</v>
      </c>
      <c r="CB154" s="130">
        <v>0</v>
      </c>
      <c r="CC154" s="130">
        <v>0</v>
      </c>
      <c r="CD154" s="130">
        <v>0</v>
      </c>
      <c r="CE154" s="130">
        <v>0</v>
      </c>
      <c r="CF154" s="130">
        <v>15</v>
      </c>
      <c r="CG154" s="130">
        <v>0</v>
      </c>
      <c r="CH154" s="130">
        <v>0</v>
      </c>
      <c r="CI154" s="130">
        <v>14</v>
      </c>
      <c r="CJ154" s="130">
        <v>11</v>
      </c>
      <c r="CK154" s="130">
        <v>5</v>
      </c>
      <c r="CL154" s="130">
        <v>0</v>
      </c>
      <c r="CM154" s="130">
        <v>0</v>
      </c>
      <c r="CN154" s="130">
        <v>0</v>
      </c>
      <c r="CO154" s="130">
        <v>0</v>
      </c>
      <c r="CP154" s="130">
        <v>0</v>
      </c>
      <c r="CQ154" s="130">
        <v>0</v>
      </c>
      <c r="CR154" s="130">
        <v>0</v>
      </c>
      <c r="CS154" s="130">
        <v>0</v>
      </c>
      <c r="CT154" s="130">
        <v>0</v>
      </c>
      <c r="CU154" s="130">
        <v>0</v>
      </c>
      <c r="CV154" s="130">
        <v>0</v>
      </c>
      <c r="CW154" s="130">
        <v>0</v>
      </c>
      <c r="CX154" s="130">
        <v>0</v>
      </c>
      <c r="CY154" s="130">
        <v>0</v>
      </c>
      <c r="CZ154" s="130">
        <v>0</v>
      </c>
      <c r="DA154" s="130">
        <v>0</v>
      </c>
      <c r="DB154" s="130">
        <v>0</v>
      </c>
      <c r="DC154" s="130">
        <v>0</v>
      </c>
      <c r="DD154" s="130">
        <v>0</v>
      </c>
      <c r="DE154" s="130">
        <v>0</v>
      </c>
      <c r="DF154" s="130">
        <v>0</v>
      </c>
      <c r="DG154" s="130">
        <v>4</v>
      </c>
      <c r="DH154" s="130">
        <v>4</v>
      </c>
      <c r="DI154" s="130">
        <v>0</v>
      </c>
      <c r="DJ154" s="130">
        <v>0</v>
      </c>
      <c r="DK154" s="130">
        <v>0</v>
      </c>
      <c r="DL154" s="130">
        <v>0</v>
      </c>
      <c r="DM154" s="130">
        <v>0</v>
      </c>
      <c r="DN154" s="130">
        <v>6</v>
      </c>
      <c r="DO154" s="130">
        <v>0</v>
      </c>
      <c r="DP154" s="130">
        <v>0</v>
      </c>
      <c r="DQ154" s="130">
        <v>401</v>
      </c>
      <c r="DR154" s="130">
        <v>43</v>
      </c>
      <c r="DS154" s="130">
        <v>1502</v>
      </c>
      <c r="DT154" s="130">
        <v>0</v>
      </c>
      <c r="DU154" s="130">
        <v>0</v>
      </c>
      <c r="DV154" s="130">
        <v>0</v>
      </c>
      <c r="DW154" s="130">
        <v>0</v>
      </c>
      <c r="DX154" s="130">
        <v>45</v>
      </c>
      <c r="DY154" s="130">
        <v>1</v>
      </c>
      <c r="DZ154" s="145" t="s">
        <v>2985</v>
      </c>
      <c r="EA154" s="130">
        <v>2</v>
      </c>
      <c r="EB154" s="145" t="s">
        <v>2986</v>
      </c>
      <c r="EC154" s="145"/>
      <c r="ED154" s="130">
        <v>0</v>
      </c>
      <c r="EE154" s="130">
        <v>1</v>
      </c>
      <c r="EF154" s="130">
        <v>0</v>
      </c>
      <c r="EG154" s="145"/>
      <c r="EH154" s="145"/>
      <c r="EI154" s="44">
        <v>128883</v>
      </c>
      <c r="EJ154" s="44">
        <v>409.31</v>
      </c>
      <c r="EK154" s="44">
        <v>56</v>
      </c>
    </row>
    <row r="155" spans="1:141" ht="30" x14ac:dyDescent="0.25">
      <c r="A155" s="145" t="s">
        <v>303</v>
      </c>
      <c r="B155" s="145" t="s">
        <v>321</v>
      </c>
      <c r="C155" s="150">
        <v>1</v>
      </c>
      <c r="D155" s="145" t="s">
        <v>320</v>
      </c>
      <c r="E155" s="145" t="s">
        <v>1983</v>
      </c>
      <c r="F155" s="145" t="s">
        <v>2987</v>
      </c>
      <c r="G155" s="145" t="s">
        <v>2988</v>
      </c>
      <c r="H155" s="145" t="s">
        <v>321</v>
      </c>
      <c r="I155" s="145" t="s">
        <v>2989</v>
      </c>
      <c r="J155" s="145" t="s">
        <v>2990</v>
      </c>
      <c r="K155" s="145" t="s">
        <v>2991</v>
      </c>
      <c r="L155" s="145" t="s">
        <v>941</v>
      </c>
      <c r="M155" s="145" t="s">
        <v>1902</v>
      </c>
      <c r="N155" s="145" t="s">
        <v>2992</v>
      </c>
      <c r="O155" s="145"/>
      <c r="P155" s="145" t="s">
        <v>2993</v>
      </c>
      <c r="Q155" s="145" t="s">
        <v>2994</v>
      </c>
      <c r="R155" s="145" t="s">
        <v>941</v>
      </c>
      <c r="S155" s="145" t="s">
        <v>1627</v>
      </c>
      <c r="T155" s="145" t="s">
        <v>2995</v>
      </c>
      <c r="U155" s="145"/>
      <c r="V155" s="145" t="s">
        <v>2996</v>
      </c>
      <c r="W155" s="145" t="s">
        <v>2997</v>
      </c>
      <c r="X155" s="130">
        <v>2</v>
      </c>
      <c r="Y155" s="130">
        <v>1</v>
      </c>
      <c r="Z155" s="130">
        <v>3</v>
      </c>
      <c r="AA155" s="147">
        <v>2</v>
      </c>
      <c r="AB155" s="147">
        <v>1</v>
      </c>
      <c r="AC155" s="147">
        <v>3</v>
      </c>
      <c r="AD155" s="151" t="s">
        <v>930</v>
      </c>
      <c r="AE155" s="130">
        <v>1</v>
      </c>
      <c r="AF155" s="151" t="s">
        <v>930</v>
      </c>
      <c r="AG155" s="130">
        <v>0</v>
      </c>
      <c r="AH155" s="130">
        <v>1</v>
      </c>
      <c r="AI155" s="130">
        <v>0</v>
      </c>
      <c r="AJ155" s="130">
        <v>1</v>
      </c>
      <c r="AK155" s="130">
        <v>2</v>
      </c>
      <c r="AL155" s="151" t="s">
        <v>930</v>
      </c>
      <c r="AM155" s="130">
        <v>1</v>
      </c>
      <c r="AN155" s="130">
        <v>1</v>
      </c>
      <c r="AO155" s="130">
        <v>0</v>
      </c>
      <c r="AP155" s="130">
        <v>2</v>
      </c>
      <c r="AQ155" s="151" t="s">
        <v>930</v>
      </c>
      <c r="AR155" s="130">
        <v>0</v>
      </c>
      <c r="AS155" s="130">
        <v>0</v>
      </c>
      <c r="AT155" s="130">
        <v>2</v>
      </c>
      <c r="AU155" s="130">
        <v>0</v>
      </c>
      <c r="AV155" s="130">
        <v>0</v>
      </c>
      <c r="AW155" s="130">
        <v>0</v>
      </c>
      <c r="AX155" s="130">
        <v>2</v>
      </c>
      <c r="AY155" s="151" t="s">
        <v>930</v>
      </c>
      <c r="AZ155" s="130">
        <v>1</v>
      </c>
      <c r="BA155" s="130">
        <v>1</v>
      </c>
      <c r="BB155" s="130">
        <v>0</v>
      </c>
      <c r="BC155" s="130">
        <v>1</v>
      </c>
      <c r="BD155" s="130">
        <v>0</v>
      </c>
      <c r="BE155" s="130">
        <v>41</v>
      </c>
      <c r="BF155" s="130">
        <v>0</v>
      </c>
      <c r="BG155" s="130">
        <v>0</v>
      </c>
      <c r="BH155" s="130">
        <v>0</v>
      </c>
      <c r="BI155" s="130">
        <v>2</v>
      </c>
      <c r="BJ155" s="130">
        <v>4</v>
      </c>
      <c r="BK155" s="130">
        <v>0</v>
      </c>
      <c r="BL155" s="130">
        <v>0</v>
      </c>
      <c r="BM155" s="130">
        <v>0</v>
      </c>
      <c r="BN155" s="130">
        <v>0</v>
      </c>
      <c r="BO155" s="130">
        <v>4</v>
      </c>
      <c r="BP155" s="130">
        <v>0</v>
      </c>
      <c r="BQ155" s="130">
        <v>1</v>
      </c>
      <c r="BR155" s="130">
        <v>44</v>
      </c>
      <c r="BS155" s="130">
        <v>0</v>
      </c>
      <c r="BT155" s="130">
        <v>0</v>
      </c>
      <c r="BU155" s="130">
        <v>0</v>
      </c>
      <c r="BV155" s="130">
        <v>0</v>
      </c>
      <c r="BW155" s="130">
        <v>0</v>
      </c>
      <c r="BX155" s="130">
        <v>0</v>
      </c>
      <c r="BY155" s="130">
        <v>0</v>
      </c>
      <c r="BZ155" s="130">
        <v>0</v>
      </c>
      <c r="CA155" s="130">
        <v>0</v>
      </c>
      <c r="CB155" s="130">
        <v>0</v>
      </c>
      <c r="CC155" s="130">
        <v>0</v>
      </c>
      <c r="CD155" s="130">
        <v>0</v>
      </c>
      <c r="CE155" s="130">
        <v>0</v>
      </c>
      <c r="CF155" s="130">
        <v>0</v>
      </c>
      <c r="CG155" s="130">
        <v>0</v>
      </c>
      <c r="CH155" s="130">
        <v>0</v>
      </c>
      <c r="CI155" s="130">
        <v>6</v>
      </c>
      <c r="CJ155" s="130">
        <v>0</v>
      </c>
      <c r="CK155" s="130">
        <v>2</v>
      </c>
      <c r="CL155" s="130">
        <v>0</v>
      </c>
      <c r="CM155" s="130">
        <v>0</v>
      </c>
      <c r="CN155" s="130">
        <v>0</v>
      </c>
      <c r="CO155" s="130">
        <v>0</v>
      </c>
      <c r="CP155" s="130">
        <v>0</v>
      </c>
      <c r="CQ155" s="130">
        <v>0</v>
      </c>
      <c r="CR155" s="130">
        <v>0</v>
      </c>
      <c r="CS155" s="130">
        <v>0</v>
      </c>
      <c r="CT155" s="130">
        <v>0</v>
      </c>
      <c r="CU155" s="130">
        <v>0</v>
      </c>
      <c r="CV155" s="130">
        <v>0</v>
      </c>
      <c r="CW155" s="130">
        <v>0</v>
      </c>
      <c r="CX155" s="130">
        <v>0</v>
      </c>
      <c r="CY155" s="130">
        <v>0</v>
      </c>
      <c r="CZ155" s="130">
        <v>0</v>
      </c>
      <c r="DA155" s="130">
        <v>0</v>
      </c>
      <c r="DB155" s="130">
        <v>0</v>
      </c>
      <c r="DC155" s="130">
        <v>0</v>
      </c>
      <c r="DD155" s="130">
        <v>0</v>
      </c>
      <c r="DE155" s="130">
        <v>0</v>
      </c>
      <c r="DF155" s="130">
        <v>0</v>
      </c>
      <c r="DG155" s="130">
        <v>0</v>
      </c>
      <c r="DH155" s="130">
        <v>0</v>
      </c>
      <c r="DI155" s="130">
        <v>1</v>
      </c>
      <c r="DJ155" s="130">
        <v>0</v>
      </c>
      <c r="DK155" s="130">
        <v>0</v>
      </c>
      <c r="DL155" s="130">
        <v>0</v>
      </c>
      <c r="DM155" s="130">
        <v>0</v>
      </c>
      <c r="DN155" s="130">
        <v>0</v>
      </c>
      <c r="DO155" s="130">
        <v>0</v>
      </c>
      <c r="DP155" s="130">
        <v>0</v>
      </c>
      <c r="DQ155" s="130">
        <v>65</v>
      </c>
      <c r="DR155" s="130">
        <v>0</v>
      </c>
      <c r="DS155" s="130">
        <v>347</v>
      </c>
      <c r="DT155" s="130">
        <v>1</v>
      </c>
      <c r="DU155" s="130">
        <v>0</v>
      </c>
      <c r="DV155" s="130">
        <v>0</v>
      </c>
      <c r="DW155" s="130">
        <v>0</v>
      </c>
      <c r="DX155" s="130">
        <v>50</v>
      </c>
      <c r="DY155" s="130">
        <v>1</v>
      </c>
      <c r="DZ155" s="145" t="s">
        <v>2998</v>
      </c>
      <c r="EA155" s="130">
        <v>2</v>
      </c>
      <c r="EB155" s="145" t="s">
        <v>2999</v>
      </c>
      <c r="EC155" s="145" t="s">
        <v>2999</v>
      </c>
      <c r="ED155" s="130">
        <v>1</v>
      </c>
      <c r="EE155" s="130">
        <v>1</v>
      </c>
      <c r="EF155" s="130">
        <v>1</v>
      </c>
      <c r="EG155" s="145" t="s">
        <v>3000</v>
      </c>
      <c r="EH155" s="145" t="s">
        <v>3001</v>
      </c>
      <c r="EI155" s="44">
        <v>19435</v>
      </c>
      <c r="EJ155" s="44">
        <v>272.67</v>
      </c>
      <c r="EK155" s="44">
        <v>20</v>
      </c>
    </row>
    <row r="156" spans="1:141" ht="30" x14ac:dyDescent="0.25">
      <c r="A156" s="145" t="s">
        <v>303</v>
      </c>
      <c r="B156" s="145" t="s">
        <v>323</v>
      </c>
      <c r="C156" s="150">
        <v>1</v>
      </c>
      <c r="D156" s="145" t="s">
        <v>322</v>
      </c>
      <c r="E156" s="145" t="s">
        <v>2737</v>
      </c>
      <c r="F156" s="145" t="s">
        <v>3002</v>
      </c>
      <c r="G156" s="145" t="s">
        <v>3003</v>
      </c>
      <c r="H156" s="145" t="s">
        <v>323</v>
      </c>
      <c r="I156" s="145" t="s">
        <v>3004</v>
      </c>
      <c r="J156" s="145" t="s">
        <v>3005</v>
      </c>
      <c r="K156" s="145" t="s">
        <v>3006</v>
      </c>
      <c r="L156" s="145"/>
      <c r="M156" s="145" t="s">
        <v>3007</v>
      </c>
      <c r="N156" s="145" t="s">
        <v>3008</v>
      </c>
      <c r="O156" s="145"/>
      <c r="P156" s="145" t="s">
        <v>3009</v>
      </c>
      <c r="Q156" s="145" t="s">
        <v>3010</v>
      </c>
      <c r="R156" s="145"/>
      <c r="S156" s="145" t="s">
        <v>3007</v>
      </c>
      <c r="T156" s="145" t="s">
        <v>3008</v>
      </c>
      <c r="U156" s="145"/>
      <c r="V156" s="145" t="s">
        <v>3009</v>
      </c>
      <c r="W156" s="145" t="s">
        <v>3010</v>
      </c>
      <c r="X156" s="130">
        <v>2</v>
      </c>
      <c r="Y156" s="130">
        <v>0</v>
      </c>
      <c r="Z156" s="130">
        <v>0</v>
      </c>
      <c r="AA156" s="147">
        <v>2</v>
      </c>
      <c r="AB156" s="147">
        <v>0</v>
      </c>
      <c r="AC156" s="147">
        <v>0</v>
      </c>
      <c r="AD156" s="151" t="s">
        <v>930</v>
      </c>
      <c r="AE156" s="130">
        <v>2</v>
      </c>
      <c r="AF156" s="151" t="s">
        <v>930</v>
      </c>
      <c r="AG156" s="130">
        <v>0</v>
      </c>
      <c r="AH156" s="130">
        <v>0</v>
      </c>
      <c r="AI156" s="130">
        <v>0</v>
      </c>
      <c r="AJ156" s="130">
        <v>2</v>
      </c>
      <c r="AK156" s="130">
        <v>2</v>
      </c>
      <c r="AL156" s="151" t="s">
        <v>930</v>
      </c>
      <c r="AM156" s="130">
        <v>0</v>
      </c>
      <c r="AN156" s="130">
        <v>1</v>
      </c>
      <c r="AO156" s="130">
        <v>1</v>
      </c>
      <c r="AP156" s="130">
        <v>2</v>
      </c>
      <c r="AQ156" s="151" t="s">
        <v>930</v>
      </c>
      <c r="AR156" s="130">
        <v>0</v>
      </c>
      <c r="AS156" s="130">
        <v>0</v>
      </c>
      <c r="AT156" s="130">
        <v>0</v>
      </c>
      <c r="AU156" s="130">
        <v>2</v>
      </c>
      <c r="AV156" s="130">
        <v>0</v>
      </c>
      <c r="AW156" s="130">
        <v>0</v>
      </c>
      <c r="AX156" s="130">
        <v>2</v>
      </c>
      <c r="AY156" s="151" t="s">
        <v>930</v>
      </c>
      <c r="AZ156" s="130">
        <v>1</v>
      </c>
      <c r="BA156" s="130">
        <v>1</v>
      </c>
      <c r="BB156" s="130">
        <v>1</v>
      </c>
      <c r="BC156" s="130">
        <v>1</v>
      </c>
      <c r="BD156" s="130">
        <v>0</v>
      </c>
      <c r="BE156" s="130">
        <v>63</v>
      </c>
      <c r="BF156" s="130">
        <v>4</v>
      </c>
      <c r="BG156" s="130">
        <v>0</v>
      </c>
      <c r="BH156" s="130">
        <v>0</v>
      </c>
      <c r="BI156" s="130">
        <v>13</v>
      </c>
      <c r="BJ156" s="130">
        <v>4</v>
      </c>
      <c r="BK156" s="130">
        <v>0</v>
      </c>
      <c r="BL156" s="130">
        <v>0</v>
      </c>
      <c r="BM156" s="130">
        <v>0</v>
      </c>
      <c r="BN156" s="130">
        <v>0</v>
      </c>
      <c r="BO156" s="130">
        <v>45</v>
      </c>
      <c r="BP156" s="130">
        <v>0</v>
      </c>
      <c r="BQ156" s="130">
        <v>0</v>
      </c>
      <c r="BR156" s="130">
        <v>3</v>
      </c>
      <c r="BS156" s="130">
        <v>0</v>
      </c>
      <c r="BT156" s="130">
        <v>0</v>
      </c>
      <c r="BU156" s="130">
        <v>0</v>
      </c>
      <c r="BV156" s="130">
        <v>0</v>
      </c>
      <c r="BW156" s="130">
        <v>0</v>
      </c>
      <c r="BX156" s="130">
        <v>0</v>
      </c>
      <c r="BY156" s="130">
        <v>0</v>
      </c>
      <c r="BZ156" s="130">
        <v>0</v>
      </c>
      <c r="CA156" s="130">
        <v>0</v>
      </c>
      <c r="CB156" s="130">
        <v>0</v>
      </c>
      <c r="CC156" s="130">
        <v>0</v>
      </c>
      <c r="CD156" s="130">
        <v>0</v>
      </c>
      <c r="CE156" s="130">
        <v>0</v>
      </c>
      <c r="CF156" s="130">
        <v>0</v>
      </c>
      <c r="CG156" s="130">
        <v>0</v>
      </c>
      <c r="CH156" s="130">
        <v>0</v>
      </c>
      <c r="CI156" s="130">
        <v>1</v>
      </c>
      <c r="CJ156" s="130">
        <v>0</v>
      </c>
      <c r="CK156" s="130">
        <v>0</v>
      </c>
      <c r="CL156" s="130">
        <v>0</v>
      </c>
      <c r="CM156" s="130">
        <v>0</v>
      </c>
      <c r="CN156" s="130">
        <v>0</v>
      </c>
      <c r="CO156" s="130">
        <v>0</v>
      </c>
      <c r="CP156" s="130">
        <v>0</v>
      </c>
      <c r="CQ156" s="130">
        <v>0</v>
      </c>
      <c r="CR156" s="130">
        <v>0</v>
      </c>
      <c r="CS156" s="130">
        <v>0</v>
      </c>
      <c r="CT156" s="130">
        <v>0</v>
      </c>
      <c r="CU156" s="130">
        <v>0</v>
      </c>
      <c r="CV156" s="130">
        <v>0</v>
      </c>
      <c r="CW156" s="130">
        <v>0</v>
      </c>
      <c r="CX156" s="130">
        <v>0</v>
      </c>
      <c r="CY156" s="130">
        <v>0</v>
      </c>
      <c r="CZ156" s="130">
        <v>0</v>
      </c>
      <c r="DA156" s="130">
        <v>0</v>
      </c>
      <c r="DB156" s="130">
        <v>0</v>
      </c>
      <c r="DC156" s="130">
        <v>0</v>
      </c>
      <c r="DD156" s="130">
        <v>0</v>
      </c>
      <c r="DE156" s="130">
        <v>0</v>
      </c>
      <c r="DF156" s="130">
        <v>0</v>
      </c>
      <c r="DG156" s="130">
        <v>0</v>
      </c>
      <c r="DH156" s="130">
        <v>0</v>
      </c>
      <c r="DI156" s="130">
        <v>0</v>
      </c>
      <c r="DJ156" s="130">
        <v>0</v>
      </c>
      <c r="DK156" s="130">
        <v>0</v>
      </c>
      <c r="DL156" s="130">
        <v>0</v>
      </c>
      <c r="DM156" s="130">
        <v>0</v>
      </c>
      <c r="DN156" s="130">
        <v>0</v>
      </c>
      <c r="DO156" s="130">
        <v>0</v>
      </c>
      <c r="DP156" s="130">
        <v>0</v>
      </c>
      <c r="DQ156" s="130">
        <v>124</v>
      </c>
      <c r="DR156" s="130">
        <v>0</v>
      </c>
      <c r="DS156" s="130">
        <v>178</v>
      </c>
      <c r="DT156" s="130">
        <v>1</v>
      </c>
      <c r="DU156" s="130">
        <v>0</v>
      </c>
      <c r="DV156" s="130">
        <v>0</v>
      </c>
      <c r="DW156" s="130">
        <v>0</v>
      </c>
      <c r="DX156" s="130">
        <v>40</v>
      </c>
      <c r="DY156" s="130">
        <v>0</v>
      </c>
      <c r="DZ156" s="145" t="s">
        <v>3011</v>
      </c>
      <c r="EA156" s="130">
        <v>2</v>
      </c>
      <c r="EB156" s="145"/>
      <c r="EC156" s="145"/>
      <c r="ED156" s="130">
        <v>1</v>
      </c>
      <c r="EE156" s="130">
        <v>1</v>
      </c>
      <c r="EF156" s="130">
        <v>1</v>
      </c>
      <c r="EG156" s="145"/>
      <c r="EH156" s="145"/>
      <c r="EI156" s="44">
        <v>25396</v>
      </c>
      <c r="EJ156" s="44">
        <v>257.27</v>
      </c>
      <c r="EK156" s="44">
        <v>42</v>
      </c>
    </row>
    <row r="157" spans="1:141" x14ac:dyDescent="0.25">
      <c r="A157" s="145" t="s">
        <v>303</v>
      </c>
      <c r="B157" s="145" t="s">
        <v>325</v>
      </c>
      <c r="C157" s="150">
        <v>1</v>
      </c>
      <c r="D157" s="145" t="s">
        <v>324</v>
      </c>
      <c r="E157" s="145" t="s">
        <v>3012</v>
      </c>
      <c r="F157" s="145" t="s">
        <v>3013</v>
      </c>
      <c r="G157" s="145" t="s">
        <v>3014</v>
      </c>
      <c r="H157" s="145" t="s">
        <v>325</v>
      </c>
      <c r="I157" s="145" t="s">
        <v>3015</v>
      </c>
      <c r="J157" s="145" t="s">
        <v>3016</v>
      </c>
      <c r="K157" s="145" t="s">
        <v>1491</v>
      </c>
      <c r="L157" s="145" t="s">
        <v>941</v>
      </c>
      <c r="M157" s="145" t="s">
        <v>1155</v>
      </c>
      <c r="N157" s="145" t="s">
        <v>3017</v>
      </c>
      <c r="O157" s="145"/>
      <c r="P157" s="145" t="s">
        <v>3018</v>
      </c>
      <c r="Q157" s="145" t="s">
        <v>3019</v>
      </c>
      <c r="R157" s="145" t="s">
        <v>941</v>
      </c>
      <c r="S157" s="145" t="s">
        <v>3020</v>
      </c>
      <c r="T157" s="145" t="s">
        <v>3021</v>
      </c>
      <c r="U157" s="145"/>
      <c r="V157" s="145" t="s">
        <v>3022</v>
      </c>
      <c r="W157" s="145" t="s">
        <v>3023</v>
      </c>
      <c r="X157" s="130">
        <v>2</v>
      </c>
      <c r="Y157" s="130">
        <v>0</v>
      </c>
      <c r="Z157" s="130">
        <v>2</v>
      </c>
      <c r="AA157" s="147">
        <v>2</v>
      </c>
      <c r="AB157" s="147">
        <v>0</v>
      </c>
      <c r="AC157" s="147">
        <v>2</v>
      </c>
      <c r="AD157" s="151" t="s">
        <v>930</v>
      </c>
      <c r="AE157" s="130">
        <v>2</v>
      </c>
      <c r="AF157" s="151" t="s">
        <v>930</v>
      </c>
      <c r="AG157" s="130">
        <v>0</v>
      </c>
      <c r="AH157" s="130">
        <v>0</v>
      </c>
      <c r="AI157" s="130">
        <v>0</v>
      </c>
      <c r="AJ157" s="130">
        <v>2</v>
      </c>
      <c r="AK157" s="130">
        <v>2</v>
      </c>
      <c r="AL157" s="151" t="s">
        <v>930</v>
      </c>
      <c r="AM157" s="130">
        <v>0</v>
      </c>
      <c r="AN157" s="130">
        <v>1</v>
      </c>
      <c r="AO157" s="130">
        <v>1</v>
      </c>
      <c r="AP157" s="130">
        <v>2</v>
      </c>
      <c r="AQ157" s="151" t="s">
        <v>930</v>
      </c>
      <c r="AR157" s="130">
        <v>0</v>
      </c>
      <c r="AS157" s="130">
        <v>0</v>
      </c>
      <c r="AT157" s="130">
        <v>0</v>
      </c>
      <c r="AU157" s="130">
        <v>2</v>
      </c>
      <c r="AV157" s="130">
        <v>0</v>
      </c>
      <c r="AW157" s="130">
        <v>0</v>
      </c>
      <c r="AX157" s="130">
        <v>2</v>
      </c>
      <c r="AY157" s="151" t="s">
        <v>930</v>
      </c>
      <c r="AZ157" s="130">
        <v>1</v>
      </c>
      <c r="BA157" s="130">
        <v>1</v>
      </c>
      <c r="BB157" s="130">
        <v>0</v>
      </c>
      <c r="BC157" s="130">
        <v>1</v>
      </c>
      <c r="BD157" s="130">
        <v>0</v>
      </c>
      <c r="BE157" s="130">
        <v>53</v>
      </c>
      <c r="BF157" s="130">
        <v>0</v>
      </c>
      <c r="BG157" s="130">
        <v>0</v>
      </c>
      <c r="BH157" s="130">
        <v>0</v>
      </c>
      <c r="BI157" s="130">
        <v>0</v>
      </c>
      <c r="BJ157" s="130">
        <v>12</v>
      </c>
      <c r="BK157" s="130">
        <v>0</v>
      </c>
      <c r="BL157" s="130">
        <v>0</v>
      </c>
      <c r="BM157" s="130">
        <v>0</v>
      </c>
      <c r="BN157" s="130">
        <v>0</v>
      </c>
      <c r="BO157" s="130">
        <v>47</v>
      </c>
      <c r="BP157" s="130">
        <v>0</v>
      </c>
      <c r="BQ157" s="130">
        <v>0</v>
      </c>
      <c r="BR157" s="130">
        <v>134</v>
      </c>
      <c r="BS157" s="130">
        <v>0</v>
      </c>
      <c r="BT157" s="130">
        <v>0</v>
      </c>
      <c r="BU157" s="130">
        <v>0</v>
      </c>
      <c r="BV157" s="130">
        <v>1</v>
      </c>
      <c r="BW157" s="130">
        <v>0</v>
      </c>
      <c r="BX157" s="130">
        <v>0</v>
      </c>
      <c r="BY157" s="130">
        <v>0</v>
      </c>
      <c r="BZ157" s="130">
        <v>0</v>
      </c>
      <c r="CA157" s="130">
        <v>0</v>
      </c>
      <c r="CB157" s="130">
        <v>0</v>
      </c>
      <c r="CC157" s="130">
        <v>0</v>
      </c>
      <c r="CD157" s="130">
        <v>0</v>
      </c>
      <c r="CE157" s="130">
        <v>0</v>
      </c>
      <c r="CF157" s="130">
        <v>2</v>
      </c>
      <c r="CG157" s="130">
        <v>0</v>
      </c>
      <c r="CH157" s="130">
        <v>0</v>
      </c>
      <c r="CI157" s="130">
        <v>4</v>
      </c>
      <c r="CJ157" s="130">
        <v>2</v>
      </c>
      <c r="CK157" s="130">
        <v>0</v>
      </c>
      <c r="CL157" s="130">
        <v>0</v>
      </c>
      <c r="CM157" s="130">
        <v>0</v>
      </c>
      <c r="CN157" s="130">
        <v>0</v>
      </c>
      <c r="CO157" s="130">
        <v>0</v>
      </c>
      <c r="CP157" s="130">
        <v>0</v>
      </c>
      <c r="CQ157" s="130">
        <v>4</v>
      </c>
      <c r="CR157" s="130">
        <v>0</v>
      </c>
      <c r="CS157" s="130">
        <v>0</v>
      </c>
      <c r="CT157" s="130">
        <v>0</v>
      </c>
      <c r="CU157" s="130">
        <v>0</v>
      </c>
      <c r="CV157" s="130">
        <v>0</v>
      </c>
      <c r="CW157" s="130">
        <v>0</v>
      </c>
      <c r="CX157" s="130">
        <v>0</v>
      </c>
      <c r="CY157" s="130">
        <v>0</v>
      </c>
      <c r="CZ157" s="130">
        <v>5</v>
      </c>
      <c r="DA157" s="130">
        <v>0</v>
      </c>
      <c r="DB157" s="130">
        <v>0</v>
      </c>
      <c r="DC157" s="130">
        <v>0</v>
      </c>
      <c r="DD157" s="130">
        <v>0</v>
      </c>
      <c r="DE157" s="130">
        <v>1</v>
      </c>
      <c r="DF157" s="130">
        <v>1</v>
      </c>
      <c r="DG157" s="130">
        <v>0</v>
      </c>
      <c r="DH157" s="130">
        <v>0</v>
      </c>
      <c r="DI157" s="130">
        <v>0</v>
      </c>
      <c r="DJ157" s="130">
        <v>0</v>
      </c>
      <c r="DK157" s="130">
        <v>0</v>
      </c>
      <c r="DL157" s="130">
        <v>0</v>
      </c>
      <c r="DM157" s="130">
        <v>5</v>
      </c>
      <c r="DN157" s="130">
        <v>0</v>
      </c>
      <c r="DO157" s="130">
        <v>0</v>
      </c>
      <c r="DP157" s="130">
        <v>0</v>
      </c>
      <c r="DQ157" s="130">
        <v>113</v>
      </c>
      <c r="DR157" s="130">
        <v>6</v>
      </c>
      <c r="DS157" s="130">
        <v>534</v>
      </c>
      <c r="DT157" s="130">
        <v>1</v>
      </c>
      <c r="DU157" s="130">
        <v>0</v>
      </c>
      <c r="DV157" s="130">
        <v>0</v>
      </c>
      <c r="DW157" s="130">
        <v>0</v>
      </c>
      <c r="DX157" s="130">
        <v>35</v>
      </c>
      <c r="DY157" s="130">
        <v>1</v>
      </c>
      <c r="DZ157" s="145" t="s">
        <v>3024</v>
      </c>
      <c r="EA157" s="130">
        <v>2</v>
      </c>
      <c r="EB157" s="145" t="s">
        <v>3025</v>
      </c>
      <c r="EC157" s="145" t="s">
        <v>3025</v>
      </c>
      <c r="ED157" s="130">
        <v>1</v>
      </c>
      <c r="EE157" s="130">
        <v>1</v>
      </c>
      <c r="EF157" s="130">
        <v>1</v>
      </c>
      <c r="EG157" s="145"/>
      <c r="EH157" s="145"/>
      <c r="EI157" s="44">
        <v>30876</v>
      </c>
      <c r="EJ157" s="44">
        <v>351.61</v>
      </c>
      <c r="EK157" s="44">
        <v>28</v>
      </c>
    </row>
    <row r="158" spans="1:141" ht="30" x14ac:dyDescent="0.25">
      <c r="A158" s="145" t="s">
        <v>303</v>
      </c>
      <c r="B158" s="145" t="s">
        <v>327</v>
      </c>
      <c r="C158" s="150">
        <v>1</v>
      </c>
      <c r="D158" s="145" t="s">
        <v>326</v>
      </c>
      <c r="E158" s="145" t="s">
        <v>3026</v>
      </c>
      <c r="F158" s="145" t="s">
        <v>2747</v>
      </c>
      <c r="G158" s="145" t="s">
        <v>3027</v>
      </c>
      <c r="H158" s="145" t="s">
        <v>327</v>
      </c>
      <c r="I158" s="145" t="s">
        <v>3028</v>
      </c>
      <c r="J158" s="145" t="s">
        <v>3029</v>
      </c>
      <c r="K158" s="145" t="s">
        <v>1491</v>
      </c>
      <c r="L158" s="145" t="s">
        <v>1061</v>
      </c>
      <c r="M158" s="145" t="s">
        <v>1245</v>
      </c>
      <c r="N158" s="145" t="s">
        <v>3030</v>
      </c>
      <c r="O158" s="145" t="s">
        <v>944</v>
      </c>
      <c r="P158" s="145" t="s">
        <v>3031</v>
      </c>
      <c r="Q158" s="145" t="s">
        <v>3032</v>
      </c>
      <c r="R158" s="145" t="s">
        <v>944</v>
      </c>
      <c r="S158" s="145" t="s">
        <v>2900</v>
      </c>
      <c r="T158" s="145"/>
      <c r="U158" s="145" t="s">
        <v>944</v>
      </c>
      <c r="V158" s="145" t="s">
        <v>3033</v>
      </c>
      <c r="W158" s="145" t="s">
        <v>3034</v>
      </c>
      <c r="X158" s="130">
        <v>2</v>
      </c>
      <c r="Y158" s="130">
        <v>0</v>
      </c>
      <c r="Z158" s="130">
        <v>2</v>
      </c>
      <c r="AA158" s="147">
        <v>2</v>
      </c>
      <c r="AB158" s="147">
        <v>0</v>
      </c>
      <c r="AC158" s="147">
        <v>2</v>
      </c>
      <c r="AD158" s="151" t="s">
        <v>930</v>
      </c>
      <c r="AE158" s="130">
        <v>2</v>
      </c>
      <c r="AF158" s="151" t="s">
        <v>930</v>
      </c>
      <c r="AG158" s="130">
        <v>0</v>
      </c>
      <c r="AH158" s="130">
        <v>1</v>
      </c>
      <c r="AI158" s="130">
        <v>0</v>
      </c>
      <c r="AJ158" s="130">
        <v>1</v>
      </c>
      <c r="AK158" s="130">
        <v>2</v>
      </c>
      <c r="AL158" s="151" t="s">
        <v>930</v>
      </c>
      <c r="AM158" s="130">
        <v>0</v>
      </c>
      <c r="AN158" s="130">
        <v>0</v>
      </c>
      <c r="AO158" s="130">
        <v>2</v>
      </c>
      <c r="AP158" s="130">
        <v>2</v>
      </c>
      <c r="AQ158" s="151" t="s">
        <v>930</v>
      </c>
      <c r="AR158" s="130">
        <v>0</v>
      </c>
      <c r="AS158" s="130">
        <v>0</v>
      </c>
      <c r="AT158" s="130">
        <v>0</v>
      </c>
      <c r="AU158" s="130">
        <v>2</v>
      </c>
      <c r="AV158" s="130">
        <v>0</v>
      </c>
      <c r="AW158" s="130">
        <v>0</v>
      </c>
      <c r="AX158" s="130">
        <v>2</v>
      </c>
      <c r="AY158" s="151" t="s">
        <v>930</v>
      </c>
      <c r="AZ158" s="130">
        <v>0</v>
      </c>
      <c r="BA158" s="130">
        <v>1</v>
      </c>
      <c r="BB158" s="130">
        <v>0</v>
      </c>
      <c r="BC158" s="130">
        <v>1</v>
      </c>
      <c r="BD158" s="130">
        <v>0</v>
      </c>
      <c r="BE158" s="130">
        <v>47</v>
      </c>
      <c r="BF158" s="130">
        <v>9</v>
      </c>
      <c r="BG158" s="130">
        <v>0</v>
      </c>
      <c r="BH158" s="130">
        <v>0</v>
      </c>
      <c r="BI158" s="130">
        <v>3</v>
      </c>
      <c r="BJ158" s="130">
        <v>1</v>
      </c>
      <c r="BK158" s="130">
        <v>0</v>
      </c>
      <c r="BL158" s="130">
        <v>0</v>
      </c>
      <c r="BM158" s="130">
        <v>7</v>
      </c>
      <c r="BN158" s="130">
        <v>0</v>
      </c>
      <c r="BO158" s="130">
        <v>34</v>
      </c>
      <c r="BP158" s="130">
        <v>0</v>
      </c>
      <c r="BQ158" s="130">
        <v>0</v>
      </c>
      <c r="BR158" s="130">
        <v>0</v>
      </c>
      <c r="BS158" s="130">
        <v>0</v>
      </c>
      <c r="BT158" s="130">
        <v>0</v>
      </c>
      <c r="BU158" s="130">
        <v>0</v>
      </c>
      <c r="BV158" s="130">
        <v>0</v>
      </c>
      <c r="BW158" s="130">
        <v>0</v>
      </c>
      <c r="BX158" s="130">
        <v>0</v>
      </c>
      <c r="BY158" s="130">
        <v>0</v>
      </c>
      <c r="BZ158" s="130">
        <v>0</v>
      </c>
      <c r="CA158" s="130">
        <v>0</v>
      </c>
      <c r="CB158" s="130">
        <v>0</v>
      </c>
      <c r="CC158" s="130">
        <v>0</v>
      </c>
      <c r="CD158" s="130">
        <v>0</v>
      </c>
      <c r="CE158" s="130">
        <v>0</v>
      </c>
      <c r="CF158" s="130">
        <v>3</v>
      </c>
      <c r="CG158" s="130">
        <v>0</v>
      </c>
      <c r="CH158" s="130">
        <v>0</v>
      </c>
      <c r="CI158" s="130">
        <v>7</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0</v>
      </c>
      <c r="DA158" s="130">
        <v>0</v>
      </c>
      <c r="DB158" s="130">
        <v>0</v>
      </c>
      <c r="DC158" s="130">
        <v>0</v>
      </c>
      <c r="DD158" s="130">
        <v>0</v>
      </c>
      <c r="DE158" s="130">
        <v>0</v>
      </c>
      <c r="DF158" s="130">
        <v>0</v>
      </c>
      <c r="DG158" s="130">
        <v>0</v>
      </c>
      <c r="DH158" s="130">
        <v>0</v>
      </c>
      <c r="DI158" s="130">
        <v>0</v>
      </c>
      <c r="DJ158" s="130">
        <v>0</v>
      </c>
      <c r="DK158" s="130">
        <v>0</v>
      </c>
      <c r="DL158" s="130">
        <v>0</v>
      </c>
      <c r="DM158" s="130">
        <v>0</v>
      </c>
      <c r="DN158" s="130">
        <v>1</v>
      </c>
      <c r="DO158" s="130">
        <v>0</v>
      </c>
      <c r="DP158" s="130">
        <v>0</v>
      </c>
      <c r="DQ158" s="130">
        <v>194</v>
      </c>
      <c r="DR158" s="130">
        <v>1</v>
      </c>
      <c r="DS158" s="130">
        <v>30</v>
      </c>
      <c r="DT158" s="130">
        <v>1</v>
      </c>
      <c r="DU158" s="130">
        <v>0</v>
      </c>
      <c r="DV158" s="130">
        <v>0</v>
      </c>
      <c r="DW158" s="130">
        <v>0</v>
      </c>
      <c r="DX158" s="130">
        <v>40</v>
      </c>
      <c r="DY158" s="130">
        <v>1</v>
      </c>
      <c r="DZ158" s="145" t="s">
        <v>3035</v>
      </c>
      <c r="EA158" s="130">
        <v>3</v>
      </c>
      <c r="EB158" s="145" t="s">
        <v>3036</v>
      </c>
      <c r="EC158" s="145" t="s">
        <v>3037</v>
      </c>
      <c r="ED158" s="130">
        <v>1</v>
      </c>
      <c r="EE158" s="130">
        <v>1</v>
      </c>
      <c r="EF158" s="130">
        <v>1</v>
      </c>
      <c r="EG158" s="145" t="s">
        <v>1266</v>
      </c>
      <c r="EH158" s="145" t="s">
        <v>1546</v>
      </c>
      <c r="EI158" s="44">
        <v>26106</v>
      </c>
      <c r="EJ158" s="44">
        <v>190.51</v>
      </c>
      <c r="EK158" s="44">
        <v>16</v>
      </c>
    </row>
    <row r="159" spans="1:141" ht="30" x14ac:dyDescent="0.25">
      <c r="A159" s="145" t="s">
        <v>303</v>
      </c>
      <c r="B159" s="145" t="s">
        <v>329</v>
      </c>
      <c r="C159" s="150">
        <v>1</v>
      </c>
      <c r="D159" s="145" t="s">
        <v>328</v>
      </c>
      <c r="E159" s="145" t="s">
        <v>3038</v>
      </c>
      <c r="F159" s="145" t="s">
        <v>3039</v>
      </c>
      <c r="G159" s="145" t="s">
        <v>3040</v>
      </c>
      <c r="H159" s="145" t="s">
        <v>329</v>
      </c>
      <c r="I159" s="145" t="s">
        <v>3041</v>
      </c>
      <c r="J159" s="145" t="s">
        <v>3042</v>
      </c>
      <c r="K159" s="145" t="s">
        <v>3043</v>
      </c>
      <c r="L159" s="145" t="s">
        <v>941</v>
      </c>
      <c r="M159" s="145" t="s">
        <v>3044</v>
      </c>
      <c r="N159" s="145" t="s">
        <v>3045</v>
      </c>
      <c r="O159" s="145"/>
      <c r="P159" s="145" t="s">
        <v>3046</v>
      </c>
      <c r="Q159" s="145" t="s">
        <v>3047</v>
      </c>
      <c r="R159" s="145"/>
      <c r="S159" s="145" t="s">
        <v>1046</v>
      </c>
      <c r="T159" s="145" t="s">
        <v>3048</v>
      </c>
      <c r="U159" s="145"/>
      <c r="V159" s="145" t="s">
        <v>3049</v>
      </c>
      <c r="W159" s="145" t="s">
        <v>3050</v>
      </c>
      <c r="X159" s="130">
        <v>2</v>
      </c>
      <c r="Y159" s="130">
        <v>0</v>
      </c>
      <c r="Z159" s="130">
        <v>2</v>
      </c>
      <c r="AA159" s="147">
        <v>2</v>
      </c>
      <c r="AB159" s="147">
        <v>0</v>
      </c>
      <c r="AC159" s="147">
        <v>2</v>
      </c>
      <c r="AD159" s="151" t="s">
        <v>930</v>
      </c>
      <c r="AE159" s="130">
        <v>2</v>
      </c>
      <c r="AF159" s="151" t="s">
        <v>930</v>
      </c>
      <c r="AG159" s="130">
        <v>0</v>
      </c>
      <c r="AH159" s="130">
        <v>2</v>
      </c>
      <c r="AI159" s="130">
        <v>0</v>
      </c>
      <c r="AJ159" s="130">
        <v>0</v>
      </c>
      <c r="AK159" s="130">
        <v>2</v>
      </c>
      <c r="AL159" s="151" t="s">
        <v>930</v>
      </c>
      <c r="AM159" s="130">
        <v>0</v>
      </c>
      <c r="AN159" s="130">
        <v>1</v>
      </c>
      <c r="AO159" s="130">
        <v>1</v>
      </c>
      <c r="AP159" s="130">
        <v>2</v>
      </c>
      <c r="AQ159" s="151" t="s">
        <v>930</v>
      </c>
      <c r="AR159" s="130">
        <v>0</v>
      </c>
      <c r="AS159" s="130">
        <v>0</v>
      </c>
      <c r="AT159" s="130">
        <v>0</v>
      </c>
      <c r="AU159" s="130">
        <v>2</v>
      </c>
      <c r="AV159" s="130">
        <v>0</v>
      </c>
      <c r="AW159" s="130">
        <v>0</v>
      </c>
      <c r="AX159" s="130">
        <v>2</v>
      </c>
      <c r="AY159" s="151" t="s">
        <v>930</v>
      </c>
      <c r="AZ159" s="130">
        <v>1</v>
      </c>
      <c r="BA159" s="130">
        <v>1</v>
      </c>
      <c r="BB159" s="130">
        <v>1</v>
      </c>
      <c r="BC159" s="130">
        <v>1</v>
      </c>
      <c r="BD159" s="130">
        <v>0</v>
      </c>
      <c r="BE159" s="130">
        <v>68</v>
      </c>
      <c r="BF159" s="130">
        <v>8</v>
      </c>
      <c r="BG159" s="130">
        <v>0</v>
      </c>
      <c r="BH159" s="130">
        <v>0</v>
      </c>
      <c r="BI159" s="130">
        <v>9</v>
      </c>
      <c r="BJ159" s="130">
        <v>8</v>
      </c>
      <c r="BK159" s="130">
        <v>0</v>
      </c>
      <c r="BL159" s="130">
        <v>0</v>
      </c>
      <c r="BM159" s="130">
        <v>0</v>
      </c>
      <c r="BN159" s="130">
        <v>0</v>
      </c>
      <c r="BO159" s="130">
        <v>27</v>
      </c>
      <c r="BP159" s="130">
        <v>0</v>
      </c>
      <c r="BQ159" s="130">
        <v>2</v>
      </c>
      <c r="BR159" s="130">
        <v>2</v>
      </c>
      <c r="BS159" s="130">
        <v>0</v>
      </c>
      <c r="BT159" s="130">
        <v>0</v>
      </c>
      <c r="BU159" s="130">
        <v>0</v>
      </c>
      <c r="BV159" s="130">
        <v>0</v>
      </c>
      <c r="BW159" s="130">
        <v>0</v>
      </c>
      <c r="BX159" s="130">
        <v>0</v>
      </c>
      <c r="BY159" s="130">
        <v>0</v>
      </c>
      <c r="BZ159" s="130">
        <v>0</v>
      </c>
      <c r="CA159" s="130">
        <v>0</v>
      </c>
      <c r="CB159" s="130">
        <v>0</v>
      </c>
      <c r="CC159" s="130">
        <v>0</v>
      </c>
      <c r="CD159" s="130">
        <v>0</v>
      </c>
      <c r="CE159" s="130">
        <v>0</v>
      </c>
      <c r="CF159" s="130">
        <v>1</v>
      </c>
      <c r="CG159" s="130">
        <v>0</v>
      </c>
      <c r="CH159" s="130">
        <v>0</v>
      </c>
      <c r="CI159" s="130">
        <v>7</v>
      </c>
      <c r="CJ159" s="130">
        <v>0</v>
      </c>
      <c r="CK159" s="130">
        <v>2</v>
      </c>
      <c r="CL159" s="130">
        <v>0</v>
      </c>
      <c r="CM159" s="130">
        <v>0</v>
      </c>
      <c r="CN159" s="130">
        <v>0</v>
      </c>
      <c r="CO159" s="130">
        <v>0</v>
      </c>
      <c r="CP159" s="130">
        <v>1</v>
      </c>
      <c r="CQ159" s="130">
        <v>0</v>
      </c>
      <c r="CR159" s="130">
        <v>0</v>
      </c>
      <c r="CS159" s="130">
        <v>0</v>
      </c>
      <c r="CT159" s="130">
        <v>0</v>
      </c>
      <c r="CU159" s="130">
        <v>0</v>
      </c>
      <c r="CV159" s="130">
        <v>0</v>
      </c>
      <c r="CW159" s="130">
        <v>0</v>
      </c>
      <c r="CX159" s="130">
        <v>0</v>
      </c>
      <c r="CY159" s="130">
        <v>0</v>
      </c>
      <c r="CZ159" s="130">
        <v>3</v>
      </c>
      <c r="DA159" s="130">
        <v>0</v>
      </c>
      <c r="DB159" s="130">
        <v>0</v>
      </c>
      <c r="DC159" s="130">
        <v>0</v>
      </c>
      <c r="DD159" s="130">
        <v>0</v>
      </c>
      <c r="DE159" s="130">
        <v>0</v>
      </c>
      <c r="DF159" s="130">
        <v>0</v>
      </c>
      <c r="DG159" s="130">
        <v>0</v>
      </c>
      <c r="DH159" s="130">
        <v>0</v>
      </c>
      <c r="DI159" s="130">
        <v>0</v>
      </c>
      <c r="DJ159" s="130">
        <v>0</v>
      </c>
      <c r="DK159" s="130">
        <v>0</v>
      </c>
      <c r="DL159" s="130">
        <v>0</v>
      </c>
      <c r="DM159" s="130">
        <v>0</v>
      </c>
      <c r="DN159" s="130">
        <v>0</v>
      </c>
      <c r="DO159" s="130">
        <v>0</v>
      </c>
      <c r="DP159" s="130">
        <v>0</v>
      </c>
      <c r="DQ159" s="130">
        <v>111</v>
      </c>
      <c r="DR159" s="130">
        <v>3</v>
      </c>
      <c r="DS159" s="130">
        <v>325</v>
      </c>
      <c r="DT159" s="130">
        <v>0</v>
      </c>
      <c r="DU159" s="130">
        <v>0</v>
      </c>
      <c r="DV159" s="130">
        <v>0</v>
      </c>
      <c r="DW159" s="130">
        <v>0</v>
      </c>
      <c r="DX159" s="130">
        <v>50</v>
      </c>
      <c r="DY159" s="130">
        <v>0</v>
      </c>
      <c r="DZ159" s="145"/>
      <c r="EA159" s="130">
        <v>3</v>
      </c>
      <c r="EB159" s="145"/>
      <c r="EC159" s="145"/>
      <c r="ED159" s="130">
        <v>1</v>
      </c>
      <c r="EE159" s="130">
        <v>1</v>
      </c>
      <c r="EF159" s="130">
        <v>1</v>
      </c>
      <c r="EG159" s="145"/>
      <c r="EH159" s="145"/>
      <c r="EI159" s="44">
        <v>32082</v>
      </c>
      <c r="EJ159" s="44">
        <v>281.89999999999998</v>
      </c>
      <c r="EK159" s="44">
        <v>40</v>
      </c>
    </row>
    <row r="160" spans="1:141" ht="75" x14ac:dyDescent="0.25">
      <c r="A160" s="145" t="s">
        <v>303</v>
      </c>
      <c r="B160" s="145" t="s">
        <v>331</v>
      </c>
      <c r="C160" s="150">
        <v>1</v>
      </c>
      <c r="D160" s="145" t="s">
        <v>330</v>
      </c>
      <c r="E160" s="145" t="s">
        <v>1486</v>
      </c>
      <c r="F160" s="145" t="s">
        <v>3051</v>
      </c>
      <c r="G160" s="145" t="s">
        <v>3052</v>
      </c>
      <c r="H160" s="145" t="s">
        <v>331</v>
      </c>
      <c r="I160" s="145" t="s">
        <v>3053</v>
      </c>
      <c r="J160" s="145" t="s">
        <v>3054</v>
      </c>
      <c r="K160" s="145" t="s">
        <v>923</v>
      </c>
      <c r="L160" s="145" t="s">
        <v>941</v>
      </c>
      <c r="M160" s="145" t="s">
        <v>1142</v>
      </c>
      <c r="N160" s="145" t="s">
        <v>3055</v>
      </c>
      <c r="O160" s="145" t="s">
        <v>944</v>
      </c>
      <c r="P160" s="145" t="s">
        <v>3056</v>
      </c>
      <c r="Q160" s="145" t="s">
        <v>3057</v>
      </c>
      <c r="R160" s="145" t="s">
        <v>941</v>
      </c>
      <c r="S160" s="145" t="s">
        <v>1142</v>
      </c>
      <c r="T160" s="145" t="s">
        <v>3055</v>
      </c>
      <c r="U160" s="145" t="s">
        <v>944</v>
      </c>
      <c r="V160" s="145" t="s">
        <v>3056</v>
      </c>
      <c r="W160" s="145" t="s">
        <v>3057</v>
      </c>
      <c r="X160" s="130">
        <v>3</v>
      </c>
      <c r="Y160" s="130">
        <v>0</v>
      </c>
      <c r="Z160" s="130">
        <v>3</v>
      </c>
      <c r="AA160" s="147">
        <v>2.98</v>
      </c>
      <c r="AB160" s="147">
        <v>0</v>
      </c>
      <c r="AC160" s="147">
        <v>2.98</v>
      </c>
      <c r="AD160" s="151" t="s">
        <v>930</v>
      </c>
      <c r="AE160" s="130">
        <v>3</v>
      </c>
      <c r="AF160" s="151" t="s">
        <v>930</v>
      </c>
      <c r="AG160" s="130">
        <v>0</v>
      </c>
      <c r="AH160" s="130">
        <v>0</v>
      </c>
      <c r="AI160" s="130">
        <v>1</v>
      </c>
      <c r="AJ160" s="130">
        <v>2</v>
      </c>
      <c r="AK160" s="130">
        <v>3</v>
      </c>
      <c r="AL160" s="151" t="s">
        <v>930</v>
      </c>
      <c r="AM160" s="130">
        <v>1</v>
      </c>
      <c r="AN160" s="130">
        <v>0</v>
      </c>
      <c r="AO160" s="130">
        <v>2</v>
      </c>
      <c r="AP160" s="130">
        <v>3</v>
      </c>
      <c r="AQ160" s="151" t="s">
        <v>930</v>
      </c>
      <c r="AR160" s="130">
        <v>0</v>
      </c>
      <c r="AS160" s="130">
        <v>0</v>
      </c>
      <c r="AT160" s="130">
        <v>0</v>
      </c>
      <c r="AU160" s="130">
        <v>2</v>
      </c>
      <c r="AV160" s="130">
        <v>1</v>
      </c>
      <c r="AW160" s="130">
        <v>0</v>
      </c>
      <c r="AX160" s="130">
        <v>3</v>
      </c>
      <c r="AY160" s="151" t="s">
        <v>930</v>
      </c>
      <c r="AZ160" s="130">
        <v>1</v>
      </c>
      <c r="BA160" s="130">
        <v>1</v>
      </c>
      <c r="BB160" s="130">
        <v>0</v>
      </c>
      <c r="BC160" s="130">
        <v>1</v>
      </c>
      <c r="BD160" s="130">
        <v>0</v>
      </c>
      <c r="BE160" s="130">
        <v>49</v>
      </c>
      <c r="BF160" s="130">
        <v>22</v>
      </c>
      <c r="BG160" s="130">
        <v>0</v>
      </c>
      <c r="BH160" s="130">
        <v>0</v>
      </c>
      <c r="BI160" s="130">
        <v>4</v>
      </c>
      <c r="BJ160" s="130">
        <v>4</v>
      </c>
      <c r="BK160" s="130">
        <v>0</v>
      </c>
      <c r="BL160" s="130">
        <v>0</v>
      </c>
      <c r="BM160" s="130">
        <v>6</v>
      </c>
      <c r="BN160" s="130">
        <v>0</v>
      </c>
      <c r="BO160" s="130">
        <v>25</v>
      </c>
      <c r="BP160" s="130">
        <v>0</v>
      </c>
      <c r="BQ160" s="130">
        <v>0</v>
      </c>
      <c r="BR160" s="130">
        <v>0</v>
      </c>
      <c r="BS160" s="130">
        <v>1</v>
      </c>
      <c r="BT160" s="130">
        <v>2</v>
      </c>
      <c r="BU160" s="130">
        <v>0</v>
      </c>
      <c r="BV160" s="130">
        <v>1</v>
      </c>
      <c r="BW160" s="130">
        <v>0</v>
      </c>
      <c r="BX160" s="130">
        <v>0</v>
      </c>
      <c r="BY160" s="130">
        <v>0</v>
      </c>
      <c r="BZ160" s="130">
        <v>0</v>
      </c>
      <c r="CA160" s="130">
        <v>0</v>
      </c>
      <c r="CB160" s="130">
        <v>0</v>
      </c>
      <c r="CC160" s="130">
        <v>0</v>
      </c>
      <c r="CD160" s="130">
        <v>0</v>
      </c>
      <c r="CE160" s="130">
        <v>0</v>
      </c>
      <c r="CF160" s="130">
        <v>1</v>
      </c>
      <c r="CG160" s="130">
        <v>0</v>
      </c>
      <c r="CH160" s="130">
        <v>0</v>
      </c>
      <c r="CI160" s="130">
        <v>9</v>
      </c>
      <c r="CJ160" s="130">
        <v>0</v>
      </c>
      <c r="CK160" s="130">
        <v>1</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1</v>
      </c>
      <c r="DH160" s="130">
        <v>2</v>
      </c>
      <c r="DI160" s="130">
        <v>0</v>
      </c>
      <c r="DJ160" s="130">
        <v>0</v>
      </c>
      <c r="DK160" s="130">
        <v>6</v>
      </c>
      <c r="DL160" s="130">
        <v>0</v>
      </c>
      <c r="DM160" s="130">
        <v>0</v>
      </c>
      <c r="DN160" s="130">
        <v>0</v>
      </c>
      <c r="DO160" s="130">
        <v>0</v>
      </c>
      <c r="DP160" s="130">
        <v>1</v>
      </c>
      <c r="DQ160" s="130">
        <v>186</v>
      </c>
      <c r="DR160" s="130">
        <v>1</v>
      </c>
      <c r="DS160" s="130">
        <v>346</v>
      </c>
      <c r="DT160" s="130">
        <v>0</v>
      </c>
      <c r="DU160" s="130">
        <v>0</v>
      </c>
      <c r="DV160" s="130">
        <v>0</v>
      </c>
      <c r="DW160" s="130">
        <v>0</v>
      </c>
      <c r="DX160" s="130">
        <v>35</v>
      </c>
      <c r="DY160" s="130">
        <v>1</v>
      </c>
      <c r="DZ160" s="145" t="s">
        <v>3058</v>
      </c>
      <c r="EA160" s="130">
        <v>2</v>
      </c>
      <c r="EB160" s="145" t="s">
        <v>3059</v>
      </c>
      <c r="EC160" s="145" t="s">
        <v>3060</v>
      </c>
      <c r="ED160" s="130">
        <v>1</v>
      </c>
      <c r="EE160" s="130">
        <v>1</v>
      </c>
      <c r="EF160" s="130">
        <v>1</v>
      </c>
      <c r="EG160" s="145" t="s">
        <v>944</v>
      </c>
      <c r="EH160" s="145" t="s">
        <v>3061</v>
      </c>
      <c r="EI160" s="44">
        <v>28976</v>
      </c>
      <c r="EJ160" s="44">
        <v>281.52999999999997</v>
      </c>
      <c r="EK160" s="44">
        <v>27</v>
      </c>
    </row>
    <row r="161" spans="1:141" ht="45" x14ac:dyDescent="0.25">
      <c r="A161" s="145" t="s">
        <v>458</v>
      </c>
      <c r="B161" s="145" t="s">
        <v>460</v>
      </c>
      <c r="C161" s="150">
        <v>1</v>
      </c>
      <c r="D161" s="145" t="s">
        <v>459</v>
      </c>
      <c r="E161" s="145" t="s">
        <v>3062</v>
      </c>
      <c r="F161" s="145" t="s">
        <v>3063</v>
      </c>
      <c r="G161" s="145" t="s">
        <v>3064</v>
      </c>
      <c r="H161" s="145" t="s">
        <v>460</v>
      </c>
      <c r="I161" s="145" t="s">
        <v>3065</v>
      </c>
      <c r="J161" s="145" t="s">
        <v>3066</v>
      </c>
      <c r="K161" s="145" t="s">
        <v>1611</v>
      </c>
      <c r="L161" s="145" t="s">
        <v>941</v>
      </c>
      <c r="M161" s="145" t="s">
        <v>2459</v>
      </c>
      <c r="N161" s="145" t="s">
        <v>943</v>
      </c>
      <c r="O161" s="145"/>
      <c r="P161" s="145" t="s">
        <v>3067</v>
      </c>
      <c r="Q161" s="145" t="s">
        <v>3068</v>
      </c>
      <c r="R161" s="145" t="s">
        <v>941</v>
      </c>
      <c r="S161" s="145" t="s">
        <v>2459</v>
      </c>
      <c r="T161" s="145" t="s">
        <v>943</v>
      </c>
      <c r="U161" s="145"/>
      <c r="V161" s="145" t="s">
        <v>3067</v>
      </c>
      <c r="W161" s="145" t="s">
        <v>3068</v>
      </c>
      <c r="X161" s="130">
        <v>3</v>
      </c>
      <c r="Y161" s="130">
        <v>1</v>
      </c>
      <c r="Z161" s="130">
        <v>4</v>
      </c>
      <c r="AA161" s="147">
        <v>2</v>
      </c>
      <c r="AB161" s="147">
        <v>0.5</v>
      </c>
      <c r="AC161" s="147">
        <v>2.5</v>
      </c>
      <c r="AD161" s="151" t="s">
        <v>930</v>
      </c>
      <c r="AE161" s="130">
        <v>2</v>
      </c>
      <c r="AF161" s="151" t="s">
        <v>930</v>
      </c>
      <c r="AG161" s="130">
        <v>0</v>
      </c>
      <c r="AH161" s="130">
        <v>0</v>
      </c>
      <c r="AI161" s="130">
        <v>1</v>
      </c>
      <c r="AJ161" s="130">
        <v>2</v>
      </c>
      <c r="AK161" s="130">
        <v>3</v>
      </c>
      <c r="AL161" s="151" t="s">
        <v>930</v>
      </c>
      <c r="AM161" s="130">
        <v>1</v>
      </c>
      <c r="AN161" s="130">
        <v>1</v>
      </c>
      <c r="AO161" s="130">
        <v>1</v>
      </c>
      <c r="AP161" s="130">
        <v>3</v>
      </c>
      <c r="AQ161" s="151" t="s">
        <v>930</v>
      </c>
      <c r="AR161" s="130">
        <v>0</v>
      </c>
      <c r="AS161" s="130">
        <v>0</v>
      </c>
      <c r="AT161" s="130">
        <v>0</v>
      </c>
      <c r="AU161" s="130">
        <v>2</v>
      </c>
      <c r="AV161" s="130">
        <v>1</v>
      </c>
      <c r="AW161" s="130">
        <v>0</v>
      </c>
      <c r="AX161" s="130">
        <v>3</v>
      </c>
      <c r="AY161" s="151" t="s">
        <v>930</v>
      </c>
      <c r="AZ161" s="130">
        <v>1</v>
      </c>
      <c r="BA161" s="130">
        <v>1</v>
      </c>
      <c r="BB161" s="130">
        <v>0</v>
      </c>
      <c r="BC161" s="130">
        <v>1</v>
      </c>
      <c r="BD161" s="130">
        <v>0</v>
      </c>
      <c r="BE161" s="130">
        <v>48</v>
      </c>
      <c r="BF161" s="130">
        <v>8</v>
      </c>
      <c r="BG161" s="130">
        <v>0</v>
      </c>
      <c r="BH161" s="130">
        <v>0</v>
      </c>
      <c r="BI161" s="130">
        <v>36</v>
      </c>
      <c r="BJ161" s="130">
        <v>3</v>
      </c>
      <c r="BK161" s="130">
        <v>0</v>
      </c>
      <c r="BL161" s="130">
        <v>0</v>
      </c>
      <c r="BM161" s="130">
        <v>4</v>
      </c>
      <c r="BN161" s="130">
        <v>0</v>
      </c>
      <c r="BO161" s="130">
        <v>31</v>
      </c>
      <c r="BP161" s="130">
        <v>0</v>
      </c>
      <c r="BQ161" s="130">
        <v>1</v>
      </c>
      <c r="BR161" s="130">
        <v>8</v>
      </c>
      <c r="BS161" s="130">
        <v>0</v>
      </c>
      <c r="BT161" s="130">
        <v>0</v>
      </c>
      <c r="BU161" s="130">
        <v>0</v>
      </c>
      <c r="BV161" s="130">
        <v>8</v>
      </c>
      <c r="BW161" s="130">
        <v>0</v>
      </c>
      <c r="BX161" s="130">
        <v>0</v>
      </c>
      <c r="BY161" s="130">
        <v>0</v>
      </c>
      <c r="BZ161" s="130">
        <v>0</v>
      </c>
      <c r="CA161" s="130">
        <v>0</v>
      </c>
      <c r="CB161" s="130">
        <v>0</v>
      </c>
      <c r="CC161" s="130">
        <v>0</v>
      </c>
      <c r="CD161" s="130">
        <v>0</v>
      </c>
      <c r="CE161" s="130">
        <v>0</v>
      </c>
      <c r="CF161" s="130">
        <v>10</v>
      </c>
      <c r="CG161" s="130">
        <v>0</v>
      </c>
      <c r="CH161" s="130">
        <v>0</v>
      </c>
      <c r="CI161" s="130">
        <v>0</v>
      </c>
      <c r="CJ161" s="130">
        <v>0</v>
      </c>
      <c r="CK161" s="130">
        <v>0</v>
      </c>
      <c r="CL161" s="130">
        <v>0</v>
      </c>
      <c r="CM161" s="130">
        <v>0</v>
      </c>
      <c r="CN161" s="130">
        <v>0</v>
      </c>
      <c r="CO161" s="130">
        <v>0</v>
      </c>
      <c r="CP161" s="130">
        <v>0</v>
      </c>
      <c r="CQ161" s="130">
        <v>0</v>
      </c>
      <c r="CR161" s="130">
        <v>0</v>
      </c>
      <c r="CS161" s="130">
        <v>0</v>
      </c>
      <c r="CT161" s="130">
        <v>0</v>
      </c>
      <c r="CU161" s="130">
        <v>0</v>
      </c>
      <c r="CV161" s="130">
        <v>0</v>
      </c>
      <c r="CW161" s="130">
        <v>0</v>
      </c>
      <c r="CX161" s="130">
        <v>0</v>
      </c>
      <c r="CY161" s="130">
        <v>0</v>
      </c>
      <c r="CZ161" s="130">
        <v>2</v>
      </c>
      <c r="DA161" s="130">
        <v>0</v>
      </c>
      <c r="DB161" s="130">
        <v>0</v>
      </c>
      <c r="DC161" s="130">
        <v>0</v>
      </c>
      <c r="DD161" s="130">
        <v>0</v>
      </c>
      <c r="DE161" s="130">
        <v>0</v>
      </c>
      <c r="DF161" s="130">
        <v>0</v>
      </c>
      <c r="DG161" s="130">
        <v>0</v>
      </c>
      <c r="DH161" s="130">
        <v>0</v>
      </c>
      <c r="DI161" s="130">
        <v>0</v>
      </c>
      <c r="DJ161" s="130">
        <v>0</v>
      </c>
      <c r="DK161" s="130">
        <v>0</v>
      </c>
      <c r="DL161" s="130">
        <v>0</v>
      </c>
      <c r="DM161" s="130">
        <v>0</v>
      </c>
      <c r="DN161" s="130">
        <v>6</v>
      </c>
      <c r="DO161" s="130">
        <v>5</v>
      </c>
      <c r="DP161" s="130">
        <v>0</v>
      </c>
      <c r="DQ161" s="130">
        <v>175</v>
      </c>
      <c r="DR161" s="130">
        <v>2</v>
      </c>
      <c r="DS161" s="130">
        <v>398</v>
      </c>
      <c r="DT161" s="130">
        <v>1</v>
      </c>
      <c r="DU161" s="130">
        <v>1</v>
      </c>
      <c r="DV161" s="130">
        <v>2</v>
      </c>
      <c r="DW161" s="130">
        <v>0</v>
      </c>
      <c r="DX161" s="130">
        <v>25</v>
      </c>
      <c r="DY161" s="130">
        <v>1</v>
      </c>
      <c r="DZ161" s="145" t="s">
        <v>3069</v>
      </c>
      <c r="EA161" s="130">
        <v>1</v>
      </c>
      <c r="EB161" s="145" t="s">
        <v>3070</v>
      </c>
      <c r="EC161" s="145" t="s">
        <v>3071</v>
      </c>
      <c r="ED161" s="130">
        <v>1</v>
      </c>
      <c r="EE161" s="130">
        <v>1</v>
      </c>
      <c r="EF161" s="130">
        <v>1</v>
      </c>
      <c r="EG161" s="145" t="s">
        <v>3072</v>
      </c>
      <c r="EH161" s="145" t="s">
        <v>3073</v>
      </c>
      <c r="EI161" s="44">
        <v>19463</v>
      </c>
      <c r="EJ161" s="44">
        <v>347.93</v>
      </c>
      <c r="EK161" s="44">
        <v>39</v>
      </c>
    </row>
    <row r="162" spans="1:141" x14ac:dyDescent="0.25">
      <c r="A162" s="145" t="s">
        <v>458</v>
      </c>
      <c r="B162" s="145" t="s">
        <v>462</v>
      </c>
      <c r="C162" s="150">
        <v>1</v>
      </c>
      <c r="D162" s="145" t="s">
        <v>461</v>
      </c>
      <c r="E162" s="145" t="s">
        <v>1644</v>
      </c>
      <c r="F162" s="145" t="s">
        <v>3074</v>
      </c>
      <c r="G162" s="145" t="s">
        <v>3075</v>
      </c>
      <c r="H162" s="145" t="s">
        <v>462</v>
      </c>
      <c r="I162" s="145" t="s">
        <v>3076</v>
      </c>
      <c r="J162" s="145" t="s">
        <v>3077</v>
      </c>
      <c r="K162" s="145" t="s">
        <v>1491</v>
      </c>
      <c r="L162" s="145" t="s">
        <v>941</v>
      </c>
      <c r="M162" s="145" t="s">
        <v>1902</v>
      </c>
      <c r="N162" s="145" t="s">
        <v>3078</v>
      </c>
      <c r="O162" s="145"/>
      <c r="P162" s="145" t="s">
        <v>3079</v>
      </c>
      <c r="Q162" s="145" t="s">
        <v>3080</v>
      </c>
      <c r="R162" s="145" t="s">
        <v>941</v>
      </c>
      <c r="S162" s="145" t="s">
        <v>3081</v>
      </c>
      <c r="T162" s="145" t="s">
        <v>3082</v>
      </c>
      <c r="U162" s="145"/>
      <c r="V162" s="145" t="s">
        <v>3083</v>
      </c>
      <c r="W162" s="145" t="s">
        <v>3084</v>
      </c>
      <c r="X162" s="130">
        <v>3</v>
      </c>
      <c r="Y162" s="130">
        <v>0</v>
      </c>
      <c r="Z162" s="130">
        <v>3</v>
      </c>
      <c r="AA162" s="147">
        <v>3</v>
      </c>
      <c r="AB162" s="147">
        <v>0</v>
      </c>
      <c r="AC162" s="147">
        <v>3</v>
      </c>
      <c r="AD162" s="151" t="s">
        <v>930</v>
      </c>
      <c r="AE162" s="130">
        <v>3</v>
      </c>
      <c r="AF162" s="151" t="s">
        <v>930</v>
      </c>
      <c r="AG162" s="130">
        <v>0</v>
      </c>
      <c r="AH162" s="130">
        <v>0</v>
      </c>
      <c r="AI162" s="130">
        <v>0</v>
      </c>
      <c r="AJ162" s="130">
        <v>3</v>
      </c>
      <c r="AK162" s="130">
        <v>3</v>
      </c>
      <c r="AL162" s="151" t="s">
        <v>930</v>
      </c>
      <c r="AM162" s="130">
        <v>1</v>
      </c>
      <c r="AN162" s="130">
        <v>0</v>
      </c>
      <c r="AO162" s="130">
        <v>2</v>
      </c>
      <c r="AP162" s="130">
        <v>3</v>
      </c>
      <c r="AQ162" s="151" t="s">
        <v>930</v>
      </c>
      <c r="AR162" s="130">
        <v>0</v>
      </c>
      <c r="AS162" s="130">
        <v>0</v>
      </c>
      <c r="AT162" s="130">
        <v>0</v>
      </c>
      <c r="AU162" s="130">
        <v>3</v>
      </c>
      <c r="AV162" s="130">
        <v>0</v>
      </c>
      <c r="AW162" s="130">
        <v>0</v>
      </c>
      <c r="AX162" s="130">
        <v>3</v>
      </c>
      <c r="AY162" s="151" t="s">
        <v>930</v>
      </c>
      <c r="AZ162" s="130">
        <v>1</v>
      </c>
      <c r="BA162" s="130">
        <v>1</v>
      </c>
      <c r="BB162" s="130">
        <v>0</v>
      </c>
      <c r="BC162" s="130">
        <v>1</v>
      </c>
      <c r="BD162" s="130">
        <v>0</v>
      </c>
      <c r="BE162" s="130">
        <v>30</v>
      </c>
      <c r="BF162" s="130">
        <v>13</v>
      </c>
      <c r="BG162" s="130">
        <v>0</v>
      </c>
      <c r="BH162" s="130">
        <v>0</v>
      </c>
      <c r="BI162" s="130">
        <v>2</v>
      </c>
      <c r="BJ162" s="130">
        <v>50</v>
      </c>
      <c r="BK162" s="130">
        <v>0</v>
      </c>
      <c r="BL162" s="130">
        <v>0</v>
      </c>
      <c r="BM162" s="130">
        <v>5</v>
      </c>
      <c r="BN162" s="130">
        <v>0</v>
      </c>
      <c r="BO162" s="130">
        <v>95</v>
      </c>
      <c r="BP162" s="130">
        <v>0</v>
      </c>
      <c r="BQ162" s="130">
        <v>5</v>
      </c>
      <c r="BR162" s="130">
        <v>6</v>
      </c>
      <c r="BS162" s="130">
        <v>0</v>
      </c>
      <c r="BT162" s="130">
        <v>0</v>
      </c>
      <c r="BU162" s="130">
        <v>0</v>
      </c>
      <c r="BV162" s="130">
        <v>7</v>
      </c>
      <c r="BW162" s="130">
        <v>0</v>
      </c>
      <c r="BX162" s="130">
        <v>0</v>
      </c>
      <c r="BY162" s="130">
        <v>0</v>
      </c>
      <c r="BZ162" s="130">
        <v>0</v>
      </c>
      <c r="CA162" s="130">
        <v>0</v>
      </c>
      <c r="CB162" s="130">
        <v>0</v>
      </c>
      <c r="CC162" s="130">
        <v>0</v>
      </c>
      <c r="CD162" s="130">
        <v>0</v>
      </c>
      <c r="CE162" s="130">
        <v>0</v>
      </c>
      <c r="CF162" s="130">
        <v>7</v>
      </c>
      <c r="CG162" s="130">
        <v>0</v>
      </c>
      <c r="CH162" s="130">
        <v>0</v>
      </c>
      <c r="CI162" s="130">
        <v>6</v>
      </c>
      <c r="CJ162" s="130">
        <v>2</v>
      </c>
      <c r="CK162" s="130">
        <v>0</v>
      </c>
      <c r="CL162" s="130">
        <v>0</v>
      </c>
      <c r="CM162" s="130">
        <v>0</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0</v>
      </c>
      <c r="DG162" s="130">
        <v>0</v>
      </c>
      <c r="DH162" s="130">
        <v>0</v>
      </c>
      <c r="DI162" s="130">
        <v>0</v>
      </c>
      <c r="DJ162" s="130">
        <v>0</v>
      </c>
      <c r="DK162" s="130">
        <v>0</v>
      </c>
      <c r="DL162" s="130">
        <v>0</v>
      </c>
      <c r="DM162" s="130">
        <v>0</v>
      </c>
      <c r="DN162" s="130">
        <v>0</v>
      </c>
      <c r="DO162" s="130">
        <v>0</v>
      </c>
      <c r="DP162" s="130">
        <v>1</v>
      </c>
      <c r="DQ162" s="130">
        <v>205</v>
      </c>
      <c r="DR162" s="130">
        <v>10</v>
      </c>
      <c r="DS162" s="130">
        <v>1961</v>
      </c>
      <c r="DT162" s="130">
        <v>0</v>
      </c>
      <c r="DU162" s="130">
        <v>0</v>
      </c>
      <c r="DV162" s="130">
        <v>0</v>
      </c>
      <c r="DW162" s="130">
        <v>0</v>
      </c>
      <c r="DX162" s="130">
        <v>40</v>
      </c>
      <c r="DY162" s="130">
        <v>0</v>
      </c>
      <c r="DZ162" s="145"/>
      <c r="EA162" s="130">
        <v>1</v>
      </c>
      <c r="EB162" s="145" t="s">
        <v>3085</v>
      </c>
      <c r="EC162" s="145"/>
      <c r="ED162" s="130">
        <v>1</v>
      </c>
      <c r="EE162" s="130">
        <v>1</v>
      </c>
      <c r="EF162" s="130">
        <v>1</v>
      </c>
      <c r="EG162" s="145"/>
      <c r="EH162" s="145"/>
      <c r="EI162" s="44">
        <v>52820</v>
      </c>
      <c r="EJ162" s="44">
        <v>631.91</v>
      </c>
      <c r="EK162" s="44">
        <v>56</v>
      </c>
    </row>
    <row r="163" spans="1:141" ht="30" x14ac:dyDescent="0.25">
      <c r="A163" s="145" t="s">
        <v>458</v>
      </c>
      <c r="B163" s="145" t="s">
        <v>464</v>
      </c>
      <c r="C163" s="150">
        <v>1</v>
      </c>
      <c r="D163" s="145" t="s">
        <v>463</v>
      </c>
      <c r="E163" s="145" t="s">
        <v>3086</v>
      </c>
      <c r="F163" s="145" t="s">
        <v>3087</v>
      </c>
      <c r="G163" s="145"/>
      <c r="H163" s="145"/>
      <c r="I163" s="145" t="s">
        <v>3088</v>
      </c>
      <c r="J163" s="145" t="s">
        <v>3089</v>
      </c>
      <c r="K163" s="145" t="s">
        <v>3090</v>
      </c>
      <c r="L163" s="145" t="s">
        <v>941</v>
      </c>
      <c r="M163" s="145" t="s">
        <v>2459</v>
      </c>
      <c r="N163" s="145" t="s">
        <v>3091</v>
      </c>
      <c r="O163" s="145"/>
      <c r="P163" s="145" t="s">
        <v>3092</v>
      </c>
      <c r="Q163" s="145" t="s">
        <v>3093</v>
      </c>
      <c r="R163" s="145" t="s">
        <v>941</v>
      </c>
      <c r="S163" s="145" t="s">
        <v>942</v>
      </c>
      <c r="T163" s="145" t="s">
        <v>3094</v>
      </c>
      <c r="U163" s="145"/>
      <c r="V163" s="145" t="s">
        <v>3095</v>
      </c>
      <c r="W163" s="145" t="s">
        <v>3096</v>
      </c>
      <c r="X163" s="130">
        <v>2</v>
      </c>
      <c r="Y163" s="130">
        <v>0</v>
      </c>
      <c r="Z163" s="130">
        <v>2</v>
      </c>
      <c r="AA163" s="147">
        <v>1.5</v>
      </c>
      <c r="AB163" s="147">
        <v>0</v>
      </c>
      <c r="AC163" s="147">
        <v>1.5</v>
      </c>
      <c r="AD163" s="151" t="s">
        <v>930</v>
      </c>
      <c r="AE163" s="130">
        <v>2</v>
      </c>
      <c r="AF163" s="151" t="s">
        <v>930</v>
      </c>
      <c r="AG163" s="130">
        <v>0</v>
      </c>
      <c r="AH163" s="130">
        <v>1</v>
      </c>
      <c r="AI163" s="130">
        <v>0</v>
      </c>
      <c r="AJ163" s="130">
        <v>1</v>
      </c>
      <c r="AK163" s="130">
        <v>2</v>
      </c>
      <c r="AL163" s="151" t="s">
        <v>930</v>
      </c>
      <c r="AM163" s="130">
        <v>0</v>
      </c>
      <c r="AN163" s="130">
        <v>0</v>
      </c>
      <c r="AO163" s="130">
        <v>2</v>
      </c>
      <c r="AP163" s="130">
        <v>2</v>
      </c>
      <c r="AQ163" s="151" t="s">
        <v>930</v>
      </c>
      <c r="AR163" s="130">
        <v>0</v>
      </c>
      <c r="AS163" s="130">
        <v>0</v>
      </c>
      <c r="AT163" s="130">
        <v>0</v>
      </c>
      <c r="AU163" s="130">
        <v>2</v>
      </c>
      <c r="AV163" s="130">
        <v>0</v>
      </c>
      <c r="AW163" s="130">
        <v>0</v>
      </c>
      <c r="AX163" s="130">
        <v>2</v>
      </c>
      <c r="AY163" s="151" t="s">
        <v>930</v>
      </c>
      <c r="AZ163" s="130">
        <v>0</v>
      </c>
      <c r="BA163" s="130">
        <v>1</v>
      </c>
      <c r="BB163" s="130">
        <v>0</v>
      </c>
      <c r="BC163" s="130">
        <v>1</v>
      </c>
      <c r="BD163" s="130">
        <v>0</v>
      </c>
      <c r="BE163" s="130">
        <v>120</v>
      </c>
      <c r="BF163" s="130">
        <v>2</v>
      </c>
      <c r="BG163" s="130">
        <v>0</v>
      </c>
      <c r="BH163" s="130">
        <v>0</v>
      </c>
      <c r="BI163" s="130">
        <v>7</v>
      </c>
      <c r="BJ163" s="130">
        <v>8</v>
      </c>
      <c r="BK163" s="130">
        <v>0</v>
      </c>
      <c r="BL163" s="130">
        <v>0</v>
      </c>
      <c r="BM163" s="130">
        <v>3</v>
      </c>
      <c r="BN163" s="130">
        <v>0</v>
      </c>
      <c r="BO163" s="130">
        <v>46</v>
      </c>
      <c r="BP163" s="130">
        <v>0</v>
      </c>
      <c r="BQ163" s="130">
        <v>3</v>
      </c>
      <c r="BR163" s="130">
        <v>3</v>
      </c>
      <c r="BS163" s="130">
        <v>0</v>
      </c>
      <c r="BT163" s="130">
        <v>0</v>
      </c>
      <c r="BU163" s="130">
        <v>0</v>
      </c>
      <c r="BV163" s="130">
        <v>2</v>
      </c>
      <c r="BW163" s="130">
        <v>0</v>
      </c>
      <c r="BX163" s="130">
        <v>0</v>
      </c>
      <c r="BY163" s="130">
        <v>0</v>
      </c>
      <c r="BZ163" s="130">
        <v>0</v>
      </c>
      <c r="CA163" s="130">
        <v>0</v>
      </c>
      <c r="CB163" s="130">
        <v>0</v>
      </c>
      <c r="CC163" s="130">
        <v>0</v>
      </c>
      <c r="CD163" s="130">
        <v>0</v>
      </c>
      <c r="CE163" s="130">
        <v>0</v>
      </c>
      <c r="CF163" s="130">
        <v>0</v>
      </c>
      <c r="CG163" s="130">
        <v>0</v>
      </c>
      <c r="CH163" s="130">
        <v>0</v>
      </c>
      <c r="CI163" s="130">
        <v>1</v>
      </c>
      <c r="CJ163" s="130">
        <v>0</v>
      </c>
      <c r="CK163" s="130">
        <v>1</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0</v>
      </c>
      <c r="DA163" s="130">
        <v>0</v>
      </c>
      <c r="DB163" s="130">
        <v>0</v>
      </c>
      <c r="DC163" s="130">
        <v>0</v>
      </c>
      <c r="DD163" s="130">
        <v>0</v>
      </c>
      <c r="DE163" s="130">
        <v>0</v>
      </c>
      <c r="DF163" s="130">
        <v>0</v>
      </c>
      <c r="DG163" s="130">
        <v>0</v>
      </c>
      <c r="DH163" s="130">
        <v>0</v>
      </c>
      <c r="DI163" s="130">
        <v>0</v>
      </c>
      <c r="DJ163" s="130">
        <v>0</v>
      </c>
      <c r="DK163" s="130">
        <v>0</v>
      </c>
      <c r="DL163" s="130">
        <v>0</v>
      </c>
      <c r="DM163" s="130">
        <v>0</v>
      </c>
      <c r="DN163" s="130">
        <v>3</v>
      </c>
      <c r="DO163" s="130">
        <v>0</v>
      </c>
      <c r="DP163" s="130">
        <v>0</v>
      </c>
      <c r="DQ163" s="130">
        <v>149</v>
      </c>
      <c r="DR163" s="130">
        <v>0</v>
      </c>
      <c r="DS163" s="130">
        <v>312</v>
      </c>
      <c r="DT163" s="130">
        <v>1</v>
      </c>
      <c r="DU163" s="130">
        <v>0</v>
      </c>
      <c r="DV163" s="130">
        <v>0</v>
      </c>
      <c r="DW163" s="130">
        <v>0</v>
      </c>
      <c r="DX163" s="130">
        <v>75</v>
      </c>
      <c r="DY163" s="130">
        <v>1</v>
      </c>
      <c r="DZ163" s="145" t="s">
        <v>3097</v>
      </c>
      <c r="EA163" s="130">
        <v>1</v>
      </c>
      <c r="EB163" s="145" t="s">
        <v>3098</v>
      </c>
      <c r="EC163" s="145" t="s">
        <v>3099</v>
      </c>
      <c r="ED163" s="130">
        <v>1</v>
      </c>
      <c r="EE163" s="130">
        <v>1</v>
      </c>
      <c r="EF163" s="130">
        <v>1</v>
      </c>
      <c r="EG163" s="145"/>
      <c r="EH163" s="145"/>
      <c r="EI163" s="44">
        <v>17710</v>
      </c>
      <c r="EJ163" s="44">
        <v>228.04</v>
      </c>
      <c r="EK163" s="44">
        <v>25</v>
      </c>
    </row>
    <row r="164" spans="1:141" ht="30" x14ac:dyDescent="0.25">
      <c r="A164" s="145" t="s">
        <v>458</v>
      </c>
      <c r="B164" s="145" t="s">
        <v>466</v>
      </c>
      <c r="C164" s="150">
        <v>1</v>
      </c>
      <c r="D164" s="145" t="s">
        <v>465</v>
      </c>
      <c r="E164" s="145" t="s">
        <v>3100</v>
      </c>
      <c r="F164" s="145" t="s">
        <v>3101</v>
      </c>
      <c r="G164" s="145" t="s">
        <v>3102</v>
      </c>
      <c r="H164" s="145" t="s">
        <v>466</v>
      </c>
      <c r="I164" s="145" t="s">
        <v>3103</v>
      </c>
      <c r="J164" s="145" t="s">
        <v>3104</v>
      </c>
      <c r="K164" s="145" t="s">
        <v>3105</v>
      </c>
      <c r="L164" s="145" t="s">
        <v>941</v>
      </c>
      <c r="M164" s="145" t="s">
        <v>3106</v>
      </c>
      <c r="N164" s="145" t="s">
        <v>3107</v>
      </c>
      <c r="O164" s="145" t="s">
        <v>944</v>
      </c>
      <c r="P164" s="145" t="s">
        <v>3108</v>
      </c>
      <c r="Q164" s="145" t="s">
        <v>3109</v>
      </c>
      <c r="R164" s="145" t="s">
        <v>941</v>
      </c>
      <c r="S164" s="145" t="s">
        <v>1356</v>
      </c>
      <c r="T164" s="145" t="s">
        <v>3110</v>
      </c>
      <c r="U164" s="145" t="s">
        <v>944</v>
      </c>
      <c r="V164" s="145" t="s">
        <v>3111</v>
      </c>
      <c r="W164" s="145" t="s">
        <v>3109</v>
      </c>
      <c r="X164" s="130">
        <v>2</v>
      </c>
      <c r="Y164" s="130">
        <v>0</v>
      </c>
      <c r="Z164" s="130">
        <v>2</v>
      </c>
      <c r="AA164" s="147">
        <v>2</v>
      </c>
      <c r="AB164" s="147">
        <v>0</v>
      </c>
      <c r="AC164" s="147">
        <v>2</v>
      </c>
      <c r="AD164" s="151" t="s">
        <v>930</v>
      </c>
      <c r="AE164" s="130">
        <v>0</v>
      </c>
      <c r="AF164" s="151" t="s">
        <v>930</v>
      </c>
      <c r="AG164" s="130">
        <v>0</v>
      </c>
      <c r="AH164" s="130">
        <v>1</v>
      </c>
      <c r="AI164" s="130">
        <v>1</v>
      </c>
      <c r="AJ164" s="130">
        <v>0</v>
      </c>
      <c r="AK164" s="130">
        <v>2</v>
      </c>
      <c r="AL164" s="151" t="s">
        <v>930</v>
      </c>
      <c r="AM164" s="130">
        <v>2</v>
      </c>
      <c r="AN164" s="130">
        <v>0</v>
      </c>
      <c r="AO164" s="130">
        <v>0</v>
      </c>
      <c r="AP164" s="130">
        <v>2</v>
      </c>
      <c r="AQ164" s="151" t="s">
        <v>930</v>
      </c>
      <c r="AR164" s="130">
        <v>0</v>
      </c>
      <c r="AS164" s="130">
        <v>0</v>
      </c>
      <c r="AT164" s="130">
        <v>1</v>
      </c>
      <c r="AU164" s="130">
        <v>1</v>
      </c>
      <c r="AV164" s="130">
        <v>0</v>
      </c>
      <c r="AW164" s="130">
        <v>0</v>
      </c>
      <c r="AX164" s="130">
        <v>2</v>
      </c>
      <c r="AY164" s="151" t="s">
        <v>930</v>
      </c>
      <c r="AZ164" s="130">
        <v>1</v>
      </c>
      <c r="BA164" s="130">
        <v>1</v>
      </c>
      <c r="BB164" s="130">
        <v>1</v>
      </c>
      <c r="BC164" s="130">
        <v>1</v>
      </c>
      <c r="BD164" s="130">
        <v>0</v>
      </c>
      <c r="BE164" s="130">
        <v>77</v>
      </c>
      <c r="BF164" s="130">
        <v>39</v>
      </c>
      <c r="BG164" s="130">
        <v>0</v>
      </c>
      <c r="BH164" s="130">
        <v>0</v>
      </c>
      <c r="BI164" s="130">
        <v>4</v>
      </c>
      <c r="BJ164" s="130">
        <v>35</v>
      </c>
      <c r="BK164" s="130">
        <v>0</v>
      </c>
      <c r="BL164" s="130">
        <v>0</v>
      </c>
      <c r="BM164" s="130">
        <v>2</v>
      </c>
      <c r="BN164" s="130">
        <v>0</v>
      </c>
      <c r="BO164" s="130">
        <v>49</v>
      </c>
      <c r="BP164" s="130">
        <v>0</v>
      </c>
      <c r="BQ164" s="130">
        <v>0</v>
      </c>
      <c r="BR164" s="130">
        <v>10</v>
      </c>
      <c r="BS164" s="130">
        <v>0</v>
      </c>
      <c r="BT164" s="130">
        <v>0</v>
      </c>
      <c r="BU164" s="130">
        <v>0</v>
      </c>
      <c r="BV164" s="130">
        <v>0</v>
      </c>
      <c r="BW164" s="130">
        <v>0</v>
      </c>
      <c r="BX164" s="130">
        <v>0</v>
      </c>
      <c r="BY164" s="130">
        <v>0</v>
      </c>
      <c r="BZ164" s="130">
        <v>0</v>
      </c>
      <c r="CA164" s="130">
        <v>0</v>
      </c>
      <c r="CB164" s="130">
        <v>0</v>
      </c>
      <c r="CC164" s="130">
        <v>0</v>
      </c>
      <c r="CD164" s="130">
        <v>0</v>
      </c>
      <c r="CE164" s="130">
        <v>0</v>
      </c>
      <c r="CF164" s="130">
        <v>3</v>
      </c>
      <c r="CG164" s="130">
        <v>0</v>
      </c>
      <c r="CH164" s="130">
        <v>1</v>
      </c>
      <c r="CI164" s="130">
        <v>12</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0</v>
      </c>
      <c r="DL164" s="130">
        <v>0</v>
      </c>
      <c r="DM164" s="130">
        <v>0</v>
      </c>
      <c r="DN164" s="130">
        <v>0</v>
      </c>
      <c r="DO164" s="130">
        <v>0</v>
      </c>
      <c r="DP164" s="130">
        <v>0</v>
      </c>
      <c r="DQ164" s="130">
        <v>126</v>
      </c>
      <c r="DR164" s="130">
        <v>0</v>
      </c>
      <c r="DS164" s="130">
        <v>92</v>
      </c>
      <c r="DT164" s="130">
        <v>1</v>
      </c>
      <c r="DU164" s="130">
        <v>0</v>
      </c>
      <c r="DV164" s="130">
        <v>0</v>
      </c>
      <c r="DW164" s="130">
        <v>0</v>
      </c>
      <c r="DX164" s="130">
        <v>40</v>
      </c>
      <c r="DY164" s="130">
        <v>1</v>
      </c>
      <c r="DZ164" s="145" t="s">
        <v>3112</v>
      </c>
      <c r="EA164" s="130">
        <v>1</v>
      </c>
      <c r="EB164" s="145" t="s">
        <v>944</v>
      </c>
      <c r="EC164" s="145" t="s">
        <v>944</v>
      </c>
      <c r="ED164" s="130">
        <v>1</v>
      </c>
      <c r="EE164" s="130">
        <v>1</v>
      </c>
      <c r="EF164" s="130">
        <v>1</v>
      </c>
      <c r="EG164" s="145" t="s">
        <v>944</v>
      </c>
      <c r="EH164" s="145" t="s">
        <v>944</v>
      </c>
      <c r="EI164" s="44">
        <v>21532</v>
      </c>
      <c r="EJ164" s="44">
        <v>329.05</v>
      </c>
      <c r="EK164" s="44">
        <v>31</v>
      </c>
    </row>
    <row r="165" spans="1:141" ht="90" x14ac:dyDescent="0.25">
      <c r="A165" s="145" t="s">
        <v>458</v>
      </c>
      <c r="B165" s="145" t="s">
        <v>467</v>
      </c>
      <c r="C165" s="150">
        <v>1</v>
      </c>
      <c r="D165" s="145" t="s">
        <v>3113</v>
      </c>
      <c r="E165" s="145" t="s">
        <v>1486</v>
      </c>
      <c r="F165" s="145" t="s">
        <v>3114</v>
      </c>
      <c r="G165" s="145" t="s">
        <v>1058</v>
      </c>
      <c r="H165" s="145" t="s">
        <v>467</v>
      </c>
      <c r="I165" s="145" t="s">
        <v>3115</v>
      </c>
      <c r="J165" s="145" t="s">
        <v>3116</v>
      </c>
      <c r="K165" s="145" t="s">
        <v>1757</v>
      </c>
      <c r="L165" s="145" t="s">
        <v>3117</v>
      </c>
      <c r="M165" s="145" t="s">
        <v>984</v>
      </c>
      <c r="N165" s="145" t="s">
        <v>3118</v>
      </c>
      <c r="O165" s="145"/>
      <c r="P165" s="145" t="s">
        <v>3119</v>
      </c>
      <c r="Q165" s="145" t="s">
        <v>3120</v>
      </c>
      <c r="R165" s="145"/>
      <c r="S165" s="145"/>
      <c r="T165" s="145"/>
      <c r="U165" s="145"/>
      <c r="V165" s="145"/>
      <c r="W165" s="145"/>
      <c r="X165" s="130">
        <v>6</v>
      </c>
      <c r="Y165" s="130">
        <v>0</v>
      </c>
      <c r="Z165" s="130">
        <v>6</v>
      </c>
      <c r="AA165" s="147">
        <v>6</v>
      </c>
      <c r="AB165" s="147">
        <v>0</v>
      </c>
      <c r="AC165" s="147">
        <v>6</v>
      </c>
      <c r="AD165" s="151" t="s">
        <v>930</v>
      </c>
      <c r="AE165" s="130">
        <v>6</v>
      </c>
      <c r="AF165" s="151" t="s">
        <v>930</v>
      </c>
      <c r="AG165" s="130">
        <v>0</v>
      </c>
      <c r="AH165" s="130">
        <v>1</v>
      </c>
      <c r="AI165" s="130">
        <v>2</v>
      </c>
      <c r="AJ165" s="130">
        <v>3</v>
      </c>
      <c r="AK165" s="130">
        <v>6</v>
      </c>
      <c r="AL165" s="151" t="s">
        <v>930</v>
      </c>
      <c r="AM165" s="130">
        <v>1</v>
      </c>
      <c r="AN165" s="130">
        <v>2</v>
      </c>
      <c r="AO165" s="130">
        <v>3</v>
      </c>
      <c r="AP165" s="130">
        <v>6</v>
      </c>
      <c r="AQ165" s="151" t="s">
        <v>930</v>
      </c>
      <c r="AR165" s="130">
        <v>0</v>
      </c>
      <c r="AS165" s="130">
        <v>0</v>
      </c>
      <c r="AT165" s="130">
        <v>0</v>
      </c>
      <c r="AU165" s="130">
        <v>5</v>
      </c>
      <c r="AV165" s="130">
        <v>1</v>
      </c>
      <c r="AW165" s="130">
        <v>0</v>
      </c>
      <c r="AX165" s="130">
        <v>6</v>
      </c>
      <c r="AY165" s="151" t="s">
        <v>930</v>
      </c>
      <c r="AZ165" s="130">
        <v>0</v>
      </c>
      <c r="BA165" s="130">
        <v>1</v>
      </c>
      <c r="BB165" s="130">
        <v>0</v>
      </c>
      <c r="BC165" s="130">
        <v>1</v>
      </c>
      <c r="BD165" s="130">
        <v>0</v>
      </c>
      <c r="BE165" s="130">
        <v>120</v>
      </c>
      <c r="BF165" s="130">
        <v>38</v>
      </c>
      <c r="BG165" s="130">
        <v>0</v>
      </c>
      <c r="BH165" s="130">
        <v>0</v>
      </c>
      <c r="BI165" s="130">
        <v>11</v>
      </c>
      <c r="BJ165" s="130">
        <v>65</v>
      </c>
      <c r="BK165" s="130">
        <v>0</v>
      </c>
      <c r="BL165" s="130">
        <v>0</v>
      </c>
      <c r="BM165" s="130">
        <v>9</v>
      </c>
      <c r="BN165" s="130">
        <v>0</v>
      </c>
      <c r="BO165" s="130">
        <v>149</v>
      </c>
      <c r="BP165" s="130">
        <v>0</v>
      </c>
      <c r="BQ165" s="130">
        <v>7</v>
      </c>
      <c r="BR165" s="130">
        <v>6</v>
      </c>
      <c r="BS165" s="130">
        <v>1</v>
      </c>
      <c r="BT165" s="130">
        <v>0</v>
      </c>
      <c r="BU165" s="130">
        <v>0</v>
      </c>
      <c r="BV165" s="130">
        <v>2</v>
      </c>
      <c r="BW165" s="130">
        <v>0</v>
      </c>
      <c r="BX165" s="130">
        <v>0</v>
      </c>
      <c r="BY165" s="130">
        <v>0</v>
      </c>
      <c r="BZ165" s="130">
        <v>0</v>
      </c>
      <c r="CA165" s="130">
        <v>0</v>
      </c>
      <c r="CB165" s="130">
        <v>0</v>
      </c>
      <c r="CC165" s="130">
        <v>0</v>
      </c>
      <c r="CD165" s="130">
        <v>0</v>
      </c>
      <c r="CE165" s="130">
        <v>0</v>
      </c>
      <c r="CF165" s="130">
        <v>3</v>
      </c>
      <c r="CG165" s="130">
        <v>0</v>
      </c>
      <c r="CH165" s="130">
        <v>0</v>
      </c>
      <c r="CI165" s="130">
        <v>10</v>
      </c>
      <c r="CJ165" s="130">
        <v>2</v>
      </c>
      <c r="CK165" s="130">
        <v>3</v>
      </c>
      <c r="CL165" s="130">
        <v>0</v>
      </c>
      <c r="CM165" s="130">
        <v>0</v>
      </c>
      <c r="CN165" s="130">
        <v>0</v>
      </c>
      <c r="CO165" s="130">
        <v>0</v>
      </c>
      <c r="CP165" s="130">
        <v>0</v>
      </c>
      <c r="CQ165" s="130">
        <v>0</v>
      </c>
      <c r="CR165" s="130">
        <v>0</v>
      </c>
      <c r="CS165" s="130">
        <v>0</v>
      </c>
      <c r="CT165" s="130">
        <v>0</v>
      </c>
      <c r="CU165" s="130">
        <v>0</v>
      </c>
      <c r="CV165" s="130">
        <v>0</v>
      </c>
      <c r="CW165" s="130">
        <v>0</v>
      </c>
      <c r="CX165" s="130">
        <v>0</v>
      </c>
      <c r="CY165" s="130">
        <v>0</v>
      </c>
      <c r="CZ165" s="130">
        <v>10</v>
      </c>
      <c r="DA165" s="130">
        <v>0</v>
      </c>
      <c r="DB165" s="130">
        <v>0</v>
      </c>
      <c r="DC165" s="130">
        <v>0</v>
      </c>
      <c r="DD165" s="130">
        <v>2</v>
      </c>
      <c r="DE165" s="130">
        <v>0</v>
      </c>
      <c r="DF165" s="130">
        <v>0</v>
      </c>
      <c r="DG165" s="130">
        <v>0</v>
      </c>
      <c r="DH165" s="130">
        <v>3</v>
      </c>
      <c r="DI165" s="130">
        <v>0</v>
      </c>
      <c r="DJ165" s="130">
        <v>0</v>
      </c>
      <c r="DK165" s="130">
        <v>0</v>
      </c>
      <c r="DL165" s="130">
        <v>0</v>
      </c>
      <c r="DM165" s="130">
        <v>0</v>
      </c>
      <c r="DN165" s="130">
        <v>7</v>
      </c>
      <c r="DO165" s="130">
        <v>0</v>
      </c>
      <c r="DP165" s="130">
        <v>0</v>
      </c>
      <c r="DQ165" s="130">
        <v>543</v>
      </c>
      <c r="DR165" s="130">
        <v>21</v>
      </c>
      <c r="DS165" s="130">
        <v>651</v>
      </c>
      <c r="DT165" s="130">
        <v>1</v>
      </c>
      <c r="DU165" s="130">
        <v>1</v>
      </c>
      <c r="DV165" s="130">
        <v>0</v>
      </c>
      <c r="DW165" s="130">
        <v>0</v>
      </c>
      <c r="DX165" s="130">
        <v>50</v>
      </c>
      <c r="DY165" s="130">
        <v>1</v>
      </c>
      <c r="DZ165" s="145" t="s">
        <v>3121</v>
      </c>
      <c r="EA165" s="130">
        <v>3</v>
      </c>
      <c r="EB165" s="145" t="s">
        <v>3122</v>
      </c>
      <c r="EC165" s="145" t="s">
        <v>3123</v>
      </c>
      <c r="ED165" s="130">
        <v>1</v>
      </c>
      <c r="EE165" s="130">
        <v>1</v>
      </c>
      <c r="EF165" s="130">
        <v>1</v>
      </c>
      <c r="EG165" s="145" t="s">
        <v>3124</v>
      </c>
      <c r="EH165" s="145" t="s">
        <v>3125</v>
      </c>
      <c r="EI165" s="44">
        <v>99606</v>
      </c>
      <c r="EJ165" s="44">
        <v>921.79</v>
      </c>
      <c r="EK165" s="44">
        <v>79</v>
      </c>
    </row>
    <row r="166" spans="1:141" ht="30" x14ac:dyDescent="0.25">
      <c r="A166" s="145" t="s">
        <v>458</v>
      </c>
      <c r="B166" s="145" t="s">
        <v>469</v>
      </c>
      <c r="C166" s="150">
        <v>1</v>
      </c>
      <c r="D166" s="145" t="s">
        <v>468</v>
      </c>
      <c r="E166" s="145" t="s">
        <v>2614</v>
      </c>
      <c r="F166" s="145" t="s">
        <v>3126</v>
      </c>
      <c r="G166" s="145" t="s">
        <v>3127</v>
      </c>
      <c r="H166" s="145" t="s">
        <v>469</v>
      </c>
      <c r="I166" s="145" t="s">
        <v>3128</v>
      </c>
      <c r="J166" s="145" t="s">
        <v>3129</v>
      </c>
      <c r="K166" s="145" t="s">
        <v>1491</v>
      </c>
      <c r="L166" s="145" t="s">
        <v>1137</v>
      </c>
      <c r="M166" s="145" t="s">
        <v>3130</v>
      </c>
      <c r="N166" s="145" t="s">
        <v>3131</v>
      </c>
      <c r="O166" s="145" t="s">
        <v>944</v>
      </c>
      <c r="P166" s="145" t="s">
        <v>3132</v>
      </c>
      <c r="Q166" s="145" t="s">
        <v>3133</v>
      </c>
      <c r="R166" s="145" t="s">
        <v>1217</v>
      </c>
      <c r="S166" s="145" t="s">
        <v>2275</v>
      </c>
      <c r="T166" s="145" t="s">
        <v>3134</v>
      </c>
      <c r="U166" s="145" t="s">
        <v>944</v>
      </c>
      <c r="V166" s="145" t="s">
        <v>3135</v>
      </c>
      <c r="W166" s="145" t="s">
        <v>3136</v>
      </c>
      <c r="X166" s="130">
        <v>3</v>
      </c>
      <c r="Y166" s="130">
        <v>0</v>
      </c>
      <c r="Z166" s="130">
        <v>3</v>
      </c>
      <c r="AA166" s="147">
        <v>1.5</v>
      </c>
      <c r="AB166" s="147">
        <v>0</v>
      </c>
      <c r="AC166" s="147">
        <v>1.5</v>
      </c>
      <c r="AD166" s="151" t="s">
        <v>930</v>
      </c>
      <c r="AE166" s="130">
        <v>2</v>
      </c>
      <c r="AF166" s="151" t="s">
        <v>930</v>
      </c>
      <c r="AG166" s="130">
        <v>0</v>
      </c>
      <c r="AH166" s="130">
        <v>1</v>
      </c>
      <c r="AI166" s="130">
        <v>1</v>
      </c>
      <c r="AJ166" s="130">
        <v>1</v>
      </c>
      <c r="AK166" s="130">
        <v>3</v>
      </c>
      <c r="AL166" s="151" t="s">
        <v>930</v>
      </c>
      <c r="AM166" s="130">
        <v>2</v>
      </c>
      <c r="AN166" s="130">
        <v>0</v>
      </c>
      <c r="AO166" s="130">
        <v>1</v>
      </c>
      <c r="AP166" s="130">
        <v>3</v>
      </c>
      <c r="AQ166" s="151" t="s">
        <v>930</v>
      </c>
      <c r="AR166" s="130">
        <v>0</v>
      </c>
      <c r="AS166" s="130">
        <v>0</v>
      </c>
      <c r="AT166" s="130">
        <v>0</v>
      </c>
      <c r="AU166" s="130">
        <v>2</v>
      </c>
      <c r="AV166" s="130">
        <v>1</v>
      </c>
      <c r="AW166" s="130">
        <v>0</v>
      </c>
      <c r="AX166" s="130">
        <v>3</v>
      </c>
      <c r="AY166" s="151" t="s">
        <v>930</v>
      </c>
      <c r="AZ166" s="130">
        <v>1</v>
      </c>
      <c r="BA166" s="130">
        <v>1</v>
      </c>
      <c r="BB166" s="130">
        <v>1</v>
      </c>
      <c r="BC166" s="130">
        <v>1</v>
      </c>
      <c r="BD166" s="130">
        <v>0</v>
      </c>
      <c r="BE166" s="130">
        <v>62</v>
      </c>
      <c r="BF166" s="130">
        <v>0</v>
      </c>
      <c r="BG166" s="130">
        <v>0</v>
      </c>
      <c r="BH166" s="130">
        <v>0</v>
      </c>
      <c r="BI166" s="130">
        <v>8</v>
      </c>
      <c r="BJ166" s="130">
        <v>2</v>
      </c>
      <c r="BK166" s="130">
        <v>0</v>
      </c>
      <c r="BL166" s="130">
        <v>0</v>
      </c>
      <c r="BM166" s="130">
        <v>3</v>
      </c>
      <c r="BN166" s="130">
        <v>0</v>
      </c>
      <c r="BO166" s="130">
        <v>49</v>
      </c>
      <c r="BP166" s="130">
        <v>0</v>
      </c>
      <c r="BQ166" s="130">
        <v>0</v>
      </c>
      <c r="BR166" s="130">
        <v>5</v>
      </c>
      <c r="BS166" s="130">
        <v>0</v>
      </c>
      <c r="BT166" s="130">
        <v>0</v>
      </c>
      <c r="BU166" s="130">
        <v>0</v>
      </c>
      <c r="BV166" s="130">
        <v>0</v>
      </c>
      <c r="BW166" s="130">
        <v>0</v>
      </c>
      <c r="BX166" s="130">
        <v>0</v>
      </c>
      <c r="BY166" s="130">
        <v>0</v>
      </c>
      <c r="BZ166" s="130">
        <v>0</v>
      </c>
      <c r="CA166" s="130">
        <v>0</v>
      </c>
      <c r="CB166" s="130">
        <v>0</v>
      </c>
      <c r="CC166" s="130">
        <v>0</v>
      </c>
      <c r="CD166" s="130">
        <v>0</v>
      </c>
      <c r="CE166" s="130">
        <v>0</v>
      </c>
      <c r="CF166" s="130">
        <v>0</v>
      </c>
      <c r="CG166" s="130">
        <v>0</v>
      </c>
      <c r="CH166" s="130">
        <v>0</v>
      </c>
      <c r="CI166" s="130">
        <v>7</v>
      </c>
      <c r="CJ166" s="130">
        <v>0</v>
      </c>
      <c r="CK166" s="130">
        <v>0</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0</v>
      </c>
      <c r="DL166" s="130">
        <v>0</v>
      </c>
      <c r="DM166" s="130">
        <v>0</v>
      </c>
      <c r="DN166" s="130">
        <v>2</v>
      </c>
      <c r="DO166" s="130">
        <v>0</v>
      </c>
      <c r="DP166" s="130">
        <v>0</v>
      </c>
      <c r="DQ166" s="130">
        <v>85</v>
      </c>
      <c r="DR166" s="130">
        <v>3</v>
      </c>
      <c r="DS166" s="130">
        <v>382</v>
      </c>
      <c r="DT166" s="130">
        <v>0</v>
      </c>
      <c r="DU166" s="130">
        <v>0</v>
      </c>
      <c r="DV166" s="130">
        <v>0</v>
      </c>
      <c r="DW166" s="130">
        <v>0</v>
      </c>
      <c r="DX166" s="130">
        <v>50</v>
      </c>
      <c r="DY166" s="130">
        <v>1</v>
      </c>
      <c r="DZ166" s="145" t="s">
        <v>3137</v>
      </c>
      <c r="EA166" s="130">
        <v>2</v>
      </c>
      <c r="EB166" s="145" t="s">
        <v>3138</v>
      </c>
      <c r="EC166" s="145" t="s">
        <v>1266</v>
      </c>
      <c r="ED166" s="130">
        <v>1</v>
      </c>
      <c r="EE166" s="130">
        <v>1</v>
      </c>
      <c r="EF166" s="130">
        <v>1</v>
      </c>
      <c r="EG166" s="145" t="s">
        <v>3139</v>
      </c>
      <c r="EH166" s="145" t="s">
        <v>1827</v>
      </c>
      <c r="EI166" s="44">
        <v>22697</v>
      </c>
      <c r="EJ166" s="44">
        <v>414.06</v>
      </c>
      <c r="EK166" s="44">
        <v>47</v>
      </c>
    </row>
    <row r="167" spans="1:141" ht="30" x14ac:dyDescent="0.25">
      <c r="A167" s="145" t="s">
        <v>458</v>
      </c>
      <c r="B167" s="145" t="s">
        <v>471</v>
      </c>
      <c r="C167" s="150">
        <v>1</v>
      </c>
      <c r="D167" s="145" t="s">
        <v>470</v>
      </c>
      <c r="E167" s="145" t="s">
        <v>3140</v>
      </c>
      <c r="F167" s="145" t="s">
        <v>3141</v>
      </c>
      <c r="G167" s="145" t="s">
        <v>3142</v>
      </c>
      <c r="H167" s="145" t="s">
        <v>471</v>
      </c>
      <c r="I167" s="145" t="s">
        <v>3143</v>
      </c>
      <c r="J167" s="145" t="s">
        <v>3144</v>
      </c>
      <c r="K167" s="145" t="s">
        <v>3145</v>
      </c>
      <c r="L167" s="145" t="s">
        <v>965</v>
      </c>
      <c r="M167" s="145" t="s">
        <v>1337</v>
      </c>
      <c r="N167" s="145" t="s">
        <v>3146</v>
      </c>
      <c r="O167" s="145"/>
      <c r="P167" s="145" t="s">
        <v>3147</v>
      </c>
      <c r="Q167" s="145" t="s">
        <v>3148</v>
      </c>
      <c r="R167" s="145" t="s">
        <v>941</v>
      </c>
      <c r="S167" s="145" t="s">
        <v>1229</v>
      </c>
      <c r="T167" s="145" t="s">
        <v>3149</v>
      </c>
      <c r="U167" s="145" t="s">
        <v>1220</v>
      </c>
      <c r="V167" s="145" t="s">
        <v>3150</v>
      </c>
      <c r="W167" s="145" t="s">
        <v>3151</v>
      </c>
      <c r="X167" s="130">
        <v>1</v>
      </c>
      <c r="Y167" s="130">
        <v>3</v>
      </c>
      <c r="Z167" s="130">
        <v>4</v>
      </c>
      <c r="AA167" s="147">
        <v>1</v>
      </c>
      <c r="AB167" s="147">
        <v>3</v>
      </c>
      <c r="AC167" s="147">
        <v>4</v>
      </c>
      <c r="AD167" s="151" t="s">
        <v>930</v>
      </c>
      <c r="AE167" s="130">
        <v>1</v>
      </c>
      <c r="AF167" s="151" t="s">
        <v>930</v>
      </c>
      <c r="AG167" s="130">
        <v>0</v>
      </c>
      <c r="AH167" s="130">
        <v>0</v>
      </c>
      <c r="AI167" s="130">
        <v>0</v>
      </c>
      <c r="AJ167" s="130">
        <v>1</v>
      </c>
      <c r="AK167" s="130">
        <v>1</v>
      </c>
      <c r="AL167" s="151" t="s">
        <v>930</v>
      </c>
      <c r="AM167" s="130">
        <v>0</v>
      </c>
      <c r="AN167" s="130">
        <v>0</v>
      </c>
      <c r="AO167" s="130">
        <v>1</v>
      </c>
      <c r="AP167" s="130">
        <v>1</v>
      </c>
      <c r="AQ167" s="151" t="s">
        <v>930</v>
      </c>
      <c r="AR167" s="130">
        <v>0</v>
      </c>
      <c r="AS167" s="130">
        <v>0</v>
      </c>
      <c r="AT167" s="130">
        <v>0</v>
      </c>
      <c r="AU167" s="130">
        <v>1</v>
      </c>
      <c r="AV167" s="130">
        <v>0</v>
      </c>
      <c r="AW167" s="130">
        <v>0</v>
      </c>
      <c r="AX167" s="130">
        <v>1</v>
      </c>
      <c r="AY167" s="151" t="s">
        <v>930</v>
      </c>
      <c r="AZ167" s="130">
        <v>1</v>
      </c>
      <c r="BA167" s="130">
        <v>1</v>
      </c>
      <c r="BB167" s="130">
        <v>0</v>
      </c>
      <c r="BC167" s="130">
        <v>1</v>
      </c>
      <c r="BD167" s="130">
        <v>0</v>
      </c>
      <c r="BE167" s="130">
        <v>32</v>
      </c>
      <c r="BF167" s="130">
        <v>0</v>
      </c>
      <c r="BG167" s="130">
        <v>0</v>
      </c>
      <c r="BH167" s="130">
        <v>0</v>
      </c>
      <c r="BI167" s="130">
        <v>1</v>
      </c>
      <c r="BJ167" s="130">
        <v>2</v>
      </c>
      <c r="BK167" s="130">
        <v>0</v>
      </c>
      <c r="BL167" s="130">
        <v>0</v>
      </c>
      <c r="BM167" s="130">
        <v>1</v>
      </c>
      <c r="BN167" s="130">
        <v>0</v>
      </c>
      <c r="BO167" s="130">
        <v>20</v>
      </c>
      <c r="BP167" s="130">
        <v>0</v>
      </c>
      <c r="BQ167" s="130">
        <v>0</v>
      </c>
      <c r="BR167" s="130">
        <v>1</v>
      </c>
      <c r="BS167" s="130">
        <v>0</v>
      </c>
      <c r="BT167" s="130">
        <v>0</v>
      </c>
      <c r="BU167" s="130">
        <v>0</v>
      </c>
      <c r="BV167" s="130">
        <v>0</v>
      </c>
      <c r="BW167" s="130">
        <v>0</v>
      </c>
      <c r="BX167" s="130">
        <v>0</v>
      </c>
      <c r="BY167" s="130">
        <v>0</v>
      </c>
      <c r="BZ167" s="130">
        <v>0</v>
      </c>
      <c r="CA167" s="130">
        <v>0</v>
      </c>
      <c r="CB167" s="130">
        <v>0</v>
      </c>
      <c r="CC167" s="130">
        <v>0</v>
      </c>
      <c r="CD167" s="130">
        <v>0</v>
      </c>
      <c r="CE167" s="130">
        <v>0</v>
      </c>
      <c r="CF167" s="130">
        <v>3</v>
      </c>
      <c r="CG167" s="130">
        <v>0</v>
      </c>
      <c r="CH167" s="130">
        <v>0</v>
      </c>
      <c r="CI167" s="130">
        <v>3</v>
      </c>
      <c r="CJ167" s="130">
        <v>1</v>
      </c>
      <c r="CK167" s="130">
        <v>3</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0</v>
      </c>
      <c r="DE167" s="130">
        <v>0</v>
      </c>
      <c r="DF167" s="130">
        <v>3</v>
      </c>
      <c r="DG167" s="130">
        <v>0</v>
      </c>
      <c r="DH167" s="130">
        <v>0</v>
      </c>
      <c r="DI167" s="130">
        <v>0</v>
      </c>
      <c r="DJ167" s="130">
        <v>0</v>
      </c>
      <c r="DK167" s="130">
        <v>0</v>
      </c>
      <c r="DL167" s="130">
        <v>0</v>
      </c>
      <c r="DM167" s="130">
        <v>0</v>
      </c>
      <c r="DN167" s="130">
        <v>2</v>
      </c>
      <c r="DO167" s="130">
        <v>0</v>
      </c>
      <c r="DP167" s="130">
        <v>2</v>
      </c>
      <c r="DQ167" s="130">
        <v>64</v>
      </c>
      <c r="DR167" s="130">
        <v>1</v>
      </c>
      <c r="DS167" s="130">
        <v>392</v>
      </c>
      <c r="DT167" s="130">
        <v>0</v>
      </c>
      <c r="DU167" s="130">
        <v>0</v>
      </c>
      <c r="DV167" s="130">
        <v>0</v>
      </c>
      <c r="DW167" s="130">
        <v>0</v>
      </c>
      <c r="DX167" s="130">
        <v>55</v>
      </c>
      <c r="DY167" s="130">
        <v>1</v>
      </c>
      <c r="DZ167" s="145" t="s">
        <v>3152</v>
      </c>
      <c r="EA167" s="130">
        <v>1</v>
      </c>
      <c r="EB167" s="145" t="s">
        <v>3153</v>
      </c>
      <c r="EC167" s="145" t="s">
        <v>3154</v>
      </c>
      <c r="ED167" s="130">
        <v>1</v>
      </c>
      <c r="EE167" s="130">
        <v>1</v>
      </c>
      <c r="EF167" s="130">
        <v>1</v>
      </c>
      <c r="EG167" s="145"/>
      <c r="EH167" s="145"/>
      <c r="EI167" s="44">
        <v>13329</v>
      </c>
      <c r="EJ167" s="44">
        <v>211.28</v>
      </c>
      <c r="EK167" s="44">
        <v>27</v>
      </c>
    </row>
    <row r="168" spans="1:141" ht="240" x14ac:dyDescent="0.25">
      <c r="A168" s="145" t="s">
        <v>458</v>
      </c>
      <c r="B168" s="145" t="s">
        <v>473</v>
      </c>
      <c r="C168" s="150">
        <v>1</v>
      </c>
      <c r="D168" s="145" t="s">
        <v>472</v>
      </c>
      <c r="E168" s="145" t="s">
        <v>3155</v>
      </c>
      <c r="F168" s="145" t="s">
        <v>3156</v>
      </c>
      <c r="G168" s="145" t="s">
        <v>3157</v>
      </c>
      <c r="H168" s="145" t="s">
        <v>473</v>
      </c>
      <c r="I168" s="145" t="s">
        <v>3158</v>
      </c>
      <c r="J168" s="145" t="s">
        <v>3159</v>
      </c>
      <c r="K168" s="145" t="s">
        <v>3160</v>
      </c>
      <c r="L168" s="145" t="s">
        <v>941</v>
      </c>
      <c r="M168" s="145" t="s">
        <v>1122</v>
      </c>
      <c r="N168" s="145" t="s">
        <v>3161</v>
      </c>
      <c r="O168" s="145"/>
      <c r="P168" s="145" t="s">
        <v>3162</v>
      </c>
      <c r="Q168" s="145" t="s">
        <v>3163</v>
      </c>
      <c r="R168" s="145" t="s">
        <v>1217</v>
      </c>
      <c r="S168" s="145" t="s">
        <v>1679</v>
      </c>
      <c r="T168" s="145" t="s">
        <v>3164</v>
      </c>
      <c r="U168" s="145"/>
      <c r="V168" s="145" t="s">
        <v>3165</v>
      </c>
      <c r="W168" s="145" t="s">
        <v>3166</v>
      </c>
      <c r="X168" s="130">
        <v>2</v>
      </c>
      <c r="Y168" s="130">
        <v>0</v>
      </c>
      <c r="Z168" s="130">
        <v>2</v>
      </c>
      <c r="AA168" s="147">
        <v>2</v>
      </c>
      <c r="AB168" s="147">
        <v>0</v>
      </c>
      <c r="AC168" s="147">
        <v>2</v>
      </c>
      <c r="AD168" s="151" t="s">
        <v>930</v>
      </c>
      <c r="AE168" s="130">
        <v>0</v>
      </c>
      <c r="AF168" s="151" t="s">
        <v>930</v>
      </c>
      <c r="AG168" s="130">
        <v>0</v>
      </c>
      <c r="AH168" s="130">
        <v>1</v>
      </c>
      <c r="AI168" s="130">
        <v>1</v>
      </c>
      <c r="AJ168" s="130">
        <v>0</v>
      </c>
      <c r="AK168" s="130">
        <v>2</v>
      </c>
      <c r="AL168" s="151" t="s">
        <v>930</v>
      </c>
      <c r="AM168" s="130">
        <v>2</v>
      </c>
      <c r="AN168" s="130">
        <v>0</v>
      </c>
      <c r="AO168" s="130">
        <v>0</v>
      </c>
      <c r="AP168" s="130">
        <v>2</v>
      </c>
      <c r="AQ168" s="151" t="s">
        <v>930</v>
      </c>
      <c r="AR168" s="130">
        <v>0</v>
      </c>
      <c r="AS168" s="130">
        <v>0</v>
      </c>
      <c r="AT168" s="130">
        <v>0</v>
      </c>
      <c r="AU168" s="130">
        <v>2</v>
      </c>
      <c r="AV168" s="130">
        <v>0</v>
      </c>
      <c r="AW168" s="130">
        <v>0</v>
      </c>
      <c r="AX168" s="130">
        <v>2</v>
      </c>
      <c r="AY168" s="151" t="s">
        <v>930</v>
      </c>
      <c r="AZ168" s="130">
        <v>1</v>
      </c>
      <c r="BA168" s="130">
        <v>1</v>
      </c>
      <c r="BB168" s="130">
        <v>0</v>
      </c>
      <c r="BC168" s="130">
        <v>1</v>
      </c>
      <c r="BD168" s="130">
        <v>0</v>
      </c>
      <c r="BE168" s="130">
        <v>47</v>
      </c>
      <c r="BF168" s="130">
        <v>0</v>
      </c>
      <c r="BG168" s="130">
        <v>0</v>
      </c>
      <c r="BH168" s="130">
        <v>0</v>
      </c>
      <c r="BI168" s="130">
        <v>6</v>
      </c>
      <c r="BJ168" s="130">
        <v>2</v>
      </c>
      <c r="BK168" s="130">
        <v>0</v>
      </c>
      <c r="BL168" s="130">
        <v>0</v>
      </c>
      <c r="BM168" s="130">
        <v>0</v>
      </c>
      <c r="BN168" s="130">
        <v>0</v>
      </c>
      <c r="BO168" s="130">
        <v>19</v>
      </c>
      <c r="BP168" s="130">
        <v>1</v>
      </c>
      <c r="BQ168" s="130">
        <v>2</v>
      </c>
      <c r="BR168" s="130">
        <v>0</v>
      </c>
      <c r="BS168" s="130">
        <v>0</v>
      </c>
      <c r="BT168" s="130">
        <v>0</v>
      </c>
      <c r="BU168" s="130">
        <v>0</v>
      </c>
      <c r="BV168" s="130">
        <v>4</v>
      </c>
      <c r="BW168" s="130">
        <v>0</v>
      </c>
      <c r="BX168" s="130">
        <v>0</v>
      </c>
      <c r="BY168" s="130">
        <v>0</v>
      </c>
      <c r="BZ168" s="130">
        <v>0</v>
      </c>
      <c r="CA168" s="130">
        <v>0</v>
      </c>
      <c r="CB168" s="130">
        <v>0</v>
      </c>
      <c r="CC168" s="130">
        <v>0</v>
      </c>
      <c r="CD168" s="130">
        <v>0</v>
      </c>
      <c r="CE168" s="130">
        <v>0</v>
      </c>
      <c r="CF168" s="130">
        <v>0</v>
      </c>
      <c r="CG168" s="130">
        <v>0</v>
      </c>
      <c r="CH168" s="130">
        <v>0</v>
      </c>
      <c r="CI168" s="130">
        <v>1</v>
      </c>
      <c r="CJ168" s="130">
        <v>0</v>
      </c>
      <c r="CK168" s="130">
        <v>1</v>
      </c>
      <c r="CL168" s="130">
        <v>0</v>
      </c>
      <c r="CM168" s="130">
        <v>0</v>
      </c>
      <c r="CN168" s="130">
        <v>0</v>
      </c>
      <c r="CO168" s="130">
        <v>0</v>
      </c>
      <c r="CP168" s="130">
        <v>0</v>
      </c>
      <c r="CQ168" s="130">
        <v>0</v>
      </c>
      <c r="CR168" s="130">
        <v>0</v>
      </c>
      <c r="CS168" s="130">
        <v>0</v>
      </c>
      <c r="CT168" s="130">
        <v>0</v>
      </c>
      <c r="CU168" s="130">
        <v>0</v>
      </c>
      <c r="CV168" s="130">
        <v>0</v>
      </c>
      <c r="CW168" s="130">
        <v>0</v>
      </c>
      <c r="CX168" s="130">
        <v>0</v>
      </c>
      <c r="CY168" s="130">
        <v>0</v>
      </c>
      <c r="CZ168" s="130">
        <v>2</v>
      </c>
      <c r="DA168" s="130">
        <v>0</v>
      </c>
      <c r="DB168" s="130">
        <v>0</v>
      </c>
      <c r="DC168" s="130">
        <v>0</v>
      </c>
      <c r="DD168" s="130">
        <v>0</v>
      </c>
      <c r="DE168" s="130">
        <v>0</v>
      </c>
      <c r="DF168" s="130">
        <v>0</v>
      </c>
      <c r="DG168" s="130">
        <v>0</v>
      </c>
      <c r="DH168" s="130">
        <v>0</v>
      </c>
      <c r="DI168" s="130">
        <v>0</v>
      </c>
      <c r="DJ168" s="130">
        <v>0</v>
      </c>
      <c r="DK168" s="130">
        <v>0</v>
      </c>
      <c r="DL168" s="130">
        <v>0</v>
      </c>
      <c r="DM168" s="130">
        <v>0</v>
      </c>
      <c r="DN168" s="130">
        <v>0</v>
      </c>
      <c r="DO168" s="130">
        <v>0</v>
      </c>
      <c r="DP168" s="130">
        <v>0</v>
      </c>
      <c r="DQ168" s="130">
        <v>97</v>
      </c>
      <c r="DR168" s="130">
        <v>1</v>
      </c>
      <c r="DS168" s="130">
        <v>156</v>
      </c>
      <c r="DT168" s="130">
        <v>1</v>
      </c>
      <c r="DU168" s="130">
        <v>1</v>
      </c>
      <c r="DV168" s="130">
        <v>0</v>
      </c>
      <c r="DW168" s="130">
        <v>0</v>
      </c>
      <c r="DX168" s="130">
        <v>55</v>
      </c>
      <c r="DY168" s="130">
        <v>1</v>
      </c>
      <c r="DZ168" s="145" t="s">
        <v>3167</v>
      </c>
      <c r="EA168" s="130">
        <v>4</v>
      </c>
      <c r="EB168" s="145" t="s">
        <v>3168</v>
      </c>
      <c r="EC168" s="145" t="s">
        <v>3169</v>
      </c>
      <c r="ED168" s="130">
        <v>1</v>
      </c>
      <c r="EE168" s="130">
        <v>1</v>
      </c>
      <c r="EF168" s="130">
        <v>1</v>
      </c>
      <c r="EG168" s="145"/>
      <c r="EH168" s="145"/>
      <c r="EI168" s="44">
        <v>19169</v>
      </c>
      <c r="EJ168" s="44">
        <v>292.86</v>
      </c>
      <c r="EK168" s="44">
        <v>30</v>
      </c>
    </row>
    <row r="169" spans="1:141" ht="30" x14ac:dyDescent="0.25">
      <c r="A169" s="145" t="s">
        <v>458</v>
      </c>
      <c r="B169" s="145" t="s">
        <v>475</v>
      </c>
      <c r="C169" s="150">
        <v>1</v>
      </c>
      <c r="D169" s="145" t="s">
        <v>474</v>
      </c>
      <c r="E169" s="145" t="s">
        <v>2020</v>
      </c>
      <c r="F169" s="145" t="s">
        <v>610</v>
      </c>
      <c r="G169" s="145" t="s">
        <v>3170</v>
      </c>
      <c r="H169" s="145" t="s">
        <v>475</v>
      </c>
      <c r="I169" s="145" t="s">
        <v>3171</v>
      </c>
      <c r="J169" s="145" t="s">
        <v>3172</v>
      </c>
      <c r="K169" s="145" t="s">
        <v>3173</v>
      </c>
      <c r="L169" s="145" t="s">
        <v>941</v>
      </c>
      <c r="M169" s="145" t="s">
        <v>3174</v>
      </c>
      <c r="N169" s="145" t="s">
        <v>3175</v>
      </c>
      <c r="O169" s="145"/>
      <c r="P169" s="145" t="s">
        <v>3176</v>
      </c>
      <c r="Q169" s="145" t="s">
        <v>3177</v>
      </c>
      <c r="R169" s="145" t="s">
        <v>1061</v>
      </c>
      <c r="S169" s="145" t="s">
        <v>2275</v>
      </c>
      <c r="T169" s="145" t="s">
        <v>2342</v>
      </c>
      <c r="U169" s="145"/>
      <c r="V169" s="145" t="s">
        <v>3178</v>
      </c>
      <c r="W169" s="145" t="s">
        <v>3179</v>
      </c>
      <c r="X169" s="130">
        <v>2</v>
      </c>
      <c r="Y169" s="130">
        <v>0</v>
      </c>
      <c r="Z169" s="130">
        <v>2</v>
      </c>
      <c r="AA169" s="147">
        <v>0.8</v>
      </c>
      <c r="AB169" s="147">
        <v>0</v>
      </c>
      <c r="AC169" s="147">
        <v>0.8</v>
      </c>
      <c r="AD169" s="151" t="s">
        <v>930</v>
      </c>
      <c r="AE169" s="130">
        <v>2</v>
      </c>
      <c r="AF169" s="151" t="s">
        <v>930</v>
      </c>
      <c r="AG169" s="130">
        <v>0</v>
      </c>
      <c r="AH169" s="130">
        <v>1</v>
      </c>
      <c r="AI169" s="130">
        <v>0</v>
      </c>
      <c r="AJ169" s="130">
        <v>1</v>
      </c>
      <c r="AK169" s="130">
        <v>2</v>
      </c>
      <c r="AL169" s="151" t="s">
        <v>930</v>
      </c>
      <c r="AM169" s="130">
        <v>0</v>
      </c>
      <c r="AN169" s="130">
        <v>2</v>
      </c>
      <c r="AO169" s="130">
        <v>0</v>
      </c>
      <c r="AP169" s="130">
        <v>2</v>
      </c>
      <c r="AQ169" s="151" t="s">
        <v>930</v>
      </c>
      <c r="AR169" s="130">
        <v>0</v>
      </c>
      <c r="AS169" s="130">
        <v>0</v>
      </c>
      <c r="AT169" s="130">
        <v>0</v>
      </c>
      <c r="AU169" s="130">
        <v>2</v>
      </c>
      <c r="AV169" s="130">
        <v>0</v>
      </c>
      <c r="AW169" s="130">
        <v>0</v>
      </c>
      <c r="AX169" s="130">
        <v>2</v>
      </c>
      <c r="AY169" s="151" t="s">
        <v>930</v>
      </c>
      <c r="AZ169" s="130">
        <v>1</v>
      </c>
      <c r="BA169" s="130">
        <v>1</v>
      </c>
      <c r="BB169" s="130">
        <v>0</v>
      </c>
      <c r="BC169" s="130">
        <v>1</v>
      </c>
      <c r="BD169" s="130">
        <v>0</v>
      </c>
      <c r="BE169" s="130">
        <v>15</v>
      </c>
      <c r="BF169" s="130">
        <v>0</v>
      </c>
      <c r="BG169" s="130">
        <v>0</v>
      </c>
      <c r="BH169" s="130">
        <v>0</v>
      </c>
      <c r="BI169" s="130">
        <v>1</v>
      </c>
      <c r="BJ169" s="130">
        <v>2</v>
      </c>
      <c r="BK169" s="130">
        <v>0</v>
      </c>
      <c r="BL169" s="130">
        <v>0</v>
      </c>
      <c r="BM169" s="130">
        <v>1</v>
      </c>
      <c r="BN169" s="130">
        <v>1</v>
      </c>
      <c r="BO169" s="130">
        <v>16</v>
      </c>
      <c r="BP169" s="130">
        <v>0</v>
      </c>
      <c r="BQ169" s="130">
        <v>0</v>
      </c>
      <c r="BR169" s="130">
        <v>3</v>
      </c>
      <c r="BS169" s="130">
        <v>0</v>
      </c>
      <c r="BT169" s="130">
        <v>0</v>
      </c>
      <c r="BU169" s="130">
        <v>0</v>
      </c>
      <c r="BV169" s="130">
        <v>0</v>
      </c>
      <c r="BW169" s="130">
        <v>0</v>
      </c>
      <c r="BX169" s="130">
        <v>0</v>
      </c>
      <c r="BY169" s="130">
        <v>0</v>
      </c>
      <c r="BZ169" s="130">
        <v>0</v>
      </c>
      <c r="CA169" s="130">
        <v>0</v>
      </c>
      <c r="CB169" s="130">
        <v>0</v>
      </c>
      <c r="CC169" s="130">
        <v>0</v>
      </c>
      <c r="CD169" s="130">
        <v>0</v>
      </c>
      <c r="CE169" s="130">
        <v>0</v>
      </c>
      <c r="CF169" s="130">
        <v>2</v>
      </c>
      <c r="CG169" s="130">
        <v>0</v>
      </c>
      <c r="CH169" s="130">
        <v>0</v>
      </c>
      <c r="CI169" s="130">
        <v>1</v>
      </c>
      <c r="CJ169" s="130">
        <v>0</v>
      </c>
      <c r="CK169" s="130">
        <v>1</v>
      </c>
      <c r="CL169" s="130">
        <v>0</v>
      </c>
      <c r="CM169" s="130">
        <v>0</v>
      </c>
      <c r="CN169" s="130">
        <v>0</v>
      </c>
      <c r="CO169" s="130">
        <v>0</v>
      </c>
      <c r="CP169" s="130">
        <v>0</v>
      </c>
      <c r="CQ169" s="130">
        <v>0</v>
      </c>
      <c r="CR169" s="130">
        <v>0</v>
      </c>
      <c r="CS169" s="130">
        <v>0</v>
      </c>
      <c r="CT169" s="130">
        <v>0</v>
      </c>
      <c r="CU169" s="130">
        <v>0</v>
      </c>
      <c r="CV169" s="130">
        <v>0</v>
      </c>
      <c r="CW169" s="130">
        <v>0</v>
      </c>
      <c r="CX169" s="130">
        <v>0</v>
      </c>
      <c r="CY169" s="130">
        <v>0</v>
      </c>
      <c r="CZ169" s="130">
        <v>0</v>
      </c>
      <c r="DA169" s="130">
        <v>0</v>
      </c>
      <c r="DB169" s="130">
        <v>0</v>
      </c>
      <c r="DC169" s="130">
        <v>0</v>
      </c>
      <c r="DD169" s="130">
        <v>0</v>
      </c>
      <c r="DE169" s="130">
        <v>0</v>
      </c>
      <c r="DF169" s="130">
        <v>0</v>
      </c>
      <c r="DG169" s="130">
        <v>0</v>
      </c>
      <c r="DH169" s="130">
        <v>0</v>
      </c>
      <c r="DI169" s="130">
        <v>0</v>
      </c>
      <c r="DJ169" s="130">
        <v>0</v>
      </c>
      <c r="DK169" s="130">
        <v>0</v>
      </c>
      <c r="DL169" s="130">
        <v>0</v>
      </c>
      <c r="DM169" s="130">
        <v>0</v>
      </c>
      <c r="DN169" s="130">
        <v>3</v>
      </c>
      <c r="DO169" s="130">
        <v>0</v>
      </c>
      <c r="DP169" s="130">
        <v>0</v>
      </c>
      <c r="DQ169" s="130">
        <v>43</v>
      </c>
      <c r="DR169" s="130">
        <v>0</v>
      </c>
      <c r="DS169" s="130">
        <v>218</v>
      </c>
      <c r="DT169" s="130">
        <v>0</v>
      </c>
      <c r="DU169" s="130">
        <v>0</v>
      </c>
      <c r="DV169" s="130">
        <v>0</v>
      </c>
      <c r="DW169" s="130">
        <v>0</v>
      </c>
      <c r="DX169" s="130">
        <v>50</v>
      </c>
      <c r="DY169" s="130">
        <v>1</v>
      </c>
      <c r="DZ169" s="145" t="s">
        <v>3180</v>
      </c>
      <c r="EA169" s="130">
        <v>3</v>
      </c>
      <c r="EB169" s="145" t="s">
        <v>3181</v>
      </c>
      <c r="EC169" s="145" t="s">
        <v>944</v>
      </c>
      <c r="ED169" s="130">
        <v>1</v>
      </c>
      <c r="EE169" s="130">
        <v>1</v>
      </c>
      <c r="EF169" s="130">
        <v>1</v>
      </c>
      <c r="EG169" s="145" t="s">
        <v>944</v>
      </c>
      <c r="EH169" s="145" t="s">
        <v>944</v>
      </c>
      <c r="EI169" s="44">
        <v>9207</v>
      </c>
      <c r="EJ169" s="44">
        <v>234.91</v>
      </c>
      <c r="EK169" s="44">
        <v>24</v>
      </c>
    </row>
    <row r="170" spans="1:141" x14ac:dyDescent="0.25">
      <c r="A170" s="145" t="s">
        <v>458</v>
      </c>
      <c r="B170" s="145" t="s">
        <v>477</v>
      </c>
      <c r="C170" s="150">
        <v>1</v>
      </c>
      <c r="D170" s="145" t="s">
        <v>476</v>
      </c>
      <c r="E170" s="145" t="s">
        <v>3182</v>
      </c>
      <c r="F170" s="145" t="s">
        <v>3183</v>
      </c>
      <c r="G170" s="145" t="s">
        <v>3184</v>
      </c>
      <c r="H170" s="145" t="s">
        <v>477</v>
      </c>
      <c r="I170" s="145" t="s">
        <v>3185</v>
      </c>
      <c r="J170" s="145" t="s">
        <v>3186</v>
      </c>
      <c r="K170" s="145" t="s">
        <v>1491</v>
      </c>
      <c r="L170" s="145" t="s">
        <v>965</v>
      </c>
      <c r="M170" s="145" t="s">
        <v>1322</v>
      </c>
      <c r="N170" s="145" t="s">
        <v>3187</v>
      </c>
      <c r="O170" s="145" t="s">
        <v>944</v>
      </c>
      <c r="P170" s="145" t="s">
        <v>3188</v>
      </c>
      <c r="Q170" s="145" t="s">
        <v>3189</v>
      </c>
      <c r="R170" s="145" t="s">
        <v>944</v>
      </c>
      <c r="S170" s="145" t="s">
        <v>966</v>
      </c>
      <c r="T170" s="145" t="s">
        <v>3190</v>
      </c>
      <c r="U170" s="145" t="s">
        <v>944</v>
      </c>
      <c r="V170" s="145" t="s">
        <v>3191</v>
      </c>
      <c r="W170" s="145" t="s">
        <v>3192</v>
      </c>
      <c r="X170" s="130">
        <v>2</v>
      </c>
      <c r="Y170" s="130">
        <v>0</v>
      </c>
      <c r="Z170" s="130">
        <v>2</v>
      </c>
      <c r="AA170" s="147">
        <v>2</v>
      </c>
      <c r="AB170" s="147">
        <v>0</v>
      </c>
      <c r="AC170" s="147">
        <v>2</v>
      </c>
      <c r="AD170" s="151" t="s">
        <v>930</v>
      </c>
      <c r="AE170" s="130">
        <v>2</v>
      </c>
      <c r="AF170" s="151" t="s">
        <v>930</v>
      </c>
      <c r="AG170" s="130">
        <v>0</v>
      </c>
      <c r="AH170" s="130">
        <v>0</v>
      </c>
      <c r="AI170" s="130">
        <v>0</v>
      </c>
      <c r="AJ170" s="130">
        <v>2</v>
      </c>
      <c r="AK170" s="130">
        <v>2</v>
      </c>
      <c r="AL170" s="151" t="s">
        <v>930</v>
      </c>
      <c r="AM170" s="130">
        <v>0</v>
      </c>
      <c r="AN170" s="130">
        <v>1</v>
      </c>
      <c r="AO170" s="130">
        <v>1</v>
      </c>
      <c r="AP170" s="130">
        <v>2</v>
      </c>
      <c r="AQ170" s="151" t="s">
        <v>930</v>
      </c>
      <c r="AR170" s="130">
        <v>0</v>
      </c>
      <c r="AS170" s="130">
        <v>0</v>
      </c>
      <c r="AT170" s="130">
        <v>0</v>
      </c>
      <c r="AU170" s="130">
        <v>2</v>
      </c>
      <c r="AV170" s="130">
        <v>0</v>
      </c>
      <c r="AW170" s="130">
        <v>0</v>
      </c>
      <c r="AX170" s="130">
        <v>2</v>
      </c>
      <c r="AY170" s="151" t="s">
        <v>930</v>
      </c>
      <c r="AZ170" s="130">
        <v>0</v>
      </c>
      <c r="BA170" s="130">
        <v>1</v>
      </c>
      <c r="BB170" s="130">
        <v>0</v>
      </c>
      <c r="BC170" s="130">
        <v>1</v>
      </c>
      <c r="BD170" s="130">
        <v>0</v>
      </c>
      <c r="BE170" s="130">
        <v>133</v>
      </c>
      <c r="BF170" s="130">
        <v>11</v>
      </c>
      <c r="BG170" s="130">
        <v>0</v>
      </c>
      <c r="BH170" s="130">
        <v>0</v>
      </c>
      <c r="BI170" s="130">
        <v>0</v>
      </c>
      <c r="BJ170" s="130">
        <v>11</v>
      </c>
      <c r="BK170" s="130">
        <v>0</v>
      </c>
      <c r="BL170" s="130">
        <v>0</v>
      </c>
      <c r="BM170" s="130">
        <v>7</v>
      </c>
      <c r="BN170" s="130">
        <v>0</v>
      </c>
      <c r="BO170" s="130">
        <v>60</v>
      </c>
      <c r="BP170" s="130">
        <v>0</v>
      </c>
      <c r="BQ170" s="130">
        <v>0</v>
      </c>
      <c r="BR170" s="130">
        <v>6</v>
      </c>
      <c r="BS170" s="130">
        <v>0</v>
      </c>
      <c r="BT170" s="130">
        <v>0</v>
      </c>
      <c r="BU170" s="130">
        <v>0</v>
      </c>
      <c r="BV170" s="130">
        <v>1</v>
      </c>
      <c r="BW170" s="130">
        <v>0</v>
      </c>
      <c r="BX170" s="130">
        <v>0</v>
      </c>
      <c r="BY170" s="130">
        <v>0</v>
      </c>
      <c r="BZ170" s="130">
        <v>0</v>
      </c>
      <c r="CA170" s="130">
        <v>0</v>
      </c>
      <c r="CB170" s="130">
        <v>0</v>
      </c>
      <c r="CC170" s="130">
        <v>0</v>
      </c>
      <c r="CD170" s="130">
        <v>0</v>
      </c>
      <c r="CE170" s="130">
        <v>0</v>
      </c>
      <c r="CF170" s="130">
        <v>1</v>
      </c>
      <c r="CG170" s="130">
        <v>0</v>
      </c>
      <c r="CH170" s="130">
        <v>1</v>
      </c>
      <c r="CI170" s="130">
        <v>5</v>
      </c>
      <c r="CJ170" s="130">
        <v>1</v>
      </c>
      <c r="CK170" s="130">
        <v>1</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1</v>
      </c>
      <c r="DG170" s="130">
        <v>0</v>
      </c>
      <c r="DH170" s="130">
        <v>0</v>
      </c>
      <c r="DI170" s="130">
        <v>0</v>
      </c>
      <c r="DJ170" s="130">
        <v>0</v>
      </c>
      <c r="DK170" s="130">
        <v>0</v>
      </c>
      <c r="DL170" s="130">
        <v>0</v>
      </c>
      <c r="DM170" s="130">
        <v>0</v>
      </c>
      <c r="DN170" s="130">
        <v>2</v>
      </c>
      <c r="DO170" s="130">
        <v>0</v>
      </c>
      <c r="DP170" s="130">
        <v>0</v>
      </c>
      <c r="DQ170" s="130">
        <v>280</v>
      </c>
      <c r="DR170" s="130">
        <v>1</v>
      </c>
      <c r="DS170" s="130">
        <v>650</v>
      </c>
      <c r="DT170" s="130">
        <v>0</v>
      </c>
      <c r="DU170" s="130">
        <v>0</v>
      </c>
      <c r="DV170" s="130">
        <v>0</v>
      </c>
      <c r="DW170" s="130">
        <v>0</v>
      </c>
      <c r="DX170" s="130">
        <v>50</v>
      </c>
      <c r="DY170" s="130">
        <v>0</v>
      </c>
      <c r="DZ170" s="145"/>
      <c r="EA170" s="130">
        <v>2</v>
      </c>
      <c r="EB170" s="145"/>
      <c r="EC170" s="145"/>
      <c r="ED170" s="130">
        <v>1</v>
      </c>
      <c r="EE170" s="130">
        <v>1</v>
      </c>
      <c r="EF170" s="130">
        <v>0</v>
      </c>
      <c r="EG170" s="145"/>
      <c r="EH170" s="145"/>
      <c r="EI170" s="44">
        <v>44654</v>
      </c>
      <c r="EJ170" s="44">
        <v>827.4</v>
      </c>
      <c r="EK170" s="44">
        <v>71</v>
      </c>
    </row>
    <row r="171" spans="1:141" ht="105" x14ac:dyDescent="0.25">
      <c r="A171" s="145" t="s">
        <v>458</v>
      </c>
      <c r="B171" s="145" t="s">
        <v>479</v>
      </c>
      <c r="C171" s="150">
        <v>1</v>
      </c>
      <c r="D171" s="145" t="s">
        <v>478</v>
      </c>
      <c r="E171" s="145" t="s">
        <v>3193</v>
      </c>
      <c r="F171" s="145" t="s">
        <v>2021</v>
      </c>
      <c r="G171" s="145" t="s">
        <v>3194</v>
      </c>
      <c r="H171" s="145" t="s">
        <v>479</v>
      </c>
      <c r="I171" s="145" t="s">
        <v>3195</v>
      </c>
      <c r="J171" s="145" t="s">
        <v>3196</v>
      </c>
      <c r="K171" s="145" t="s">
        <v>1491</v>
      </c>
      <c r="L171" s="145" t="s">
        <v>1061</v>
      </c>
      <c r="M171" s="145" t="s">
        <v>2098</v>
      </c>
      <c r="N171" s="145" t="s">
        <v>3197</v>
      </c>
      <c r="O171" s="145" t="s">
        <v>944</v>
      </c>
      <c r="P171" s="145" t="s">
        <v>3198</v>
      </c>
      <c r="Q171" s="145" t="s">
        <v>3199</v>
      </c>
      <c r="R171" s="145" t="s">
        <v>941</v>
      </c>
      <c r="S171" s="145" t="s">
        <v>1458</v>
      </c>
      <c r="T171" s="145" t="s">
        <v>3200</v>
      </c>
      <c r="U171" s="145" t="s">
        <v>944</v>
      </c>
      <c r="V171" s="145" t="s">
        <v>3201</v>
      </c>
      <c r="W171" s="145" t="s">
        <v>3202</v>
      </c>
      <c r="X171" s="130">
        <v>3</v>
      </c>
      <c r="Y171" s="130">
        <v>0</v>
      </c>
      <c r="Z171" s="130">
        <v>3</v>
      </c>
      <c r="AA171" s="147">
        <v>1.75</v>
      </c>
      <c r="AB171" s="147">
        <v>0</v>
      </c>
      <c r="AC171" s="147">
        <v>1.75</v>
      </c>
      <c r="AD171" s="151" t="s">
        <v>930</v>
      </c>
      <c r="AE171" s="130">
        <v>3</v>
      </c>
      <c r="AF171" s="151" t="s">
        <v>930</v>
      </c>
      <c r="AG171" s="130">
        <v>0</v>
      </c>
      <c r="AH171" s="130">
        <v>1</v>
      </c>
      <c r="AI171" s="130">
        <v>0</v>
      </c>
      <c r="AJ171" s="130">
        <v>2</v>
      </c>
      <c r="AK171" s="130">
        <v>3</v>
      </c>
      <c r="AL171" s="151" t="s">
        <v>930</v>
      </c>
      <c r="AM171" s="130">
        <v>1</v>
      </c>
      <c r="AN171" s="130">
        <v>0</v>
      </c>
      <c r="AO171" s="130">
        <v>2</v>
      </c>
      <c r="AP171" s="130">
        <v>3</v>
      </c>
      <c r="AQ171" s="151" t="s">
        <v>930</v>
      </c>
      <c r="AR171" s="130">
        <v>0</v>
      </c>
      <c r="AS171" s="130">
        <v>0</v>
      </c>
      <c r="AT171" s="130">
        <v>0</v>
      </c>
      <c r="AU171" s="130">
        <v>2</v>
      </c>
      <c r="AV171" s="130">
        <v>1</v>
      </c>
      <c r="AW171" s="130">
        <v>0</v>
      </c>
      <c r="AX171" s="130">
        <v>3</v>
      </c>
      <c r="AY171" s="151" t="s">
        <v>930</v>
      </c>
      <c r="AZ171" s="130">
        <v>0</v>
      </c>
      <c r="BA171" s="130">
        <v>1</v>
      </c>
      <c r="BB171" s="130">
        <v>0</v>
      </c>
      <c r="BC171" s="130">
        <v>1</v>
      </c>
      <c r="BD171" s="130">
        <v>0</v>
      </c>
      <c r="BE171" s="130">
        <v>44</v>
      </c>
      <c r="BF171" s="130">
        <v>1</v>
      </c>
      <c r="BG171" s="130">
        <v>0</v>
      </c>
      <c r="BH171" s="130">
        <v>0</v>
      </c>
      <c r="BI171" s="130">
        <v>5</v>
      </c>
      <c r="BJ171" s="130">
        <v>3</v>
      </c>
      <c r="BK171" s="130">
        <v>0</v>
      </c>
      <c r="BL171" s="130">
        <v>0</v>
      </c>
      <c r="BM171" s="130">
        <v>3</v>
      </c>
      <c r="BN171" s="130">
        <v>0</v>
      </c>
      <c r="BO171" s="130">
        <v>47</v>
      </c>
      <c r="BP171" s="130">
        <v>0</v>
      </c>
      <c r="BQ171" s="130">
        <v>0</v>
      </c>
      <c r="BR171" s="130">
        <v>3</v>
      </c>
      <c r="BS171" s="130">
        <v>0</v>
      </c>
      <c r="BT171" s="130">
        <v>0</v>
      </c>
      <c r="BU171" s="130">
        <v>0</v>
      </c>
      <c r="BV171" s="130">
        <v>3</v>
      </c>
      <c r="BW171" s="130">
        <v>0</v>
      </c>
      <c r="BX171" s="130">
        <v>0</v>
      </c>
      <c r="BY171" s="130">
        <v>0</v>
      </c>
      <c r="BZ171" s="130">
        <v>0</v>
      </c>
      <c r="CA171" s="130">
        <v>0</v>
      </c>
      <c r="CB171" s="130">
        <v>0</v>
      </c>
      <c r="CC171" s="130">
        <v>0</v>
      </c>
      <c r="CD171" s="130">
        <v>0</v>
      </c>
      <c r="CE171" s="130">
        <v>0</v>
      </c>
      <c r="CF171" s="130">
        <v>0</v>
      </c>
      <c r="CG171" s="130">
        <v>1</v>
      </c>
      <c r="CH171" s="130">
        <v>0</v>
      </c>
      <c r="CI171" s="130">
        <v>4</v>
      </c>
      <c r="CJ171" s="130">
        <v>3</v>
      </c>
      <c r="CK171" s="130">
        <v>2</v>
      </c>
      <c r="CL171" s="130">
        <v>0</v>
      </c>
      <c r="CM171" s="130">
        <v>0</v>
      </c>
      <c r="CN171" s="130">
        <v>0</v>
      </c>
      <c r="CO171" s="130">
        <v>0</v>
      </c>
      <c r="CP171" s="130">
        <v>0</v>
      </c>
      <c r="CQ171" s="130">
        <v>0</v>
      </c>
      <c r="CR171" s="130">
        <v>1</v>
      </c>
      <c r="CS171" s="130">
        <v>0</v>
      </c>
      <c r="CT171" s="130">
        <v>0</v>
      </c>
      <c r="CU171" s="130">
        <v>0</v>
      </c>
      <c r="CV171" s="130">
        <v>0</v>
      </c>
      <c r="CW171" s="130">
        <v>0</v>
      </c>
      <c r="CX171" s="130">
        <v>0</v>
      </c>
      <c r="CY171" s="130">
        <v>0</v>
      </c>
      <c r="CZ171" s="130">
        <v>0</v>
      </c>
      <c r="DA171" s="130">
        <v>0</v>
      </c>
      <c r="DB171" s="130">
        <v>0</v>
      </c>
      <c r="DC171" s="130">
        <v>0</v>
      </c>
      <c r="DD171" s="130">
        <v>0</v>
      </c>
      <c r="DE171" s="130">
        <v>0</v>
      </c>
      <c r="DF171" s="130">
        <v>0</v>
      </c>
      <c r="DG171" s="130">
        <v>0</v>
      </c>
      <c r="DH171" s="130">
        <v>0</v>
      </c>
      <c r="DI171" s="130">
        <v>0</v>
      </c>
      <c r="DJ171" s="130">
        <v>0</v>
      </c>
      <c r="DK171" s="130">
        <v>0</v>
      </c>
      <c r="DL171" s="130">
        <v>0</v>
      </c>
      <c r="DM171" s="130">
        <v>0</v>
      </c>
      <c r="DN171" s="130">
        <v>3</v>
      </c>
      <c r="DO171" s="130">
        <v>0</v>
      </c>
      <c r="DP171" s="130">
        <v>0</v>
      </c>
      <c r="DQ171" s="130">
        <v>75</v>
      </c>
      <c r="DR171" s="130">
        <v>1</v>
      </c>
      <c r="DS171" s="130">
        <v>356</v>
      </c>
      <c r="DT171" s="130">
        <v>0</v>
      </c>
      <c r="DU171" s="130">
        <v>0</v>
      </c>
      <c r="DV171" s="130">
        <v>0</v>
      </c>
      <c r="DW171" s="130">
        <v>0</v>
      </c>
      <c r="DX171" s="130">
        <v>60</v>
      </c>
      <c r="DY171" s="130">
        <v>0</v>
      </c>
      <c r="DZ171" s="145" t="s">
        <v>3203</v>
      </c>
      <c r="EA171" s="153">
        <v>0</v>
      </c>
      <c r="EB171" s="145" t="s">
        <v>3204</v>
      </c>
      <c r="EC171" s="145" t="s">
        <v>3205</v>
      </c>
      <c r="ED171" s="130">
        <v>1</v>
      </c>
      <c r="EE171" s="130">
        <v>1</v>
      </c>
      <c r="EF171" s="130">
        <v>1</v>
      </c>
      <c r="EG171" s="145" t="s">
        <v>944</v>
      </c>
      <c r="EH171" s="145" t="s">
        <v>944</v>
      </c>
      <c r="EI171" s="44">
        <v>19340</v>
      </c>
      <c r="EJ171" s="44">
        <v>290.14999999999998</v>
      </c>
      <c r="EK171" s="44">
        <v>32</v>
      </c>
    </row>
    <row r="172" spans="1:141" ht="30" x14ac:dyDescent="0.25">
      <c r="A172" s="145" t="s">
        <v>458</v>
      </c>
      <c r="B172" s="145" t="s">
        <v>481</v>
      </c>
      <c r="C172" s="150">
        <v>1</v>
      </c>
      <c r="D172" s="145" t="s">
        <v>480</v>
      </c>
      <c r="E172" s="145" t="s">
        <v>3206</v>
      </c>
      <c r="F172" s="145" t="s">
        <v>3207</v>
      </c>
      <c r="G172" s="145" t="s">
        <v>3208</v>
      </c>
      <c r="H172" s="145" t="s">
        <v>481</v>
      </c>
      <c r="I172" s="145" t="s">
        <v>3209</v>
      </c>
      <c r="J172" s="145" t="s">
        <v>3210</v>
      </c>
      <c r="K172" s="145" t="s">
        <v>1491</v>
      </c>
      <c r="L172" s="145" t="s">
        <v>941</v>
      </c>
      <c r="M172" s="145" t="s">
        <v>3211</v>
      </c>
      <c r="N172" s="145" t="s">
        <v>3212</v>
      </c>
      <c r="O172" s="145"/>
      <c r="P172" s="145" t="s">
        <v>3213</v>
      </c>
      <c r="Q172" s="145"/>
      <c r="R172" s="145" t="s">
        <v>1217</v>
      </c>
      <c r="S172" s="145" t="s">
        <v>984</v>
      </c>
      <c r="T172" s="145" t="s">
        <v>1067</v>
      </c>
      <c r="U172" s="145"/>
      <c r="V172" s="145" t="s">
        <v>3213</v>
      </c>
      <c r="W172" s="145" t="s">
        <v>3214</v>
      </c>
      <c r="X172" s="130">
        <v>2</v>
      </c>
      <c r="Y172" s="130">
        <v>0</v>
      </c>
      <c r="Z172" s="130">
        <v>2</v>
      </c>
      <c r="AA172" s="147">
        <v>1.5</v>
      </c>
      <c r="AB172" s="147">
        <v>0</v>
      </c>
      <c r="AC172" s="147">
        <v>1.5</v>
      </c>
      <c r="AD172" s="151" t="s">
        <v>930</v>
      </c>
      <c r="AE172" s="130">
        <v>2</v>
      </c>
      <c r="AF172" s="151" t="s">
        <v>930</v>
      </c>
      <c r="AG172" s="130">
        <v>0</v>
      </c>
      <c r="AH172" s="130">
        <v>1</v>
      </c>
      <c r="AI172" s="130">
        <v>1</v>
      </c>
      <c r="AJ172" s="130">
        <v>0</v>
      </c>
      <c r="AK172" s="130">
        <v>2</v>
      </c>
      <c r="AL172" s="151" t="s">
        <v>930</v>
      </c>
      <c r="AM172" s="130">
        <v>1</v>
      </c>
      <c r="AN172" s="130">
        <v>0</v>
      </c>
      <c r="AO172" s="130">
        <v>1</v>
      </c>
      <c r="AP172" s="130">
        <v>2</v>
      </c>
      <c r="AQ172" s="151" t="s">
        <v>930</v>
      </c>
      <c r="AR172" s="130">
        <v>0</v>
      </c>
      <c r="AS172" s="130">
        <v>0</v>
      </c>
      <c r="AT172" s="130">
        <v>0</v>
      </c>
      <c r="AU172" s="130">
        <v>2</v>
      </c>
      <c r="AV172" s="130">
        <v>0</v>
      </c>
      <c r="AW172" s="130">
        <v>0</v>
      </c>
      <c r="AX172" s="130">
        <v>2</v>
      </c>
      <c r="AY172" s="151" t="s">
        <v>930</v>
      </c>
      <c r="AZ172" s="130">
        <v>1</v>
      </c>
      <c r="BA172" s="130">
        <v>1</v>
      </c>
      <c r="BB172" s="130">
        <v>0</v>
      </c>
      <c r="BC172" s="130">
        <v>0</v>
      </c>
      <c r="BD172" s="130">
        <v>0</v>
      </c>
      <c r="BE172" s="130">
        <v>22</v>
      </c>
      <c r="BF172" s="130">
        <v>16</v>
      </c>
      <c r="BG172" s="130">
        <v>0</v>
      </c>
      <c r="BH172" s="130">
        <v>0</v>
      </c>
      <c r="BI172" s="130">
        <v>7</v>
      </c>
      <c r="BJ172" s="130">
        <v>12</v>
      </c>
      <c r="BK172" s="130">
        <v>0</v>
      </c>
      <c r="BL172" s="130">
        <v>0</v>
      </c>
      <c r="BM172" s="130">
        <v>0</v>
      </c>
      <c r="BN172" s="130">
        <v>0</v>
      </c>
      <c r="BO172" s="130">
        <v>17</v>
      </c>
      <c r="BP172" s="130">
        <v>0</v>
      </c>
      <c r="BQ172" s="130">
        <v>0</v>
      </c>
      <c r="BR172" s="130">
        <v>5</v>
      </c>
      <c r="BS172" s="130">
        <v>0</v>
      </c>
      <c r="BT172" s="130">
        <v>0</v>
      </c>
      <c r="BU172" s="130">
        <v>0</v>
      </c>
      <c r="BV172" s="130">
        <v>4</v>
      </c>
      <c r="BW172" s="130">
        <v>0</v>
      </c>
      <c r="BX172" s="130">
        <v>0</v>
      </c>
      <c r="BY172" s="130">
        <v>0</v>
      </c>
      <c r="BZ172" s="130">
        <v>0</v>
      </c>
      <c r="CA172" s="130">
        <v>0</v>
      </c>
      <c r="CB172" s="130">
        <v>0</v>
      </c>
      <c r="CC172" s="130">
        <v>0</v>
      </c>
      <c r="CD172" s="130">
        <v>0</v>
      </c>
      <c r="CE172" s="130">
        <v>0</v>
      </c>
      <c r="CF172" s="130">
        <v>2</v>
      </c>
      <c r="CG172" s="130">
        <v>0</v>
      </c>
      <c r="CH172" s="130">
        <v>0</v>
      </c>
      <c r="CI172" s="130">
        <v>4</v>
      </c>
      <c r="CJ172" s="130">
        <v>0</v>
      </c>
      <c r="CK172" s="130">
        <v>0</v>
      </c>
      <c r="CL172" s="130">
        <v>0</v>
      </c>
      <c r="CM172" s="130">
        <v>0</v>
      </c>
      <c r="CN172" s="130">
        <v>0</v>
      </c>
      <c r="CO172" s="130">
        <v>0</v>
      </c>
      <c r="CP172" s="130">
        <v>0</v>
      </c>
      <c r="CQ172" s="130">
        <v>0</v>
      </c>
      <c r="CR172" s="130">
        <v>0</v>
      </c>
      <c r="CS172" s="130">
        <v>0</v>
      </c>
      <c r="CT172" s="130">
        <v>0</v>
      </c>
      <c r="CU172" s="130">
        <v>0</v>
      </c>
      <c r="CV172" s="130">
        <v>0</v>
      </c>
      <c r="CW172" s="130">
        <v>0</v>
      </c>
      <c r="CX172" s="130">
        <v>2</v>
      </c>
      <c r="CY172" s="130">
        <v>0</v>
      </c>
      <c r="CZ172" s="130">
        <v>0</v>
      </c>
      <c r="DA172" s="130">
        <v>0</v>
      </c>
      <c r="DB172" s="130">
        <v>0</v>
      </c>
      <c r="DC172" s="130">
        <v>0</v>
      </c>
      <c r="DD172" s="130">
        <v>0</v>
      </c>
      <c r="DE172" s="130">
        <v>0</v>
      </c>
      <c r="DF172" s="130">
        <v>0</v>
      </c>
      <c r="DG172" s="130">
        <v>0</v>
      </c>
      <c r="DH172" s="130">
        <v>0</v>
      </c>
      <c r="DI172" s="130">
        <v>0</v>
      </c>
      <c r="DJ172" s="130">
        <v>0</v>
      </c>
      <c r="DK172" s="130">
        <v>0</v>
      </c>
      <c r="DL172" s="130">
        <v>0</v>
      </c>
      <c r="DM172" s="130">
        <v>0</v>
      </c>
      <c r="DN172" s="130">
        <v>0</v>
      </c>
      <c r="DO172" s="130">
        <v>0</v>
      </c>
      <c r="DP172" s="130">
        <v>0</v>
      </c>
      <c r="DQ172" s="130">
        <v>68</v>
      </c>
      <c r="DR172" s="130">
        <v>5</v>
      </c>
      <c r="DS172" s="130">
        <v>197</v>
      </c>
      <c r="DT172" s="130">
        <v>1</v>
      </c>
      <c r="DU172" s="130">
        <v>1</v>
      </c>
      <c r="DV172" s="130">
        <v>0</v>
      </c>
      <c r="DW172" s="130">
        <v>0</v>
      </c>
      <c r="DX172" s="130">
        <v>0</v>
      </c>
      <c r="DY172" s="130">
        <v>1</v>
      </c>
      <c r="DZ172" s="145" t="s">
        <v>3215</v>
      </c>
      <c r="EA172" s="130">
        <v>3</v>
      </c>
      <c r="EB172" s="145"/>
      <c r="EC172" s="145"/>
      <c r="ED172" s="130">
        <v>1</v>
      </c>
      <c r="EE172" s="130">
        <v>1</v>
      </c>
      <c r="EF172" s="130">
        <v>1</v>
      </c>
      <c r="EG172" s="145"/>
      <c r="EH172" s="145"/>
      <c r="EI172" s="44">
        <v>12809</v>
      </c>
      <c r="EJ172" s="44">
        <v>291.33999999999997</v>
      </c>
      <c r="EK172" s="44">
        <v>45</v>
      </c>
    </row>
    <row r="173" spans="1:141" ht="255" x14ac:dyDescent="0.25">
      <c r="A173" s="145" t="s">
        <v>458</v>
      </c>
      <c r="B173" s="145" t="s">
        <v>483</v>
      </c>
      <c r="C173" s="150">
        <v>1</v>
      </c>
      <c r="D173" s="145" t="s">
        <v>482</v>
      </c>
      <c r="E173" s="145" t="s">
        <v>1621</v>
      </c>
      <c r="F173" s="145" t="s">
        <v>3216</v>
      </c>
      <c r="G173" s="145" t="s">
        <v>3217</v>
      </c>
      <c r="H173" s="145" t="s">
        <v>483</v>
      </c>
      <c r="I173" s="145" t="s">
        <v>3218</v>
      </c>
      <c r="J173" s="145" t="s">
        <v>3219</v>
      </c>
      <c r="K173" s="145" t="s">
        <v>3220</v>
      </c>
      <c r="L173" s="145" t="s">
        <v>3221</v>
      </c>
      <c r="M173" s="145" t="s">
        <v>984</v>
      </c>
      <c r="N173" s="145" t="s">
        <v>3222</v>
      </c>
      <c r="O173" s="145" t="s">
        <v>944</v>
      </c>
      <c r="P173" s="145" t="s">
        <v>3223</v>
      </c>
      <c r="Q173" s="145" t="s">
        <v>3224</v>
      </c>
      <c r="R173" s="145" t="s">
        <v>1121</v>
      </c>
      <c r="S173" s="145" t="s">
        <v>984</v>
      </c>
      <c r="T173" s="145" t="s">
        <v>3222</v>
      </c>
      <c r="U173" s="145" t="s">
        <v>944</v>
      </c>
      <c r="V173" s="145" t="s">
        <v>3223</v>
      </c>
      <c r="W173" s="145" t="s">
        <v>3224</v>
      </c>
      <c r="X173" s="130">
        <v>5</v>
      </c>
      <c r="Y173" s="130">
        <v>0</v>
      </c>
      <c r="Z173" s="130">
        <v>5</v>
      </c>
      <c r="AA173" s="147">
        <v>5</v>
      </c>
      <c r="AB173" s="147">
        <v>0</v>
      </c>
      <c r="AC173" s="147">
        <v>5</v>
      </c>
      <c r="AD173" s="151" t="s">
        <v>930</v>
      </c>
      <c r="AE173" s="130">
        <v>5</v>
      </c>
      <c r="AF173" s="151" t="s">
        <v>930</v>
      </c>
      <c r="AG173" s="130">
        <v>0</v>
      </c>
      <c r="AH173" s="130">
        <v>0</v>
      </c>
      <c r="AI173" s="130">
        <v>1</v>
      </c>
      <c r="AJ173" s="130">
        <v>4</v>
      </c>
      <c r="AK173" s="130">
        <v>5</v>
      </c>
      <c r="AL173" s="151" t="s">
        <v>930</v>
      </c>
      <c r="AM173" s="130">
        <v>0</v>
      </c>
      <c r="AN173" s="130">
        <v>3</v>
      </c>
      <c r="AO173" s="130">
        <v>2</v>
      </c>
      <c r="AP173" s="130">
        <v>5</v>
      </c>
      <c r="AQ173" s="151" t="s">
        <v>930</v>
      </c>
      <c r="AR173" s="130">
        <v>0</v>
      </c>
      <c r="AS173" s="130">
        <v>0</v>
      </c>
      <c r="AT173" s="130">
        <v>0</v>
      </c>
      <c r="AU173" s="130">
        <v>5</v>
      </c>
      <c r="AV173" s="130">
        <v>0</v>
      </c>
      <c r="AW173" s="130">
        <v>0</v>
      </c>
      <c r="AX173" s="130">
        <v>5</v>
      </c>
      <c r="AY173" s="151" t="s">
        <v>930</v>
      </c>
      <c r="AZ173" s="130">
        <v>1</v>
      </c>
      <c r="BA173" s="130">
        <v>1</v>
      </c>
      <c r="BB173" s="130">
        <v>0</v>
      </c>
      <c r="BC173" s="130">
        <v>1</v>
      </c>
      <c r="BD173" s="130">
        <v>0</v>
      </c>
      <c r="BE173" s="130">
        <v>168</v>
      </c>
      <c r="BF173" s="130">
        <v>18</v>
      </c>
      <c r="BG173" s="130">
        <v>0</v>
      </c>
      <c r="BH173" s="130">
        <v>0</v>
      </c>
      <c r="BI173" s="130">
        <v>11</v>
      </c>
      <c r="BJ173" s="130">
        <v>39</v>
      </c>
      <c r="BK173" s="130">
        <v>0</v>
      </c>
      <c r="BL173" s="130">
        <v>0</v>
      </c>
      <c r="BM173" s="130">
        <v>12</v>
      </c>
      <c r="BN173" s="130">
        <v>1</v>
      </c>
      <c r="BO173" s="130">
        <v>104</v>
      </c>
      <c r="BP173" s="130">
        <v>5</v>
      </c>
      <c r="BQ173" s="130">
        <v>8</v>
      </c>
      <c r="BR173" s="130">
        <v>19</v>
      </c>
      <c r="BS173" s="130">
        <v>7</v>
      </c>
      <c r="BT173" s="130">
        <v>4</v>
      </c>
      <c r="BU173" s="130">
        <v>1</v>
      </c>
      <c r="BV173" s="130">
        <v>9</v>
      </c>
      <c r="BW173" s="130">
        <v>1</v>
      </c>
      <c r="BX173" s="130">
        <v>0</v>
      </c>
      <c r="BY173" s="130">
        <v>0</v>
      </c>
      <c r="BZ173" s="130">
        <v>0</v>
      </c>
      <c r="CA173" s="130">
        <v>0</v>
      </c>
      <c r="CB173" s="130">
        <v>0</v>
      </c>
      <c r="CC173" s="130">
        <v>0</v>
      </c>
      <c r="CD173" s="130">
        <v>0</v>
      </c>
      <c r="CE173" s="130">
        <v>0</v>
      </c>
      <c r="CF173" s="130">
        <v>10</v>
      </c>
      <c r="CG173" s="130">
        <v>0</v>
      </c>
      <c r="CH173" s="130">
        <v>2</v>
      </c>
      <c r="CI173" s="130">
        <v>23</v>
      </c>
      <c r="CJ173" s="130">
        <v>3</v>
      </c>
      <c r="CK173" s="130">
        <v>4</v>
      </c>
      <c r="CL173" s="130">
        <v>0</v>
      </c>
      <c r="CM173" s="130">
        <v>0</v>
      </c>
      <c r="CN173" s="130">
        <v>0</v>
      </c>
      <c r="CO173" s="130">
        <v>0</v>
      </c>
      <c r="CP173" s="130">
        <v>0</v>
      </c>
      <c r="CQ173" s="130">
        <v>0</v>
      </c>
      <c r="CR173" s="130">
        <v>0</v>
      </c>
      <c r="CS173" s="130">
        <v>0</v>
      </c>
      <c r="CT173" s="130">
        <v>0</v>
      </c>
      <c r="CU173" s="130">
        <v>0</v>
      </c>
      <c r="CV173" s="130">
        <v>0</v>
      </c>
      <c r="CW173" s="130">
        <v>0</v>
      </c>
      <c r="CX173" s="130">
        <v>1</v>
      </c>
      <c r="CY173" s="130">
        <v>3</v>
      </c>
      <c r="CZ173" s="130">
        <v>29</v>
      </c>
      <c r="DA173" s="130">
        <v>15</v>
      </c>
      <c r="DB173" s="130">
        <v>1</v>
      </c>
      <c r="DC173" s="130">
        <v>0</v>
      </c>
      <c r="DD173" s="130">
        <v>3</v>
      </c>
      <c r="DE173" s="130">
        <v>0</v>
      </c>
      <c r="DF173" s="130">
        <v>1</v>
      </c>
      <c r="DG173" s="130">
        <v>1</v>
      </c>
      <c r="DH173" s="130">
        <v>1</v>
      </c>
      <c r="DI173" s="130">
        <v>0</v>
      </c>
      <c r="DJ173" s="130">
        <v>0</v>
      </c>
      <c r="DK173" s="130">
        <v>35</v>
      </c>
      <c r="DL173" s="130">
        <v>36</v>
      </c>
      <c r="DM173" s="130">
        <v>0</v>
      </c>
      <c r="DN173" s="130">
        <v>11</v>
      </c>
      <c r="DO173" s="130">
        <v>3</v>
      </c>
      <c r="DP173" s="130">
        <v>3</v>
      </c>
      <c r="DQ173" s="130">
        <v>797</v>
      </c>
      <c r="DR173" s="130">
        <v>15</v>
      </c>
      <c r="DS173" s="130">
        <v>1319</v>
      </c>
      <c r="DT173" s="130">
        <v>1</v>
      </c>
      <c r="DU173" s="130">
        <v>1</v>
      </c>
      <c r="DV173" s="130">
        <v>0</v>
      </c>
      <c r="DW173" s="130">
        <v>0</v>
      </c>
      <c r="DX173" s="130">
        <v>35</v>
      </c>
      <c r="DY173" s="130">
        <v>1</v>
      </c>
      <c r="DZ173" s="145" t="s">
        <v>3225</v>
      </c>
      <c r="EA173" s="130">
        <v>3</v>
      </c>
      <c r="EB173" s="145" t="s">
        <v>3226</v>
      </c>
      <c r="EC173" s="145" t="s">
        <v>3227</v>
      </c>
      <c r="ED173" s="130">
        <v>1</v>
      </c>
      <c r="EE173" s="130">
        <v>1</v>
      </c>
      <c r="EF173" s="130">
        <v>1</v>
      </c>
      <c r="EG173" s="145" t="s">
        <v>3226</v>
      </c>
      <c r="EH173" s="145" t="s">
        <v>3228</v>
      </c>
      <c r="EI173" s="44">
        <v>73157</v>
      </c>
      <c r="EJ173" s="44">
        <v>837.45</v>
      </c>
      <c r="EK173" s="44">
        <v>93</v>
      </c>
    </row>
    <row r="174" spans="1:141" ht="90" x14ac:dyDescent="0.25">
      <c r="A174" s="145" t="s">
        <v>458</v>
      </c>
      <c r="B174" s="145" t="s">
        <v>485</v>
      </c>
      <c r="C174" s="150">
        <v>1</v>
      </c>
      <c r="D174" s="145" t="s">
        <v>484</v>
      </c>
      <c r="E174" s="145" t="s">
        <v>3229</v>
      </c>
      <c r="F174" s="145" t="s">
        <v>3230</v>
      </c>
      <c r="G174" s="145" t="s">
        <v>3231</v>
      </c>
      <c r="H174" s="145" t="s">
        <v>485</v>
      </c>
      <c r="I174" s="145" t="s">
        <v>3232</v>
      </c>
      <c r="J174" s="145" t="s">
        <v>3233</v>
      </c>
      <c r="K174" s="145" t="s">
        <v>1611</v>
      </c>
      <c r="L174" s="145" t="s">
        <v>941</v>
      </c>
      <c r="M174" s="145" t="s">
        <v>2098</v>
      </c>
      <c r="N174" s="145" t="s">
        <v>3234</v>
      </c>
      <c r="O174" s="145" t="s">
        <v>944</v>
      </c>
      <c r="P174" s="145" t="s">
        <v>3235</v>
      </c>
      <c r="Q174" s="145" t="s">
        <v>3236</v>
      </c>
      <c r="R174" s="145" t="s">
        <v>941</v>
      </c>
      <c r="S174" s="145" t="s">
        <v>2098</v>
      </c>
      <c r="T174" s="145" t="s">
        <v>3234</v>
      </c>
      <c r="U174" s="145" t="s">
        <v>944</v>
      </c>
      <c r="V174" s="145" t="s">
        <v>3235</v>
      </c>
      <c r="W174" s="145" t="s">
        <v>3236</v>
      </c>
      <c r="X174" s="130">
        <v>2</v>
      </c>
      <c r="Y174" s="130">
        <v>1</v>
      </c>
      <c r="Z174" s="130">
        <v>3</v>
      </c>
      <c r="AA174" s="147">
        <v>2</v>
      </c>
      <c r="AB174" s="147">
        <v>0.1</v>
      </c>
      <c r="AC174" s="147">
        <v>2.1</v>
      </c>
      <c r="AD174" s="151" t="s">
        <v>930</v>
      </c>
      <c r="AE174" s="130">
        <v>2</v>
      </c>
      <c r="AF174" s="151" t="s">
        <v>930</v>
      </c>
      <c r="AG174" s="130">
        <v>0</v>
      </c>
      <c r="AH174" s="130">
        <v>0</v>
      </c>
      <c r="AI174" s="130">
        <v>0</v>
      </c>
      <c r="AJ174" s="130">
        <v>2</v>
      </c>
      <c r="AK174" s="130">
        <v>2</v>
      </c>
      <c r="AL174" s="151" t="s">
        <v>930</v>
      </c>
      <c r="AM174" s="130">
        <v>0</v>
      </c>
      <c r="AN174" s="130">
        <v>0</v>
      </c>
      <c r="AO174" s="130">
        <v>2</v>
      </c>
      <c r="AP174" s="130">
        <v>2</v>
      </c>
      <c r="AQ174" s="151" t="s">
        <v>930</v>
      </c>
      <c r="AR174" s="130">
        <v>0</v>
      </c>
      <c r="AS174" s="130">
        <v>0</v>
      </c>
      <c r="AT174" s="130">
        <v>0</v>
      </c>
      <c r="AU174" s="130">
        <v>2</v>
      </c>
      <c r="AV174" s="130">
        <v>0</v>
      </c>
      <c r="AW174" s="130">
        <v>0</v>
      </c>
      <c r="AX174" s="130">
        <v>2</v>
      </c>
      <c r="AY174" s="151" t="s">
        <v>930</v>
      </c>
      <c r="AZ174" s="130">
        <v>0</v>
      </c>
      <c r="BA174" s="130">
        <v>1</v>
      </c>
      <c r="BB174" s="130">
        <v>0</v>
      </c>
      <c r="BC174" s="130">
        <v>1</v>
      </c>
      <c r="BD174" s="130">
        <v>0</v>
      </c>
      <c r="BE174" s="130">
        <v>74</v>
      </c>
      <c r="BF174" s="130">
        <v>2</v>
      </c>
      <c r="BG174" s="130">
        <v>0</v>
      </c>
      <c r="BH174" s="130">
        <v>0</v>
      </c>
      <c r="BI174" s="130">
        <v>7</v>
      </c>
      <c r="BJ174" s="130">
        <v>1</v>
      </c>
      <c r="BK174" s="130">
        <v>0</v>
      </c>
      <c r="BL174" s="130">
        <v>0</v>
      </c>
      <c r="BM174" s="130">
        <v>7</v>
      </c>
      <c r="BN174" s="130">
        <v>0</v>
      </c>
      <c r="BO174" s="130">
        <v>25</v>
      </c>
      <c r="BP174" s="130">
        <v>0</v>
      </c>
      <c r="BQ174" s="130">
        <v>0</v>
      </c>
      <c r="BR174" s="130">
        <v>5</v>
      </c>
      <c r="BS174" s="130">
        <v>1</v>
      </c>
      <c r="BT174" s="130">
        <v>0</v>
      </c>
      <c r="BU174" s="130">
        <v>0</v>
      </c>
      <c r="BV174" s="130">
        <v>0</v>
      </c>
      <c r="BW174" s="130">
        <v>0</v>
      </c>
      <c r="BX174" s="130">
        <v>0</v>
      </c>
      <c r="BY174" s="130">
        <v>0</v>
      </c>
      <c r="BZ174" s="130">
        <v>0</v>
      </c>
      <c r="CA174" s="130">
        <v>0</v>
      </c>
      <c r="CB174" s="130">
        <v>0</v>
      </c>
      <c r="CC174" s="130">
        <v>0</v>
      </c>
      <c r="CD174" s="130">
        <v>0</v>
      </c>
      <c r="CE174" s="130">
        <v>0</v>
      </c>
      <c r="CF174" s="130">
        <v>0</v>
      </c>
      <c r="CG174" s="130">
        <v>0</v>
      </c>
      <c r="CH174" s="130">
        <v>0</v>
      </c>
      <c r="CI174" s="130">
        <v>2</v>
      </c>
      <c r="CJ174" s="130">
        <v>0</v>
      </c>
      <c r="CK174" s="130">
        <v>1</v>
      </c>
      <c r="CL174" s="130">
        <v>0</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1</v>
      </c>
      <c r="DG174" s="130">
        <v>0</v>
      </c>
      <c r="DH174" s="130">
        <v>0</v>
      </c>
      <c r="DI174" s="130">
        <v>0</v>
      </c>
      <c r="DJ174" s="130">
        <v>0</v>
      </c>
      <c r="DK174" s="130">
        <v>0</v>
      </c>
      <c r="DL174" s="130">
        <v>0</v>
      </c>
      <c r="DM174" s="130">
        <v>0</v>
      </c>
      <c r="DN174" s="130">
        <v>0</v>
      </c>
      <c r="DO174" s="130">
        <v>0</v>
      </c>
      <c r="DP174" s="130">
        <v>0</v>
      </c>
      <c r="DQ174" s="130">
        <v>152</v>
      </c>
      <c r="DR174" s="130">
        <v>2</v>
      </c>
      <c r="DS174" s="130">
        <v>579</v>
      </c>
      <c r="DT174" s="130">
        <v>1</v>
      </c>
      <c r="DU174" s="130">
        <v>1</v>
      </c>
      <c r="DV174" s="130">
        <v>0</v>
      </c>
      <c r="DW174" s="130">
        <v>0</v>
      </c>
      <c r="DX174" s="130">
        <v>50</v>
      </c>
      <c r="DY174" s="130">
        <v>1</v>
      </c>
      <c r="DZ174" s="145" t="s">
        <v>3237</v>
      </c>
      <c r="EA174" s="130">
        <v>1</v>
      </c>
      <c r="EB174" s="145" t="s">
        <v>3238</v>
      </c>
      <c r="EC174" s="145" t="s">
        <v>3239</v>
      </c>
      <c r="ED174" s="130">
        <v>1</v>
      </c>
      <c r="EE174" s="130">
        <v>1</v>
      </c>
      <c r="EF174" s="130">
        <v>1</v>
      </c>
      <c r="EG174" s="145" t="s">
        <v>944</v>
      </c>
      <c r="EH174" s="145" t="s">
        <v>944</v>
      </c>
      <c r="EI174" s="44">
        <v>36332</v>
      </c>
      <c r="EJ174" s="44">
        <v>473.43</v>
      </c>
      <c r="EK174" s="44">
        <v>57</v>
      </c>
    </row>
    <row r="175" spans="1:141" ht="30" x14ac:dyDescent="0.25">
      <c r="A175" s="145" t="s">
        <v>458</v>
      </c>
      <c r="B175" s="145" t="s">
        <v>487</v>
      </c>
      <c r="C175" s="150">
        <v>1</v>
      </c>
      <c r="D175" s="145" t="s">
        <v>486</v>
      </c>
      <c r="E175" s="145" t="s">
        <v>1056</v>
      </c>
      <c r="F175" s="145" t="s">
        <v>3240</v>
      </c>
      <c r="G175" s="145" t="s">
        <v>3241</v>
      </c>
      <c r="H175" s="145" t="s">
        <v>487</v>
      </c>
      <c r="I175" s="145" t="s">
        <v>3242</v>
      </c>
      <c r="J175" s="145" t="s">
        <v>3243</v>
      </c>
      <c r="K175" s="145" t="s">
        <v>1757</v>
      </c>
      <c r="L175" s="145" t="s">
        <v>941</v>
      </c>
      <c r="M175" s="145" t="s">
        <v>1062</v>
      </c>
      <c r="N175" s="145" t="s">
        <v>3244</v>
      </c>
      <c r="O175" s="145"/>
      <c r="P175" s="145" t="s">
        <v>3245</v>
      </c>
      <c r="Q175" s="145" t="s">
        <v>3246</v>
      </c>
      <c r="R175" s="145" t="s">
        <v>941</v>
      </c>
      <c r="S175" s="145"/>
      <c r="T175" s="145" t="s">
        <v>3244</v>
      </c>
      <c r="U175" s="145"/>
      <c r="V175" s="145" t="s">
        <v>3245</v>
      </c>
      <c r="W175" s="145" t="s">
        <v>3246</v>
      </c>
      <c r="X175" s="130">
        <v>3</v>
      </c>
      <c r="Y175" s="130">
        <v>0</v>
      </c>
      <c r="Z175" s="130">
        <v>3</v>
      </c>
      <c r="AA175" s="147">
        <v>2.4</v>
      </c>
      <c r="AB175" s="147">
        <v>0</v>
      </c>
      <c r="AC175" s="147">
        <v>2.4</v>
      </c>
      <c r="AD175" s="151" t="s">
        <v>930</v>
      </c>
      <c r="AE175" s="130">
        <v>3</v>
      </c>
      <c r="AF175" s="151" t="s">
        <v>930</v>
      </c>
      <c r="AG175" s="130">
        <v>0</v>
      </c>
      <c r="AH175" s="130">
        <v>1</v>
      </c>
      <c r="AI175" s="130">
        <v>0</v>
      </c>
      <c r="AJ175" s="130">
        <v>2</v>
      </c>
      <c r="AK175" s="130">
        <v>3</v>
      </c>
      <c r="AL175" s="151" t="s">
        <v>930</v>
      </c>
      <c r="AM175" s="130">
        <v>1</v>
      </c>
      <c r="AN175" s="130">
        <v>0</v>
      </c>
      <c r="AO175" s="130">
        <v>2</v>
      </c>
      <c r="AP175" s="130">
        <v>3</v>
      </c>
      <c r="AQ175" s="151" t="s">
        <v>930</v>
      </c>
      <c r="AR175" s="130">
        <v>0</v>
      </c>
      <c r="AS175" s="130">
        <v>0</v>
      </c>
      <c r="AT175" s="130">
        <v>0</v>
      </c>
      <c r="AU175" s="130">
        <v>3</v>
      </c>
      <c r="AV175" s="130">
        <v>0</v>
      </c>
      <c r="AW175" s="130">
        <v>0</v>
      </c>
      <c r="AX175" s="130">
        <v>3</v>
      </c>
      <c r="AY175" s="151" t="s">
        <v>930</v>
      </c>
      <c r="AZ175" s="130">
        <v>0</v>
      </c>
      <c r="BA175" s="130">
        <v>1</v>
      </c>
      <c r="BB175" s="130">
        <v>0</v>
      </c>
      <c r="BC175" s="130">
        <v>1</v>
      </c>
      <c r="BD175" s="130">
        <v>0</v>
      </c>
      <c r="BE175" s="130">
        <v>75</v>
      </c>
      <c r="BF175" s="130">
        <v>0</v>
      </c>
      <c r="BG175" s="130">
        <v>0</v>
      </c>
      <c r="BH175" s="130">
        <v>0</v>
      </c>
      <c r="BI175" s="130">
        <v>4</v>
      </c>
      <c r="BJ175" s="130">
        <v>3</v>
      </c>
      <c r="BK175" s="130">
        <v>1</v>
      </c>
      <c r="BL175" s="130">
        <v>0</v>
      </c>
      <c r="BM175" s="130">
        <v>6</v>
      </c>
      <c r="BN175" s="130">
        <v>0</v>
      </c>
      <c r="BO175" s="130">
        <v>29</v>
      </c>
      <c r="BP175" s="130">
        <v>0</v>
      </c>
      <c r="BQ175" s="130">
        <v>1</v>
      </c>
      <c r="BR175" s="130">
        <v>6</v>
      </c>
      <c r="BS175" s="130">
        <v>0</v>
      </c>
      <c r="BT175" s="130">
        <v>1</v>
      </c>
      <c r="BU175" s="130">
        <v>0</v>
      </c>
      <c r="BV175" s="130">
        <v>6</v>
      </c>
      <c r="BW175" s="130">
        <v>0</v>
      </c>
      <c r="BX175" s="130">
        <v>0</v>
      </c>
      <c r="BY175" s="130">
        <v>0</v>
      </c>
      <c r="BZ175" s="130">
        <v>0</v>
      </c>
      <c r="CA175" s="130">
        <v>0</v>
      </c>
      <c r="CB175" s="130">
        <v>0</v>
      </c>
      <c r="CC175" s="130">
        <v>0</v>
      </c>
      <c r="CD175" s="130">
        <v>0</v>
      </c>
      <c r="CE175" s="130">
        <v>0</v>
      </c>
      <c r="CF175" s="130">
        <v>4</v>
      </c>
      <c r="CG175" s="130">
        <v>0</v>
      </c>
      <c r="CH175" s="130">
        <v>0</v>
      </c>
      <c r="CI175" s="130">
        <v>6</v>
      </c>
      <c r="CJ175" s="130">
        <v>2</v>
      </c>
      <c r="CK175" s="130">
        <v>2</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0</v>
      </c>
      <c r="DG175" s="130">
        <v>0</v>
      </c>
      <c r="DH175" s="130">
        <v>2</v>
      </c>
      <c r="DI175" s="130">
        <v>0</v>
      </c>
      <c r="DJ175" s="130">
        <v>0</v>
      </c>
      <c r="DK175" s="130">
        <v>0</v>
      </c>
      <c r="DL175" s="130">
        <v>0</v>
      </c>
      <c r="DM175" s="130">
        <v>0</v>
      </c>
      <c r="DN175" s="130">
        <v>0</v>
      </c>
      <c r="DO175" s="130">
        <v>0</v>
      </c>
      <c r="DP175" s="130">
        <v>0</v>
      </c>
      <c r="DQ175" s="130">
        <v>161</v>
      </c>
      <c r="DR175" s="130">
        <v>1</v>
      </c>
      <c r="DS175" s="130">
        <v>925</v>
      </c>
      <c r="DT175" s="130">
        <v>0</v>
      </c>
      <c r="DU175" s="130">
        <v>0</v>
      </c>
      <c r="DV175" s="130">
        <v>0</v>
      </c>
      <c r="DW175" s="130">
        <v>0</v>
      </c>
      <c r="DX175" s="130">
        <v>70</v>
      </c>
      <c r="DY175" s="130">
        <v>0</v>
      </c>
      <c r="DZ175" s="145"/>
      <c r="EA175" s="130">
        <v>1</v>
      </c>
      <c r="EB175" s="145"/>
      <c r="EC175" s="145"/>
      <c r="ED175" s="130">
        <v>1</v>
      </c>
      <c r="EE175" s="130">
        <v>1</v>
      </c>
      <c r="EF175" s="130">
        <v>1</v>
      </c>
      <c r="EG175" s="145"/>
      <c r="EH175" s="145"/>
      <c r="EI175" s="44">
        <v>42200</v>
      </c>
      <c r="EJ175" s="44">
        <v>464.45</v>
      </c>
      <c r="EK175" s="44">
        <v>48</v>
      </c>
    </row>
    <row r="176" spans="1:141" ht="30" x14ac:dyDescent="0.25">
      <c r="A176" s="145" t="s">
        <v>127</v>
      </c>
      <c r="B176" s="145" t="s">
        <v>129</v>
      </c>
      <c r="C176" s="150">
        <v>1</v>
      </c>
      <c r="D176" s="145" t="s">
        <v>128</v>
      </c>
      <c r="E176" s="145" t="s">
        <v>2020</v>
      </c>
      <c r="F176" s="145" t="s">
        <v>3247</v>
      </c>
      <c r="G176" s="145" t="s">
        <v>3248</v>
      </c>
      <c r="H176" s="145" t="s">
        <v>129</v>
      </c>
      <c r="I176" s="145" t="s">
        <v>3249</v>
      </c>
      <c r="J176" s="145" t="s">
        <v>3250</v>
      </c>
      <c r="K176" s="145" t="s">
        <v>1491</v>
      </c>
      <c r="L176" s="145" t="s">
        <v>965</v>
      </c>
      <c r="M176" s="145" t="s">
        <v>1758</v>
      </c>
      <c r="N176" s="145" t="s">
        <v>3251</v>
      </c>
      <c r="O176" s="145"/>
      <c r="P176" s="145" t="s">
        <v>3252</v>
      </c>
      <c r="Q176" s="145" t="s">
        <v>3253</v>
      </c>
      <c r="R176" s="145" t="s">
        <v>1217</v>
      </c>
      <c r="S176" s="145" t="s">
        <v>1374</v>
      </c>
      <c r="T176" s="145" t="s">
        <v>3254</v>
      </c>
      <c r="U176" s="145"/>
      <c r="V176" s="145" t="s">
        <v>3255</v>
      </c>
      <c r="W176" s="145" t="s">
        <v>3256</v>
      </c>
      <c r="X176" s="130">
        <v>3</v>
      </c>
      <c r="Y176" s="130">
        <v>1</v>
      </c>
      <c r="Z176" s="130">
        <v>4</v>
      </c>
      <c r="AA176" s="147">
        <v>3</v>
      </c>
      <c r="AB176" s="147">
        <v>0.5</v>
      </c>
      <c r="AC176" s="147">
        <v>3.5</v>
      </c>
      <c r="AD176" s="151" t="s">
        <v>930</v>
      </c>
      <c r="AE176" s="130">
        <v>2</v>
      </c>
      <c r="AF176" s="151" t="s">
        <v>930</v>
      </c>
      <c r="AG176" s="130">
        <v>0</v>
      </c>
      <c r="AH176" s="130">
        <v>0</v>
      </c>
      <c r="AI176" s="130">
        <v>1</v>
      </c>
      <c r="AJ176" s="130">
        <v>2</v>
      </c>
      <c r="AK176" s="130">
        <v>3</v>
      </c>
      <c r="AL176" s="151" t="s">
        <v>930</v>
      </c>
      <c r="AM176" s="130">
        <v>1</v>
      </c>
      <c r="AN176" s="130">
        <v>0</v>
      </c>
      <c r="AO176" s="130">
        <v>2</v>
      </c>
      <c r="AP176" s="130">
        <v>3</v>
      </c>
      <c r="AQ176" s="151" t="s">
        <v>930</v>
      </c>
      <c r="AR176" s="130">
        <v>0</v>
      </c>
      <c r="AS176" s="130">
        <v>0</v>
      </c>
      <c r="AT176" s="130">
        <v>0</v>
      </c>
      <c r="AU176" s="130">
        <v>3</v>
      </c>
      <c r="AV176" s="130">
        <v>0</v>
      </c>
      <c r="AW176" s="130">
        <v>0</v>
      </c>
      <c r="AX176" s="130">
        <v>3</v>
      </c>
      <c r="AY176" s="151" t="s">
        <v>930</v>
      </c>
      <c r="AZ176" s="130">
        <v>0</v>
      </c>
      <c r="BA176" s="130">
        <v>1</v>
      </c>
      <c r="BB176" s="130">
        <v>0</v>
      </c>
      <c r="BC176" s="130">
        <v>1</v>
      </c>
      <c r="BD176" s="130">
        <v>0</v>
      </c>
      <c r="BE176" s="130">
        <v>76</v>
      </c>
      <c r="BF176" s="130">
        <v>0</v>
      </c>
      <c r="BG176" s="130">
        <v>0</v>
      </c>
      <c r="BH176" s="130">
        <v>0</v>
      </c>
      <c r="BI176" s="130">
        <v>4</v>
      </c>
      <c r="BJ176" s="130">
        <v>70</v>
      </c>
      <c r="BK176" s="130">
        <v>0</v>
      </c>
      <c r="BL176" s="130">
        <v>0</v>
      </c>
      <c r="BM176" s="130">
        <v>0</v>
      </c>
      <c r="BN176" s="130">
        <v>0</v>
      </c>
      <c r="BO176" s="130">
        <v>99</v>
      </c>
      <c r="BP176" s="130">
        <v>0</v>
      </c>
      <c r="BQ176" s="130">
        <v>1</v>
      </c>
      <c r="BR176" s="130">
        <v>1</v>
      </c>
      <c r="BS176" s="130">
        <v>0</v>
      </c>
      <c r="BT176" s="130">
        <v>0</v>
      </c>
      <c r="BU176" s="130">
        <v>1</v>
      </c>
      <c r="BV176" s="130">
        <v>1</v>
      </c>
      <c r="BW176" s="130">
        <v>0</v>
      </c>
      <c r="BX176" s="130">
        <v>0</v>
      </c>
      <c r="BY176" s="130">
        <v>0</v>
      </c>
      <c r="BZ176" s="130">
        <v>0</v>
      </c>
      <c r="CA176" s="130">
        <v>0</v>
      </c>
      <c r="CB176" s="130">
        <v>0</v>
      </c>
      <c r="CC176" s="130">
        <v>0</v>
      </c>
      <c r="CD176" s="130">
        <v>0</v>
      </c>
      <c r="CE176" s="130">
        <v>0</v>
      </c>
      <c r="CF176" s="130">
        <v>1</v>
      </c>
      <c r="CG176" s="130">
        <v>0</v>
      </c>
      <c r="CH176" s="130">
        <v>0</v>
      </c>
      <c r="CI176" s="130">
        <v>1</v>
      </c>
      <c r="CJ176" s="130">
        <v>0</v>
      </c>
      <c r="CK176" s="130">
        <v>0</v>
      </c>
      <c r="CL176" s="130">
        <v>0</v>
      </c>
      <c r="CM176" s="130">
        <v>0</v>
      </c>
      <c r="CN176" s="130">
        <v>0</v>
      </c>
      <c r="CO176" s="130">
        <v>0</v>
      </c>
      <c r="CP176" s="130">
        <v>0</v>
      </c>
      <c r="CQ176" s="130">
        <v>0</v>
      </c>
      <c r="CR176" s="130">
        <v>0</v>
      </c>
      <c r="CS176" s="130">
        <v>0</v>
      </c>
      <c r="CT176" s="130">
        <v>0</v>
      </c>
      <c r="CU176" s="130">
        <v>0</v>
      </c>
      <c r="CV176" s="130">
        <v>0</v>
      </c>
      <c r="CW176" s="130">
        <v>0</v>
      </c>
      <c r="CX176" s="130">
        <v>0</v>
      </c>
      <c r="CY176" s="130">
        <v>0</v>
      </c>
      <c r="CZ176" s="130">
        <v>0</v>
      </c>
      <c r="DA176" s="130">
        <v>0</v>
      </c>
      <c r="DB176" s="130">
        <v>0</v>
      </c>
      <c r="DC176" s="130">
        <v>0</v>
      </c>
      <c r="DD176" s="130">
        <v>0</v>
      </c>
      <c r="DE176" s="130">
        <v>0</v>
      </c>
      <c r="DF176" s="130">
        <v>2</v>
      </c>
      <c r="DG176" s="130">
        <v>0</v>
      </c>
      <c r="DH176" s="130">
        <v>0</v>
      </c>
      <c r="DI176" s="130">
        <v>0</v>
      </c>
      <c r="DJ176" s="130">
        <v>0</v>
      </c>
      <c r="DK176" s="130">
        <v>0</v>
      </c>
      <c r="DL176" s="130">
        <v>0</v>
      </c>
      <c r="DM176" s="130">
        <v>0</v>
      </c>
      <c r="DN176" s="130">
        <v>2</v>
      </c>
      <c r="DO176" s="130">
        <v>0</v>
      </c>
      <c r="DP176" s="130">
        <v>0</v>
      </c>
      <c r="DQ176" s="130">
        <v>112</v>
      </c>
      <c r="DR176" s="130">
        <v>0</v>
      </c>
      <c r="DS176" s="130">
        <v>870</v>
      </c>
      <c r="DT176" s="130">
        <v>1</v>
      </c>
      <c r="DU176" s="130">
        <v>0</v>
      </c>
      <c r="DV176" s="130">
        <v>0</v>
      </c>
      <c r="DW176" s="130">
        <v>0</v>
      </c>
      <c r="DX176" s="130">
        <v>50</v>
      </c>
      <c r="DY176" s="130">
        <v>0</v>
      </c>
      <c r="DZ176" s="145" t="s">
        <v>944</v>
      </c>
      <c r="EA176" s="130">
        <v>1</v>
      </c>
      <c r="EB176" s="145" t="s">
        <v>944</v>
      </c>
      <c r="EC176" s="145" t="s">
        <v>944</v>
      </c>
      <c r="ED176" s="130">
        <v>1</v>
      </c>
      <c r="EE176" s="130">
        <v>1</v>
      </c>
      <c r="EF176" s="130">
        <v>1</v>
      </c>
      <c r="EG176" s="145" t="s">
        <v>944</v>
      </c>
      <c r="EH176" s="145" t="s">
        <v>944</v>
      </c>
      <c r="EI176" s="44">
        <v>56155</v>
      </c>
      <c r="EJ176" s="44">
        <v>351.41</v>
      </c>
      <c r="EK176" s="44">
        <v>43</v>
      </c>
    </row>
    <row r="177" spans="1:141" ht="30" x14ac:dyDescent="0.25">
      <c r="A177" s="145" t="s">
        <v>127</v>
      </c>
      <c r="B177" s="145" t="s">
        <v>131</v>
      </c>
      <c r="C177" s="150">
        <v>1</v>
      </c>
      <c r="D177" s="145" t="s">
        <v>130</v>
      </c>
      <c r="E177" s="145" t="s">
        <v>3140</v>
      </c>
      <c r="F177" s="145" t="s">
        <v>3257</v>
      </c>
      <c r="G177" s="145" t="s">
        <v>3258</v>
      </c>
      <c r="H177" s="145"/>
      <c r="I177" s="145" t="s">
        <v>3259</v>
      </c>
      <c r="J177" s="145" t="s">
        <v>3260</v>
      </c>
      <c r="K177" s="145" t="s">
        <v>3261</v>
      </c>
      <c r="L177" s="145" t="s">
        <v>3262</v>
      </c>
      <c r="M177" s="145" t="s">
        <v>3263</v>
      </c>
      <c r="N177" s="145" t="s">
        <v>1478</v>
      </c>
      <c r="O177" s="145"/>
      <c r="P177" s="145" t="s">
        <v>3264</v>
      </c>
      <c r="Q177" s="145" t="s">
        <v>3265</v>
      </c>
      <c r="R177" s="145" t="s">
        <v>941</v>
      </c>
      <c r="S177" s="145" t="s">
        <v>3266</v>
      </c>
      <c r="T177" s="145" t="s">
        <v>3267</v>
      </c>
      <c r="U177" s="145"/>
      <c r="V177" s="145" t="s">
        <v>3268</v>
      </c>
      <c r="W177" s="145" t="s">
        <v>3269</v>
      </c>
      <c r="X177" s="130">
        <v>3</v>
      </c>
      <c r="Y177" s="130">
        <v>0</v>
      </c>
      <c r="Z177" s="130">
        <v>3</v>
      </c>
      <c r="AA177" s="147">
        <v>3</v>
      </c>
      <c r="AB177" s="147">
        <v>0</v>
      </c>
      <c r="AC177" s="147">
        <v>3</v>
      </c>
      <c r="AD177" s="151" t="s">
        <v>930</v>
      </c>
      <c r="AE177" s="130">
        <v>3</v>
      </c>
      <c r="AF177" s="151" t="s">
        <v>930</v>
      </c>
      <c r="AG177" s="130">
        <v>0</v>
      </c>
      <c r="AH177" s="130">
        <v>0</v>
      </c>
      <c r="AI177" s="130">
        <v>0</v>
      </c>
      <c r="AJ177" s="130">
        <v>3</v>
      </c>
      <c r="AK177" s="130">
        <v>3</v>
      </c>
      <c r="AL177" s="151" t="s">
        <v>930</v>
      </c>
      <c r="AM177" s="130">
        <v>2</v>
      </c>
      <c r="AN177" s="130">
        <v>0</v>
      </c>
      <c r="AO177" s="130">
        <v>1</v>
      </c>
      <c r="AP177" s="130">
        <v>3</v>
      </c>
      <c r="AQ177" s="151" t="s">
        <v>930</v>
      </c>
      <c r="AR177" s="130">
        <v>0</v>
      </c>
      <c r="AS177" s="130">
        <v>0</v>
      </c>
      <c r="AT177" s="130">
        <v>0</v>
      </c>
      <c r="AU177" s="130">
        <v>3</v>
      </c>
      <c r="AV177" s="130">
        <v>0</v>
      </c>
      <c r="AW177" s="130">
        <v>0</v>
      </c>
      <c r="AX177" s="130">
        <v>3</v>
      </c>
      <c r="AY177" s="151" t="s">
        <v>930</v>
      </c>
      <c r="AZ177" s="130">
        <v>0</v>
      </c>
      <c r="BA177" s="130">
        <v>1</v>
      </c>
      <c r="BB177" s="130">
        <v>0</v>
      </c>
      <c r="BC177" s="130">
        <v>1</v>
      </c>
      <c r="BD177" s="130">
        <v>0</v>
      </c>
      <c r="BE177" s="130">
        <v>114</v>
      </c>
      <c r="BF177" s="130">
        <v>0</v>
      </c>
      <c r="BG177" s="130">
        <v>0</v>
      </c>
      <c r="BH177" s="130">
        <v>0</v>
      </c>
      <c r="BI177" s="130">
        <v>22</v>
      </c>
      <c r="BJ177" s="130">
        <v>23</v>
      </c>
      <c r="BK177" s="130">
        <v>0</v>
      </c>
      <c r="BL177" s="130">
        <v>0</v>
      </c>
      <c r="BM177" s="130">
        <v>0</v>
      </c>
      <c r="BN177" s="130">
        <v>0</v>
      </c>
      <c r="BO177" s="130">
        <v>124</v>
      </c>
      <c r="BP177" s="130">
        <v>0</v>
      </c>
      <c r="BQ177" s="130">
        <v>0</v>
      </c>
      <c r="BR177" s="130">
        <v>0</v>
      </c>
      <c r="BS177" s="130">
        <v>0</v>
      </c>
      <c r="BT177" s="130">
        <v>0</v>
      </c>
      <c r="BU177" s="130">
        <v>0</v>
      </c>
      <c r="BV177" s="130">
        <v>0</v>
      </c>
      <c r="BW177" s="130">
        <v>0</v>
      </c>
      <c r="BX177" s="130">
        <v>0</v>
      </c>
      <c r="BY177" s="130">
        <v>0</v>
      </c>
      <c r="BZ177" s="130">
        <v>0</v>
      </c>
      <c r="CA177" s="130">
        <v>0</v>
      </c>
      <c r="CB177" s="130">
        <v>0</v>
      </c>
      <c r="CC177" s="130">
        <v>0</v>
      </c>
      <c r="CD177" s="130">
        <v>0</v>
      </c>
      <c r="CE177" s="130">
        <v>0</v>
      </c>
      <c r="CF177" s="130">
        <v>0</v>
      </c>
      <c r="CG177" s="130">
        <v>0</v>
      </c>
      <c r="CH177" s="130">
        <v>0</v>
      </c>
      <c r="CI177" s="130">
        <v>0</v>
      </c>
      <c r="CJ177" s="130">
        <v>0</v>
      </c>
      <c r="CK177" s="130">
        <v>2</v>
      </c>
      <c r="CL177" s="130">
        <v>0</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2</v>
      </c>
      <c r="DG177" s="130">
        <v>0</v>
      </c>
      <c r="DH177" s="130">
        <v>0</v>
      </c>
      <c r="DI177" s="130">
        <v>0</v>
      </c>
      <c r="DJ177" s="130">
        <v>0</v>
      </c>
      <c r="DK177" s="130">
        <v>0</v>
      </c>
      <c r="DL177" s="130">
        <v>0</v>
      </c>
      <c r="DM177" s="130">
        <v>0</v>
      </c>
      <c r="DN177" s="130">
        <v>0</v>
      </c>
      <c r="DO177" s="130">
        <v>0</v>
      </c>
      <c r="DP177" s="130">
        <v>0</v>
      </c>
      <c r="DQ177" s="130">
        <v>319</v>
      </c>
      <c r="DR177" s="130">
        <v>0</v>
      </c>
      <c r="DS177" s="130">
        <v>767</v>
      </c>
      <c r="DT177" s="130">
        <v>0</v>
      </c>
      <c r="DU177" s="130">
        <v>0</v>
      </c>
      <c r="DV177" s="130">
        <v>0</v>
      </c>
      <c r="DW177" s="130">
        <v>0</v>
      </c>
      <c r="DX177" s="130">
        <v>80</v>
      </c>
      <c r="DY177" s="130">
        <v>0</v>
      </c>
      <c r="DZ177" s="145"/>
      <c r="EA177" s="130">
        <v>3</v>
      </c>
      <c r="EB177" s="145" t="s">
        <v>3270</v>
      </c>
      <c r="EC177" s="145" t="s">
        <v>3271</v>
      </c>
      <c r="ED177" s="130">
        <v>1</v>
      </c>
      <c r="EE177" s="130">
        <v>1</v>
      </c>
      <c r="EF177" s="130">
        <v>0</v>
      </c>
      <c r="EG177" s="145"/>
      <c r="EH177" s="145"/>
      <c r="EI177" s="44">
        <v>51757</v>
      </c>
      <c r="EJ177" s="44">
        <v>511.02</v>
      </c>
      <c r="EK177" s="44">
        <v>73</v>
      </c>
    </row>
    <row r="178" spans="1:141" ht="45" x14ac:dyDescent="0.25">
      <c r="A178" s="145" t="s">
        <v>127</v>
      </c>
      <c r="B178" s="145" t="s">
        <v>12</v>
      </c>
      <c r="C178" s="150">
        <v>2</v>
      </c>
      <c r="D178" s="145" t="s">
        <v>518</v>
      </c>
      <c r="E178" s="145" t="s">
        <v>3272</v>
      </c>
      <c r="F178" s="145" t="s">
        <v>3273</v>
      </c>
      <c r="G178" s="145" t="s">
        <v>3274</v>
      </c>
      <c r="H178" s="145" t="s">
        <v>3275</v>
      </c>
      <c r="I178" s="145" t="s">
        <v>3276</v>
      </c>
      <c r="J178" s="145" t="s">
        <v>3277</v>
      </c>
      <c r="K178" s="145" t="s">
        <v>3278</v>
      </c>
      <c r="L178" s="145" t="s">
        <v>944</v>
      </c>
      <c r="M178" s="145" t="s">
        <v>944</v>
      </c>
      <c r="N178" s="145" t="s">
        <v>944</v>
      </c>
      <c r="O178" s="145" t="s">
        <v>944</v>
      </c>
      <c r="P178" s="145" t="s">
        <v>944</v>
      </c>
      <c r="Q178" s="145" t="s">
        <v>944</v>
      </c>
      <c r="R178" s="145" t="s">
        <v>941</v>
      </c>
      <c r="S178" s="145" t="s">
        <v>947</v>
      </c>
      <c r="T178" s="145" t="s">
        <v>3279</v>
      </c>
      <c r="U178" s="145" t="s">
        <v>944</v>
      </c>
      <c r="V178" s="145" t="s">
        <v>3280</v>
      </c>
      <c r="W178" s="145" t="s">
        <v>3281</v>
      </c>
      <c r="X178" s="130">
        <v>8</v>
      </c>
      <c r="Y178" s="130">
        <v>0</v>
      </c>
      <c r="Z178" s="130">
        <v>8</v>
      </c>
      <c r="AA178" s="147">
        <v>8</v>
      </c>
      <c r="AB178" s="147">
        <v>0</v>
      </c>
      <c r="AC178" s="147">
        <v>8</v>
      </c>
      <c r="AD178" s="151" t="s">
        <v>930</v>
      </c>
      <c r="AE178" s="130">
        <v>7</v>
      </c>
      <c r="AF178" s="151" t="s">
        <v>930</v>
      </c>
      <c r="AG178" s="130">
        <v>0</v>
      </c>
      <c r="AH178" s="130">
        <v>0</v>
      </c>
      <c r="AI178" s="130">
        <v>2</v>
      </c>
      <c r="AJ178" s="130">
        <v>6</v>
      </c>
      <c r="AK178" s="130">
        <v>8</v>
      </c>
      <c r="AL178" s="151" t="s">
        <v>930</v>
      </c>
      <c r="AM178" s="130">
        <v>3</v>
      </c>
      <c r="AN178" s="130">
        <v>0</v>
      </c>
      <c r="AO178" s="130">
        <v>5</v>
      </c>
      <c r="AP178" s="130">
        <v>8</v>
      </c>
      <c r="AQ178" s="151" t="s">
        <v>930</v>
      </c>
      <c r="AR178" s="130">
        <v>0</v>
      </c>
      <c r="AS178" s="130">
        <v>0</v>
      </c>
      <c r="AT178" s="130">
        <v>0</v>
      </c>
      <c r="AU178" s="130">
        <v>8</v>
      </c>
      <c r="AV178" s="130">
        <v>0</v>
      </c>
      <c r="AW178" s="130">
        <v>0</v>
      </c>
      <c r="AX178" s="130">
        <v>8</v>
      </c>
      <c r="AY178" s="151" t="s">
        <v>930</v>
      </c>
      <c r="AZ178" s="130">
        <v>0</v>
      </c>
      <c r="BA178" s="130">
        <v>1</v>
      </c>
      <c r="BB178" s="130">
        <v>1</v>
      </c>
      <c r="BC178" s="130">
        <v>1</v>
      </c>
      <c r="BD178" s="130">
        <v>0</v>
      </c>
      <c r="BE178" s="130">
        <v>25</v>
      </c>
      <c r="BF178" s="130">
        <v>10</v>
      </c>
      <c r="BG178" s="130">
        <v>0</v>
      </c>
      <c r="BH178" s="130">
        <v>0</v>
      </c>
      <c r="BI178" s="130">
        <v>0</v>
      </c>
      <c r="BJ178" s="130">
        <v>90</v>
      </c>
      <c r="BK178" s="130">
        <v>0</v>
      </c>
      <c r="BL178" s="130">
        <v>0</v>
      </c>
      <c r="BM178" s="130">
        <v>15</v>
      </c>
      <c r="BN178" s="130">
        <v>0</v>
      </c>
      <c r="BO178" s="130">
        <v>95</v>
      </c>
      <c r="BP178" s="130">
        <v>2</v>
      </c>
      <c r="BQ178" s="130">
        <v>1</v>
      </c>
      <c r="BR178" s="130">
        <v>1</v>
      </c>
      <c r="BS178" s="130">
        <v>6</v>
      </c>
      <c r="BT178" s="130">
        <v>3</v>
      </c>
      <c r="BU178" s="130">
        <v>3</v>
      </c>
      <c r="BV178" s="130">
        <v>4</v>
      </c>
      <c r="BW178" s="130">
        <v>0</v>
      </c>
      <c r="BX178" s="130">
        <v>0</v>
      </c>
      <c r="BY178" s="130">
        <v>0</v>
      </c>
      <c r="BZ178" s="130">
        <v>0</v>
      </c>
      <c r="CA178" s="130">
        <v>0</v>
      </c>
      <c r="CB178" s="130">
        <v>0</v>
      </c>
      <c r="CC178" s="130">
        <v>0</v>
      </c>
      <c r="CD178" s="130">
        <v>0</v>
      </c>
      <c r="CE178" s="130">
        <v>0</v>
      </c>
      <c r="CF178" s="130">
        <v>7</v>
      </c>
      <c r="CG178" s="130">
        <v>0</v>
      </c>
      <c r="CH178" s="130">
        <v>0</v>
      </c>
      <c r="CI178" s="130">
        <v>46</v>
      </c>
      <c r="CJ178" s="130">
        <v>4</v>
      </c>
      <c r="CK178" s="130">
        <v>10</v>
      </c>
      <c r="CL178" s="130">
        <v>0</v>
      </c>
      <c r="CM178" s="130">
        <v>0</v>
      </c>
      <c r="CN178" s="130">
        <v>0</v>
      </c>
      <c r="CO178" s="130">
        <v>0</v>
      </c>
      <c r="CP178" s="130">
        <v>0</v>
      </c>
      <c r="CQ178" s="130">
        <v>0</v>
      </c>
      <c r="CR178" s="130">
        <v>0</v>
      </c>
      <c r="CS178" s="130">
        <v>0</v>
      </c>
      <c r="CT178" s="130">
        <v>0</v>
      </c>
      <c r="CU178" s="130">
        <v>0</v>
      </c>
      <c r="CV178" s="130">
        <v>0</v>
      </c>
      <c r="CW178" s="130">
        <v>0</v>
      </c>
      <c r="CX178" s="130">
        <v>0</v>
      </c>
      <c r="CY178" s="130">
        <v>0</v>
      </c>
      <c r="CZ178" s="130">
        <v>5</v>
      </c>
      <c r="DA178" s="130">
        <v>0</v>
      </c>
      <c r="DB178" s="130">
        <v>1</v>
      </c>
      <c r="DC178" s="130">
        <v>0</v>
      </c>
      <c r="DD178" s="130">
        <v>0</v>
      </c>
      <c r="DE178" s="130">
        <v>0</v>
      </c>
      <c r="DF178" s="130">
        <v>2</v>
      </c>
      <c r="DG178" s="130">
        <v>0</v>
      </c>
      <c r="DH178" s="130">
        <v>0</v>
      </c>
      <c r="DI178" s="130">
        <v>0</v>
      </c>
      <c r="DJ178" s="130">
        <v>1</v>
      </c>
      <c r="DK178" s="130">
        <v>0</v>
      </c>
      <c r="DL178" s="130">
        <v>0</v>
      </c>
      <c r="DM178" s="130">
        <v>0</v>
      </c>
      <c r="DN178" s="130">
        <v>5</v>
      </c>
      <c r="DO178" s="130">
        <v>0</v>
      </c>
      <c r="DP178" s="130">
        <v>0</v>
      </c>
      <c r="DQ178" s="130">
        <v>374</v>
      </c>
      <c r="DR178" s="130">
        <v>7</v>
      </c>
      <c r="DS178" s="130">
        <v>2173</v>
      </c>
      <c r="DT178" s="130">
        <v>0</v>
      </c>
      <c r="DU178" s="130">
        <v>0</v>
      </c>
      <c r="DV178" s="130">
        <v>1</v>
      </c>
      <c r="DW178" s="130">
        <v>0</v>
      </c>
      <c r="DX178" s="130">
        <v>50</v>
      </c>
      <c r="DY178" s="130">
        <v>0</v>
      </c>
      <c r="DZ178" s="145" t="s">
        <v>944</v>
      </c>
      <c r="EA178" s="130">
        <v>3</v>
      </c>
      <c r="EB178" s="145" t="s">
        <v>3282</v>
      </c>
      <c r="EC178" s="145" t="s">
        <v>3283</v>
      </c>
      <c r="ED178" s="130">
        <v>1</v>
      </c>
      <c r="EE178" s="130">
        <v>1</v>
      </c>
      <c r="EF178" s="130">
        <v>1</v>
      </c>
      <c r="EG178" s="145" t="s">
        <v>944</v>
      </c>
      <c r="EH178" s="145" t="s">
        <v>3284</v>
      </c>
      <c r="EI178" s="44">
        <v>379466</v>
      </c>
      <c r="EJ178" s="44">
        <v>230.18</v>
      </c>
      <c r="EK178" s="44">
        <v>1</v>
      </c>
    </row>
    <row r="179" spans="1:141" ht="45" x14ac:dyDescent="0.25">
      <c r="A179" s="145" t="s">
        <v>127</v>
      </c>
      <c r="B179" s="145" t="s">
        <v>133</v>
      </c>
      <c r="C179" s="150">
        <v>1</v>
      </c>
      <c r="D179" s="145" t="s">
        <v>132</v>
      </c>
      <c r="E179" s="145" t="s">
        <v>1764</v>
      </c>
      <c r="F179" s="145" t="s">
        <v>3285</v>
      </c>
      <c r="G179" s="145" t="s">
        <v>3286</v>
      </c>
      <c r="H179" s="145" t="s">
        <v>133</v>
      </c>
      <c r="I179" s="145" t="s">
        <v>3287</v>
      </c>
      <c r="J179" s="145" t="s">
        <v>3288</v>
      </c>
      <c r="K179" s="145" t="s">
        <v>3289</v>
      </c>
      <c r="L179" s="145" t="s">
        <v>1061</v>
      </c>
      <c r="M179" s="145" t="s">
        <v>3290</v>
      </c>
      <c r="N179" s="145" t="s">
        <v>3291</v>
      </c>
      <c r="O179" s="145" t="s">
        <v>1484</v>
      </c>
      <c r="P179" s="145" t="s">
        <v>3292</v>
      </c>
      <c r="Q179" s="145" t="s">
        <v>3293</v>
      </c>
      <c r="R179" s="145" t="s">
        <v>941</v>
      </c>
      <c r="S179" s="145" t="s">
        <v>3294</v>
      </c>
      <c r="T179" s="145" t="s">
        <v>3295</v>
      </c>
      <c r="U179" s="145" t="s">
        <v>1484</v>
      </c>
      <c r="V179" s="145" t="s">
        <v>3296</v>
      </c>
      <c r="W179" s="145" t="s">
        <v>3297</v>
      </c>
      <c r="X179" s="130">
        <v>3</v>
      </c>
      <c r="Y179" s="130">
        <v>0</v>
      </c>
      <c r="Z179" s="130">
        <v>3</v>
      </c>
      <c r="AA179" s="147">
        <v>2.6</v>
      </c>
      <c r="AB179" s="147">
        <v>0</v>
      </c>
      <c r="AC179" s="147">
        <v>2.6</v>
      </c>
      <c r="AD179" s="151" t="s">
        <v>930</v>
      </c>
      <c r="AE179" s="130">
        <v>3</v>
      </c>
      <c r="AF179" s="151" t="s">
        <v>930</v>
      </c>
      <c r="AG179" s="130">
        <v>0</v>
      </c>
      <c r="AH179" s="130">
        <v>0</v>
      </c>
      <c r="AI179" s="130">
        <v>0</v>
      </c>
      <c r="AJ179" s="130">
        <v>3</v>
      </c>
      <c r="AK179" s="130">
        <v>3</v>
      </c>
      <c r="AL179" s="151" t="s">
        <v>930</v>
      </c>
      <c r="AM179" s="130">
        <v>1</v>
      </c>
      <c r="AN179" s="130">
        <v>1</v>
      </c>
      <c r="AO179" s="130">
        <v>1</v>
      </c>
      <c r="AP179" s="130">
        <v>3</v>
      </c>
      <c r="AQ179" s="151" t="s">
        <v>930</v>
      </c>
      <c r="AR179" s="130">
        <v>0</v>
      </c>
      <c r="AS179" s="130">
        <v>0</v>
      </c>
      <c r="AT179" s="130">
        <v>0</v>
      </c>
      <c r="AU179" s="130">
        <v>2</v>
      </c>
      <c r="AV179" s="130">
        <v>1</v>
      </c>
      <c r="AW179" s="130">
        <v>0</v>
      </c>
      <c r="AX179" s="130">
        <v>3</v>
      </c>
      <c r="AY179" s="151" t="s">
        <v>930</v>
      </c>
      <c r="AZ179" s="130">
        <v>1</v>
      </c>
      <c r="BA179" s="130">
        <v>1</v>
      </c>
      <c r="BB179" s="130">
        <v>1</v>
      </c>
      <c r="BC179" s="130">
        <v>1</v>
      </c>
      <c r="BD179" s="130">
        <v>0</v>
      </c>
      <c r="BE179" s="130">
        <v>48</v>
      </c>
      <c r="BF179" s="130">
        <v>1</v>
      </c>
      <c r="BG179" s="130">
        <v>0</v>
      </c>
      <c r="BH179" s="130">
        <v>0</v>
      </c>
      <c r="BI179" s="130">
        <v>5</v>
      </c>
      <c r="BJ179" s="130">
        <v>1</v>
      </c>
      <c r="BK179" s="130">
        <v>0</v>
      </c>
      <c r="BL179" s="130">
        <v>0</v>
      </c>
      <c r="BM179" s="130">
        <v>2</v>
      </c>
      <c r="BN179" s="130">
        <v>0</v>
      </c>
      <c r="BO179" s="130">
        <v>16</v>
      </c>
      <c r="BP179" s="130">
        <v>0</v>
      </c>
      <c r="BQ179" s="130">
        <v>0</v>
      </c>
      <c r="BR179" s="130">
        <v>13</v>
      </c>
      <c r="BS179" s="130">
        <v>0</v>
      </c>
      <c r="BT179" s="130">
        <v>2</v>
      </c>
      <c r="BU179" s="130">
        <v>0</v>
      </c>
      <c r="BV179" s="130">
        <v>0</v>
      </c>
      <c r="BW179" s="130">
        <v>0</v>
      </c>
      <c r="BX179" s="130">
        <v>0</v>
      </c>
      <c r="BY179" s="130">
        <v>0</v>
      </c>
      <c r="BZ179" s="130">
        <v>0</v>
      </c>
      <c r="CA179" s="130">
        <v>0</v>
      </c>
      <c r="CB179" s="130">
        <v>0</v>
      </c>
      <c r="CC179" s="130">
        <v>0</v>
      </c>
      <c r="CD179" s="130">
        <v>0</v>
      </c>
      <c r="CE179" s="130">
        <v>0</v>
      </c>
      <c r="CF179" s="130">
        <v>6</v>
      </c>
      <c r="CG179" s="130">
        <v>2</v>
      </c>
      <c r="CH179" s="130">
        <v>0</v>
      </c>
      <c r="CI179" s="130">
        <v>11</v>
      </c>
      <c r="CJ179" s="130">
        <v>0</v>
      </c>
      <c r="CK179" s="130">
        <v>2</v>
      </c>
      <c r="CL179" s="130">
        <v>0</v>
      </c>
      <c r="CM179" s="130">
        <v>0</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2</v>
      </c>
      <c r="DG179" s="130">
        <v>0</v>
      </c>
      <c r="DH179" s="130">
        <v>0</v>
      </c>
      <c r="DI179" s="130">
        <v>0</v>
      </c>
      <c r="DJ179" s="130">
        <v>0</v>
      </c>
      <c r="DK179" s="130">
        <v>0</v>
      </c>
      <c r="DL179" s="130">
        <v>0</v>
      </c>
      <c r="DM179" s="130">
        <v>0</v>
      </c>
      <c r="DN179" s="130">
        <v>0</v>
      </c>
      <c r="DO179" s="130">
        <v>2</v>
      </c>
      <c r="DP179" s="130">
        <v>0</v>
      </c>
      <c r="DQ179" s="130">
        <v>95</v>
      </c>
      <c r="DR179" s="130">
        <v>5</v>
      </c>
      <c r="DS179" s="130">
        <v>245</v>
      </c>
      <c r="DT179" s="130">
        <v>0</v>
      </c>
      <c r="DU179" s="130">
        <v>0</v>
      </c>
      <c r="DV179" s="130">
        <v>2</v>
      </c>
      <c r="DW179" s="130">
        <v>0</v>
      </c>
      <c r="DX179" s="130">
        <v>70</v>
      </c>
      <c r="DY179" s="130">
        <v>0</v>
      </c>
      <c r="DZ179" s="145" t="s">
        <v>1266</v>
      </c>
      <c r="EA179" s="130">
        <v>3</v>
      </c>
      <c r="EB179" s="145" t="s">
        <v>3298</v>
      </c>
      <c r="EC179" s="145" t="s">
        <v>3299</v>
      </c>
      <c r="ED179" s="130">
        <v>1</v>
      </c>
      <c r="EE179" s="130">
        <v>1</v>
      </c>
      <c r="EF179" s="130">
        <v>1</v>
      </c>
      <c r="EG179" s="145" t="s">
        <v>3300</v>
      </c>
      <c r="EH179" s="145" t="s">
        <v>3301</v>
      </c>
      <c r="EI179" s="44">
        <v>58281</v>
      </c>
      <c r="EJ179" s="44">
        <v>438.74</v>
      </c>
      <c r="EK179" s="44">
        <v>18</v>
      </c>
    </row>
    <row r="180" spans="1:141" ht="60" x14ac:dyDescent="0.25">
      <c r="A180" s="145" t="s">
        <v>127</v>
      </c>
      <c r="B180" s="145" t="s">
        <v>135</v>
      </c>
      <c r="C180" s="150">
        <v>1</v>
      </c>
      <c r="D180" s="145" t="s">
        <v>134</v>
      </c>
      <c r="E180" s="145" t="s">
        <v>3302</v>
      </c>
      <c r="F180" s="145" t="s">
        <v>3303</v>
      </c>
      <c r="G180" s="145" t="s">
        <v>3304</v>
      </c>
      <c r="H180" s="145" t="s">
        <v>135</v>
      </c>
      <c r="I180" s="145" t="s">
        <v>3305</v>
      </c>
      <c r="J180" s="145" t="s">
        <v>3306</v>
      </c>
      <c r="K180" s="145" t="s">
        <v>3307</v>
      </c>
      <c r="L180" s="145" t="s">
        <v>941</v>
      </c>
      <c r="M180" s="145" t="s">
        <v>1229</v>
      </c>
      <c r="N180" s="145" t="s">
        <v>3308</v>
      </c>
      <c r="O180" s="145"/>
      <c r="P180" s="145" t="s">
        <v>3309</v>
      </c>
      <c r="Q180" s="145" t="s">
        <v>3310</v>
      </c>
      <c r="R180" s="145" t="s">
        <v>941</v>
      </c>
      <c r="S180" s="145" t="s">
        <v>1352</v>
      </c>
      <c r="T180" s="145" t="s">
        <v>3311</v>
      </c>
      <c r="U180" s="145"/>
      <c r="V180" s="145" t="s">
        <v>3312</v>
      </c>
      <c r="W180" s="145" t="s">
        <v>3313</v>
      </c>
      <c r="X180" s="130">
        <v>1</v>
      </c>
      <c r="Y180" s="130">
        <v>0</v>
      </c>
      <c r="Z180" s="130">
        <v>1</v>
      </c>
      <c r="AA180" s="147">
        <v>1</v>
      </c>
      <c r="AB180" s="147">
        <v>0</v>
      </c>
      <c r="AC180" s="147">
        <v>1</v>
      </c>
      <c r="AD180" s="151" t="s">
        <v>930</v>
      </c>
      <c r="AE180" s="130">
        <v>1</v>
      </c>
      <c r="AF180" s="151" t="s">
        <v>930</v>
      </c>
      <c r="AG180" s="130">
        <v>0</v>
      </c>
      <c r="AH180" s="130">
        <v>0</v>
      </c>
      <c r="AI180" s="130">
        <v>0</v>
      </c>
      <c r="AJ180" s="130">
        <v>1</v>
      </c>
      <c r="AK180" s="130">
        <v>1</v>
      </c>
      <c r="AL180" s="151" t="s">
        <v>930</v>
      </c>
      <c r="AM180" s="130">
        <v>0</v>
      </c>
      <c r="AN180" s="130">
        <v>0</v>
      </c>
      <c r="AO180" s="130">
        <v>1</v>
      </c>
      <c r="AP180" s="130">
        <v>1</v>
      </c>
      <c r="AQ180" s="151" t="s">
        <v>930</v>
      </c>
      <c r="AR180" s="130">
        <v>0</v>
      </c>
      <c r="AS180" s="130">
        <v>0</v>
      </c>
      <c r="AT180" s="130">
        <v>0</v>
      </c>
      <c r="AU180" s="130">
        <v>1</v>
      </c>
      <c r="AV180" s="130">
        <v>0</v>
      </c>
      <c r="AW180" s="130">
        <v>0</v>
      </c>
      <c r="AX180" s="130">
        <v>1</v>
      </c>
      <c r="AY180" s="151" t="s">
        <v>930</v>
      </c>
      <c r="AZ180" s="130">
        <v>0</v>
      </c>
      <c r="BA180" s="130">
        <v>1</v>
      </c>
      <c r="BB180" s="130">
        <v>0</v>
      </c>
      <c r="BC180" s="130">
        <v>1</v>
      </c>
      <c r="BD180" s="130">
        <v>0</v>
      </c>
      <c r="BE180" s="130">
        <v>16</v>
      </c>
      <c r="BF180" s="130">
        <v>5</v>
      </c>
      <c r="BG180" s="130">
        <v>0</v>
      </c>
      <c r="BH180" s="130">
        <v>0</v>
      </c>
      <c r="BI180" s="130">
        <v>0</v>
      </c>
      <c r="BJ180" s="130">
        <v>3</v>
      </c>
      <c r="BK180" s="130">
        <v>0</v>
      </c>
      <c r="BL180" s="130">
        <v>0</v>
      </c>
      <c r="BM180" s="130">
        <v>2</v>
      </c>
      <c r="BN180" s="130">
        <v>0</v>
      </c>
      <c r="BO180" s="130">
        <v>14</v>
      </c>
      <c r="BP180" s="130">
        <v>0</v>
      </c>
      <c r="BQ180" s="130">
        <v>0</v>
      </c>
      <c r="BR180" s="130">
        <v>1</v>
      </c>
      <c r="BS180" s="130">
        <v>0</v>
      </c>
      <c r="BT180" s="130">
        <v>0</v>
      </c>
      <c r="BU180" s="130">
        <v>0</v>
      </c>
      <c r="BV180" s="130">
        <v>0</v>
      </c>
      <c r="BW180" s="130">
        <v>0</v>
      </c>
      <c r="BX180" s="130">
        <v>0</v>
      </c>
      <c r="BY180" s="130">
        <v>0</v>
      </c>
      <c r="BZ180" s="130">
        <v>0</v>
      </c>
      <c r="CA180" s="130">
        <v>0</v>
      </c>
      <c r="CB180" s="130">
        <v>0</v>
      </c>
      <c r="CC180" s="130">
        <v>0</v>
      </c>
      <c r="CD180" s="130">
        <v>0</v>
      </c>
      <c r="CE180" s="130">
        <v>0</v>
      </c>
      <c r="CF180" s="130">
        <v>0</v>
      </c>
      <c r="CG180" s="130">
        <v>0</v>
      </c>
      <c r="CH180" s="130">
        <v>0</v>
      </c>
      <c r="CI180" s="130">
        <v>3</v>
      </c>
      <c r="CJ180" s="130">
        <v>0</v>
      </c>
      <c r="CK180" s="130">
        <v>1</v>
      </c>
      <c r="CL180" s="130">
        <v>0</v>
      </c>
      <c r="CM180" s="130">
        <v>0</v>
      </c>
      <c r="CN180" s="130">
        <v>0</v>
      </c>
      <c r="CO180" s="130">
        <v>0</v>
      </c>
      <c r="CP180" s="130">
        <v>0</v>
      </c>
      <c r="CQ180" s="130">
        <v>0</v>
      </c>
      <c r="CR180" s="130">
        <v>0</v>
      </c>
      <c r="CS180" s="130">
        <v>0</v>
      </c>
      <c r="CT180" s="130">
        <v>0</v>
      </c>
      <c r="CU180" s="130">
        <v>0</v>
      </c>
      <c r="CV180" s="130">
        <v>0</v>
      </c>
      <c r="CW180" s="130">
        <v>0</v>
      </c>
      <c r="CX180" s="130">
        <v>0</v>
      </c>
      <c r="CY180" s="130">
        <v>0</v>
      </c>
      <c r="CZ180" s="130">
        <v>0</v>
      </c>
      <c r="DA180" s="130">
        <v>0</v>
      </c>
      <c r="DB180" s="130">
        <v>0</v>
      </c>
      <c r="DC180" s="130">
        <v>0</v>
      </c>
      <c r="DD180" s="130">
        <v>0</v>
      </c>
      <c r="DE180" s="130">
        <v>0</v>
      </c>
      <c r="DF180" s="130">
        <v>0</v>
      </c>
      <c r="DG180" s="130">
        <v>0</v>
      </c>
      <c r="DH180" s="130">
        <v>0</v>
      </c>
      <c r="DI180" s="130">
        <v>0</v>
      </c>
      <c r="DJ180" s="130">
        <v>0</v>
      </c>
      <c r="DK180" s="130">
        <v>1</v>
      </c>
      <c r="DL180" s="130">
        <v>0</v>
      </c>
      <c r="DM180" s="130">
        <v>0</v>
      </c>
      <c r="DN180" s="130">
        <v>0</v>
      </c>
      <c r="DO180" s="130">
        <v>0</v>
      </c>
      <c r="DP180" s="130">
        <v>0</v>
      </c>
      <c r="DQ180" s="130">
        <v>39</v>
      </c>
      <c r="DR180" s="130">
        <v>1</v>
      </c>
      <c r="DS180" s="130">
        <v>300</v>
      </c>
      <c r="DT180" s="130">
        <v>0</v>
      </c>
      <c r="DU180" s="130">
        <v>0</v>
      </c>
      <c r="DV180" s="130">
        <v>0</v>
      </c>
      <c r="DW180" s="130">
        <v>0</v>
      </c>
      <c r="DX180" s="130">
        <v>50</v>
      </c>
      <c r="DY180" s="130">
        <v>0</v>
      </c>
      <c r="DZ180" s="145"/>
      <c r="EA180" s="153">
        <v>0</v>
      </c>
      <c r="EB180" s="145"/>
      <c r="EC180" s="145"/>
      <c r="ED180" s="130">
        <v>1</v>
      </c>
      <c r="EE180" s="130">
        <v>1</v>
      </c>
      <c r="EF180" s="130">
        <v>1</v>
      </c>
      <c r="EG180" s="145"/>
      <c r="EH180" s="145" t="s">
        <v>3314</v>
      </c>
      <c r="EI180" s="44">
        <v>16225</v>
      </c>
      <c r="EJ180" s="44">
        <v>170.99</v>
      </c>
      <c r="EK180" s="44">
        <v>20</v>
      </c>
    </row>
    <row r="181" spans="1:141" ht="45" x14ac:dyDescent="0.25">
      <c r="A181" s="145" t="s">
        <v>127</v>
      </c>
      <c r="B181" s="145" t="s">
        <v>137</v>
      </c>
      <c r="C181" s="150">
        <v>1</v>
      </c>
      <c r="D181" s="145" t="s">
        <v>136</v>
      </c>
      <c r="E181" s="145" t="s">
        <v>3315</v>
      </c>
      <c r="F181" s="145" t="s">
        <v>3316</v>
      </c>
      <c r="G181" s="145" t="s">
        <v>3317</v>
      </c>
      <c r="H181" s="145" t="s">
        <v>3318</v>
      </c>
      <c r="I181" s="145" t="s">
        <v>3319</v>
      </c>
      <c r="J181" s="145" t="s">
        <v>3320</v>
      </c>
      <c r="K181" s="145" t="s">
        <v>3321</v>
      </c>
      <c r="L181" s="145" t="s">
        <v>941</v>
      </c>
      <c r="M181" s="145" t="s">
        <v>2188</v>
      </c>
      <c r="N181" s="145" t="s">
        <v>3322</v>
      </c>
      <c r="O181" s="145" t="s">
        <v>944</v>
      </c>
      <c r="P181" s="145" t="s">
        <v>3323</v>
      </c>
      <c r="Q181" s="145" t="s">
        <v>3324</v>
      </c>
      <c r="R181" s="145" t="s">
        <v>1217</v>
      </c>
      <c r="S181" s="145" t="s">
        <v>3325</v>
      </c>
      <c r="T181" s="145" t="s">
        <v>3326</v>
      </c>
      <c r="U181" s="145" t="s">
        <v>944</v>
      </c>
      <c r="V181" s="145" t="s">
        <v>3327</v>
      </c>
      <c r="W181" s="145" t="s">
        <v>3328</v>
      </c>
      <c r="X181" s="130">
        <v>3</v>
      </c>
      <c r="Y181" s="130">
        <v>0</v>
      </c>
      <c r="Z181" s="130">
        <v>3</v>
      </c>
      <c r="AA181" s="147">
        <v>3</v>
      </c>
      <c r="AB181" s="147">
        <v>0</v>
      </c>
      <c r="AC181" s="147">
        <v>3</v>
      </c>
      <c r="AD181" s="151" t="s">
        <v>930</v>
      </c>
      <c r="AE181" s="130">
        <v>3</v>
      </c>
      <c r="AF181" s="151" t="s">
        <v>930</v>
      </c>
      <c r="AG181" s="130">
        <v>0</v>
      </c>
      <c r="AH181" s="130">
        <v>0</v>
      </c>
      <c r="AI181" s="130">
        <v>1</v>
      </c>
      <c r="AJ181" s="130">
        <v>2</v>
      </c>
      <c r="AK181" s="130">
        <v>3</v>
      </c>
      <c r="AL181" s="151" t="s">
        <v>930</v>
      </c>
      <c r="AM181" s="130">
        <v>0</v>
      </c>
      <c r="AN181" s="130">
        <v>1</v>
      </c>
      <c r="AO181" s="130">
        <v>2</v>
      </c>
      <c r="AP181" s="130">
        <v>3</v>
      </c>
      <c r="AQ181" s="151" t="s">
        <v>930</v>
      </c>
      <c r="AR181" s="130">
        <v>0</v>
      </c>
      <c r="AS181" s="130">
        <v>0</v>
      </c>
      <c r="AT181" s="130">
        <v>0</v>
      </c>
      <c r="AU181" s="130">
        <v>3</v>
      </c>
      <c r="AV181" s="130">
        <v>0</v>
      </c>
      <c r="AW181" s="130">
        <v>0</v>
      </c>
      <c r="AX181" s="130">
        <v>3</v>
      </c>
      <c r="AY181" s="151" t="s">
        <v>930</v>
      </c>
      <c r="AZ181" s="130">
        <v>1</v>
      </c>
      <c r="BA181" s="130">
        <v>1</v>
      </c>
      <c r="BB181" s="130">
        <v>1</v>
      </c>
      <c r="BC181" s="130">
        <v>1</v>
      </c>
      <c r="BD181" s="130">
        <v>0</v>
      </c>
      <c r="BE181" s="130">
        <v>19</v>
      </c>
      <c r="BF181" s="130">
        <v>3</v>
      </c>
      <c r="BG181" s="130">
        <v>0</v>
      </c>
      <c r="BH181" s="130">
        <v>0</v>
      </c>
      <c r="BI181" s="130">
        <v>7</v>
      </c>
      <c r="BJ181" s="130">
        <v>10</v>
      </c>
      <c r="BK181" s="130">
        <v>0</v>
      </c>
      <c r="BL181" s="130">
        <v>0</v>
      </c>
      <c r="BM181" s="130">
        <v>1</v>
      </c>
      <c r="BN181" s="130">
        <v>0</v>
      </c>
      <c r="BO181" s="130">
        <v>18</v>
      </c>
      <c r="BP181" s="130">
        <v>0</v>
      </c>
      <c r="BQ181" s="130">
        <v>1</v>
      </c>
      <c r="BR181" s="130">
        <v>1</v>
      </c>
      <c r="BS181" s="130">
        <v>0</v>
      </c>
      <c r="BT181" s="130">
        <v>0</v>
      </c>
      <c r="BU181" s="130">
        <v>0</v>
      </c>
      <c r="BV181" s="130">
        <v>1</v>
      </c>
      <c r="BW181" s="130">
        <v>0</v>
      </c>
      <c r="BX181" s="130">
        <v>0</v>
      </c>
      <c r="BY181" s="130">
        <v>0</v>
      </c>
      <c r="BZ181" s="130">
        <v>0</v>
      </c>
      <c r="CA181" s="130">
        <v>0</v>
      </c>
      <c r="CB181" s="130">
        <v>0</v>
      </c>
      <c r="CC181" s="130">
        <v>0</v>
      </c>
      <c r="CD181" s="130">
        <v>0</v>
      </c>
      <c r="CE181" s="130">
        <v>0</v>
      </c>
      <c r="CF181" s="130">
        <v>1</v>
      </c>
      <c r="CG181" s="130">
        <v>0</v>
      </c>
      <c r="CH181" s="130">
        <v>0</v>
      </c>
      <c r="CI181" s="130">
        <v>8</v>
      </c>
      <c r="CJ181" s="130">
        <v>0</v>
      </c>
      <c r="CK181" s="130">
        <v>1</v>
      </c>
      <c r="CL181" s="130">
        <v>0</v>
      </c>
      <c r="CM181" s="130">
        <v>0</v>
      </c>
      <c r="CN181" s="130">
        <v>0</v>
      </c>
      <c r="CO181" s="130">
        <v>0</v>
      </c>
      <c r="CP181" s="130">
        <v>0</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0</v>
      </c>
      <c r="DG181" s="130">
        <v>0</v>
      </c>
      <c r="DH181" s="130">
        <v>1</v>
      </c>
      <c r="DI181" s="130">
        <v>0</v>
      </c>
      <c r="DJ181" s="130">
        <v>0</v>
      </c>
      <c r="DK181" s="130">
        <v>0</v>
      </c>
      <c r="DL181" s="130">
        <v>0</v>
      </c>
      <c r="DM181" s="130">
        <v>0</v>
      </c>
      <c r="DN181" s="130">
        <v>0</v>
      </c>
      <c r="DO181" s="130">
        <v>0</v>
      </c>
      <c r="DP181" s="130">
        <v>0</v>
      </c>
      <c r="DQ181" s="130">
        <v>66</v>
      </c>
      <c r="DR181" s="130">
        <v>1</v>
      </c>
      <c r="DS181" s="130">
        <v>1031</v>
      </c>
      <c r="DT181" s="130">
        <v>1</v>
      </c>
      <c r="DU181" s="130">
        <v>0</v>
      </c>
      <c r="DV181" s="130">
        <v>0</v>
      </c>
      <c r="DW181" s="130">
        <v>0</v>
      </c>
      <c r="DX181" s="130">
        <v>50</v>
      </c>
      <c r="DY181" s="130">
        <v>1</v>
      </c>
      <c r="DZ181" s="145" t="s">
        <v>3329</v>
      </c>
      <c r="EA181" s="130">
        <v>2</v>
      </c>
      <c r="EB181" s="145" t="s">
        <v>3330</v>
      </c>
      <c r="EC181" s="145" t="s">
        <v>944</v>
      </c>
      <c r="ED181" s="130">
        <v>1</v>
      </c>
      <c r="EE181" s="130">
        <v>1</v>
      </c>
      <c r="EF181" s="130">
        <v>1</v>
      </c>
      <c r="EG181" s="145" t="s">
        <v>944</v>
      </c>
      <c r="EH181" s="145" t="s">
        <v>3331</v>
      </c>
      <c r="EI181" s="44">
        <v>59605</v>
      </c>
      <c r="EJ181" s="44">
        <v>286.02999999999997</v>
      </c>
      <c r="EK181" s="44">
        <v>18</v>
      </c>
    </row>
    <row r="182" spans="1:141" x14ac:dyDescent="0.25">
      <c r="A182" s="145" t="s">
        <v>127</v>
      </c>
      <c r="B182" s="145" t="s">
        <v>519</v>
      </c>
      <c r="C182" s="150">
        <v>1</v>
      </c>
      <c r="D182" s="145" t="s">
        <v>138</v>
      </c>
      <c r="E182" s="145" t="s">
        <v>3332</v>
      </c>
      <c r="F182" s="145" t="s">
        <v>3333</v>
      </c>
      <c r="G182" s="145" t="s">
        <v>3334</v>
      </c>
      <c r="H182" s="145" t="s">
        <v>3335</v>
      </c>
      <c r="I182" s="145" t="s">
        <v>3336</v>
      </c>
      <c r="J182" s="145" t="s">
        <v>3337</v>
      </c>
      <c r="K182" s="145" t="s">
        <v>1491</v>
      </c>
      <c r="L182" s="145" t="s">
        <v>941</v>
      </c>
      <c r="M182" s="145" t="s">
        <v>3338</v>
      </c>
      <c r="N182" s="145" t="s">
        <v>3339</v>
      </c>
      <c r="O182" s="145" t="s">
        <v>944</v>
      </c>
      <c r="P182" s="145" t="s">
        <v>3340</v>
      </c>
      <c r="Q182" s="145" t="s">
        <v>3341</v>
      </c>
      <c r="R182" s="145" t="s">
        <v>1217</v>
      </c>
      <c r="S182" s="145" t="s">
        <v>984</v>
      </c>
      <c r="T182" s="145" t="s">
        <v>3342</v>
      </c>
      <c r="U182" s="145" t="s">
        <v>944</v>
      </c>
      <c r="V182" s="145" t="s">
        <v>3343</v>
      </c>
      <c r="W182" s="145" t="s">
        <v>3344</v>
      </c>
      <c r="X182" s="130">
        <v>2</v>
      </c>
      <c r="Y182" s="130">
        <v>0</v>
      </c>
      <c r="Z182" s="130">
        <v>2</v>
      </c>
      <c r="AA182" s="147">
        <v>1.4</v>
      </c>
      <c r="AB182" s="147">
        <v>0</v>
      </c>
      <c r="AC182" s="147">
        <v>1.4</v>
      </c>
      <c r="AD182" s="151" t="s">
        <v>930</v>
      </c>
      <c r="AE182" s="130">
        <v>2</v>
      </c>
      <c r="AF182" s="151" t="s">
        <v>930</v>
      </c>
      <c r="AG182" s="130">
        <v>0</v>
      </c>
      <c r="AH182" s="130">
        <v>0</v>
      </c>
      <c r="AI182" s="130">
        <v>1</v>
      </c>
      <c r="AJ182" s="130">
        <v>1</v>
      </c>
      <c r="AK182" s="130">
        <v>2</v>
      </c>
      <c r="AL182" s="151" t="s">
        <v>930</v>
      </c>
      <c r="AM182" s="130">
        <v>0</v>
      </c>
      <c r="AN182" s="130">
        <v>2</v>
      </c>
      <c r="AO182" s="130">
        <v>0</v>
      </c>
      <c r="AP182" s="130">
        <v>2</v>
      </c>
      <c r="AQ182" s="151" t="s">
        <v>930</v>
      </c>
      <c r="AR182" s="130">
        <v>0</v>
      </c>
      <c r="AS182" s="130">
        <v>0</v>
      </c>
      <c r="AT182" s="130">
        <v>0</v>
      </c>
      <c r="AU182" s="130">
        <v>2</v>
      </c>
      <c r="AV182" s="130">
        <v>0</v>
      </c>
      <c r="AW182" s="130">
        <v>0</v>
      </c>
      <c r="AX182" s="130">
        <v>2</v>
      </c>
      <c r="AY182" s="151" t="s">
        <v>930</v>
      </c>
      <c r="AZ182" s="130">
        <v>1</v>
      </c>
      <c r="BA182" s="130">
        <v>1</v>
      </c>
      <c r="BB182" s="130">
        <v>0</v>
      </c>
      <c r="BC182" s="130">
        <v>1</v>
      </c>
      <c r="BD182" s="130">
        <v>0</v>
      </c>
      <c r="BE182" s="130">
        <v>19</v>
      </c>
      <c r="BF182" s="130">
        <v>2</v>
      </c>
      <c r="BG182" s="130">
        <v>0</v>
      </c>
      <c r="BH182" s="130">
        <v>0</v>
      </c>
      <c r="BI182" s="130">
        <v>37</v>
      </c>
      <c r="BJ182" s="130">
        <v>8</v>
      </c>
      <c r="BK182" s="130">
        <v>0</v>
      </c>
      <c r="BL182" s="130">
        <v>0</v>
      </c>
      <c r="BM182" s="130">
        <v>4</v>
      </c>
      <c r="BN182" s="130">
        <v>0</v>
      </c>
      <c r="BO182" s="130">
        <v>29</v>
      </c>
      <c r="BP182" s="130">
        <v>0</v>
      </c>
      <c r="BQ182" s="130">
        <v>1</v>
      </c>
      <c r="BR182" s="130">
        <v>1</v>
      </c>
      <c r="BS182" s="130">
        <v>1</v>
      </c>
      <c r="BT182" s="130">
        <v>0</v>
      </c>
      <c r="BU182" s="130">
        <v>0</v>
      </c>
      <c r="BV182" s="130">
        <v>0</v>
      </c>
      <c r="BW182" s="130">
        <v>0</v>
      </c>
      <c r="BX182" s="130">
        <v>0</v>
      </c>
      <c r="BY182" s="130">
        <v>0</v>
      </c>
      <c r="BZ182" s="130">
        <v>0</v>
      </c>
      <c r="CA182" s="130">
        <v>0</v>
      </c>
      <c r="CB182" s="130">
        <v>0</v>
      </c>
      <c r="CC182" s="130">
        <v>0</v>
      </c>
      <c r="CD182" s="130">
        <v>0</v>
      </c>
      <c r="CE182" s="130">
        <v>0</v>
      </c>
      <c r="CF182" s="130">
        <v>0</v>
      </c>
      <c r="CG182" s="130">
        <v>0</v>
      </c>
      <c r="CH182" s="130">
        <v>0</v>
      </c>
      <c r="CI182" s="130">
        <v>1</v>
      </c>
      <c r="CJ182" s="130">
        <v>0</v>
      </c>
      <c r="CK182" s="130">
        <v>0</v>
      </c>
      <c r="CL182" s="130">
        <v>0</v>
      </c>
      <c r="CM182" s="130">
        <v>0</v>
      </c>
      <c r="CN182" s="130">
        <v>0</v>
      </c>
      <c r="CO182" s="130">
        <v>0</v>
      </c>
      <c r="CP182" s="130">
        <v>0</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0</v>
      </c>
      <c r="DM182" s="130">
        <v>0</v>
      </c>
      <c r="DN182" s="130">
        <v>0</v>
      </c>
      <c r="DO182" s="130">
        <v>0</v>
      </c>
      <c r="DP182" s="130">
        <v>0</v>
      </c>
      <c r="DQ182" s="130">
        <v>72</v>
      </c>
      <c r="DR182" s="130">
        <v>1</v>
      </c>
      <c r="DS182" s="130">
        <v>24</v>
      </c>
      <c r="DT182" s="130">
        <v>1</v>
      </c>
      <c r="DU182" s="130">
        <v>0</v>
      </c>
      <c r="DV182" s="130">
        <v>0</v>
      </c>
      <c r="DW182" s="130">
        <v>0</v>
      </c>
      <c r="DX182" s="130">
        <v>60</v>
      </c>
      <c r="DY182" s="130">
        <v>0</v>
      </c>
      <c r="DZ182" s="145" t="s">
        <v>944</v>
      </c>
      <c r="EA182" s="130">
        <v>1</v>
      </c>
      <c r="EB182" s="145" t="s">
        <v>944</v>
      </c>
      <c r="EC182" s="145" t="s">
        <v>944</v>
      </c>
      <c r="ED182" s="130">
        <v>1</v>
      </c>
      <c r="EE182" s="130">
        <v>1</v>
      </c>
      <c r="EF182" s="130">
        <v>1</v>
      </c>
      <c r="EG182" s="145" t="s">
        <v>3345</v>
      </c>
      <c r="EH182" s="145" t="s">
        <v>944</v>
      </c>
      <c r="EI182" s="44">
        <v>36205</v>
      </c>
      <c r="EJ182" s="44">
        <v>355.11</v>
      </c>
      <c r="EK182" s="44">
        <v>28</v>
      </c>
    </row>
    <row r="183" spans="1:141" ht="30" x14ac:dyDescent="0.25">
      <c r="A183" s="145" t="s">
        <v>127</v>
      </c>
      <c r="B183" s="145" t="s">
        <v>140</v>
      </c>
      <c r="C183" s="150">
        <v>1</v>
      </c>
      <c r="D183" s="145" t="s">
        <v>139</v>
      </c>
      <c r="E183" s="145" t="s">
        <v>1591</v>
      </c>
      <c r="F183" s="145" t="s">
        <v>3346</v>
      </c>
      <c r="G183" s="145" t="s">
        <v>3347</v>
      </c>
      <c r="H183" s="145" t="s">
        <v>140</v>
      </c>
      <c r="I183" s="145" t="s">
        <v>3348</v>
      </c>
      <c r="J183" s="145" t="s">
        <v>3349</v>
      </c>
      <c r="K183" s="145" t="s">
        <v>1491</v>
      </c>
      <c r="L183" s="145" t="s">
        <v>941</v>
      </c>
      <c r="M183" s="145" t="s">
        <v>3350</v>
      </c>
      <c r="N183" s="145" t="s">
        <v>3351</v>
      </c>
      <c r="O183" s="145" t="s">
        <v>944</v>
      </c>
      <c r="P183" s="145" t="s">
        <v>3352</v>
      </c>
      <c r="Q183" s="145" t="s">
        <v>3353</v>
      </c>
      <c r="R183" s="145" t="s">
        <v>941</v>
      </c>
      <c r="S183" s="145" t="s">
        <v>3350</v>
      </c>
      <c r="T183" s="145" t="s">
        <v>3351</v>
      </c>
      <c r="U183" s="145" t="s">
        <v>944</v>
      </c>
      <c r="V183" s="145" t="s">
        <v>3352</v>
      </c>
      <c r="W183" s="145" t="s">
        <v>3353</v>
      </c>
      <c r="X183" s="130">
        <v>1</v>
      </c>
      <c r="Y183" s="130">
        <v>0</v>
      </c>
      <c r="Z183" s="130">
        <v>1</v>
      </c>
      <c r="AA183" s="147">
        <v>1</v>
      </c>
      <c r="AB183" s="147">
        <v>0</v>
      </c>
      <c r="AC183" s="147">
        <v>1</v>
      </c>
      <c r="AD183" s="151" t="s">
        <v>930</v>
      </c>
      <c r="AE183" s="130">
        <v>1</v>
      </c>
      <c r="AF183" s="151" t="s">
        <v>930</v>
      </c>
      <c r="AG183" s="130">
        <v>0</v>
      </c>
      <c r="AH183" s="130">
        <v>0</v>
      </c>
      <c r="AI183" s="130">
        <v>0</v>
      </c>
      <c r="AJ183" s="130">
        <v>1</v>
      </c>
      <c r="AK183" s="130">
        <v>1</v>
      </c>
      <c r="AL183" s="151" t="s">
        <v>930</v>
      </c>
      <c r="AM183" s="130">
        <v>0</v>
      </c>
      <c r="AN183" s="130">
        <v>0</v>
      </c>
      <c r="AO183" s="130">
        <v>1</v>
      </c>
      <c r="AP183" s="130">
        <v>1</v>
      </c>
      <c r="AQ183" s="151" t="s">
        <v>930</v>
      </c>
      <c r="AR183" s="130">
        <v>0</v>
      </c>
      <c r="AS183" s="130">
        <v>0</v>
      </c>
      <c r="AT183" s="130">
        <v>0</v>
      </c>
      <c r="AU183" s="130">
        <v>0</v>
      </c>
      <c r="AV183" s="130">
        <v>1</v>
      </c>
      <c r="AW183" s="130">
        <v>0</v>
      </c>
      <c r="AX183" s="130">
        <v>1</v>
      </c>
      <c r="AY183" s="151" t="s">
        <v>930</v>
      </c>
      <c r="AZ183" s="130">
        <v>0</v>
      </c>
      <c r="BA183" s="130">
        <v>1</v>
      </c>
      <c r="BB183" s="130">
        <v>0</v>
      </c>
      <c r="BC183" s="130">
        <v>1</v>
      </c>
      <c r="BD183" s="130">
        <v>0</v>
      </c>
      <c r="BE183" s="130">
        <v>55</v>
      </c>
      <c r="BF183" s="130">
        <v>0</v>
      </c>
      <c r="BG183" s="130">
        <v>0</v>
      </c>
      <c r="BH183" s="130">
        <v>0</v>
      </c>
      <c r="BI183" s="130">
        <v>13</v>
      </c>
      <c r="BJ183" s="130">
        <v>55</v>
      </c>
      <c r="BK183" s="130">
        <v>0</v>
      </c>
      <c r="BL183" s="130">
        <v>0</v>
      </c>
      <c r="BM183" s="130">
        <v>2</v>
      </c>
      <c r="BN183" s="130">
        <v>1</v>
      </c>
      <c r="BO183" s="130">
        <v>30</v>
      </c>
      <c r="BP183" s="130">
        <v>3</v>
      </c>
      <c r="BQ183" s="130">
        <v>2</v>
      </c>
      <c r="BR183" s="130">
        <v>3</v>
      </c>
      <c r="BS183" s="130">
        <v>1</v>
      </c>
      <c r="BT183" s="130">
        <v>0</v>
      </c>
      <c r="BU183" s="130">
        <v>0</v>
      </c>
      <c r="BV183" s="130">
        <v>0</v>
      </c>
      <c r="BW183" s="130">
        <v>0</v>
      </c>
      <c r="BX183" s="130">
        <v>0</v>
      </c>
      <c r="BY183" s="130">
        <v>0</v>
      </c>
      <c r="BZ183" s="130">
        <v>0</v>
      </c>
      <c r="CA183" s="130">
        <v>0</v>
      </c>
      <c r="CB183" s="130">
        <v>0</v>
      </c>
      <c r="CC183" s="130">
        <v>0</v>
      </c>
      <c r="CD183" s="130">
        <v>0</v>
      </c>
      <c r="CE183" s="130">
        <v>0</v>
      </c>
      <c r="CF183" s="130">
        <v>2</v>
      </c>
      <c r="CG183" s="130">
        <v>0</v>
      </c>
      <c r="CH183" s="130">
        <v>0</v>
      </c>
      <c r="CI183" s="130">
        <v>0</v>
      </c>
      <c r="CJ183" s="130">
        <v>0</v>
      </c>
      <c r="CK183" s="130">
        <v>0</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0</v>
      </c>
      <c r="DF183" s="130">
        <v>0</v>
      </c>
      <c r="DG183" s="130">
        <v>0</v>
      </c>
      <c r="DH183" s="130">
        <v>0</v>
      </c>
      <c r="DI183" s="130">
        <v>0</v>
      </c>
      <c r="DJ183" s="130">
        <v>0</v>
      </c>
      <c r="DK183" s="130">
        <v>3</v>
      </c>
      <c r="DL183" s="130">
        <v>0</v>
      </c>
      <c r="DM183" s="130">
        <v>0</v>
      </c>
      <c r="DN183" s="130">
        <v>0</v>
      </c>
      <c r="DO183" s="130">
        <v>0</v>
      </c>
      <c r="DP183" s="130">
        <v>0</v>
      </c>
      <c r="DQ183" s="130">
        <v>91</v>
      </c>
      <c r="DR183" s="130">
        <v>5</v>
      </c>
      <c r="DS183" s="130">
        <v>452</v>
      </c>
      <c r="DT183" s="130">
        <v>1</v>
      </c>
      <c r="DU183" s="130">
        <v>1</v>
      </c>
      <c r="DV183" s="130">
        <v>0</v>
      </c>
      <c r="DW183" s="130">
        <v>0</v>
      </c>
      <c r="DX183" s="130">
        <v>55</v>
      </c>
      <c r="DY183" s="130">
        <v>0</v>
      </c>
      <c r="DZ183" s="145"/>
      <c r="EA183" s="130">
        <v>2</v>
      </c>
      <c r="EB183" s="145" t="s">
        <v>3354</v>
      </c>
      <c r="EC183" s="145" t="s">
        <v>3355</v>
      </c>
      <c r="ED183" s="130">
        <v>1</v>
      </c>
      <c r="EE183" s="130">
        <v>1</v>
      </c>
      <c r="EF183" s="130">
        <v>1</v>
      </c>
      <c r="EG183" s="145"/>
      <c r="EH183" s="145" t="s">
        <v>3355</v>
      </c>
      <c r="EI183" s="44">
        <v>24509</v>
      </c>
      <c r="EJ183" s="44">
        <v>172.52</v>
      </c>
      <c r="EK183" s="44">
        <v>17</v>
      </c>
    </row>
    <row r="184" spans="1:141" ht="60" x14ac:dyDescent="0.25">
      <c r="A184" s="145" t="s">
        <v>127</v>
      </c>
      <c r="B184" s="145" t="s">
        <v>142</v>
      </c>
      <c r="C184" s="150">
        <v>1</v>
      </c>
      <c r="D184" s="145" t="s">
        <v>141</v>
      </c>
      <c r="E184" s="145" t="s">
        <v>3356</v>
      </c>
      <c r="F184" s="145" t="s">
        <v>3357</v>
      </c>
      <c r="G184" s="145" t="s">
        <v>3358</v>
      </c>
      <c r="H184" s="145" t="s">
        <v>142</v>
      </c>
      <c r="I184" s="145" t="s">
        <v>3359</v>
      </c>
      <c r="J184" s="145" t="s">
        <v>3360</v>
      </c>
      <c r="K184" s="145" t="s">
        <v>3361</v>
      </c>
      <c r="L184" s="145" t="s">
        <v>941</v>
      </c>
      <c r="M184" s="145" t="s">
        <v>1201</v>
      </c>
      <c r="N184" s="145" t="s">
        <v>3362</v>
      </c>
      <c r="O184" s="145"/>
      <c r="P184" s="145" t="s">
        <v>3363</v>
      </c>
      <c r="Q184" s="145" t="s">
        <v>3364</v>
      </c>
      <c r="R184" s="145" t="s">
        <v>941</v>
      </c>
      <c r="S184" s="145" t="s">
        <v>1201</v>
      </c>
      <c r="T184" s="145"/>
      <c r="U184" s="145"/>
      <c r="V184" s="145" t="s">
        <v>3363</v>
      </c>
      <c r="W184" s="145"/>
      <c r="X184" s="130">
        <v>1</v>
      </c>
      <c r="Y184" s="130">
        <v>0</v>
      </c>
      <c r="Z184" s="130">
        <v>1</v>
      </c>
      <c r="AA184" s="147">
        <v>1</v>
      </c>
      <c r="AB184" s="147">
        <v>0</v>
      </c>
      <c r="AC184" s="147">
        <v>1</v>
      </c>
      <c r="AD184" s="151" t="s">
        <v>930</v>
      </c>
      <c r="AE184" s="130">
        <v>1</v>
      </c>
      <c r="AF184" s="151" t="s">
        <v>930</v>
      </c>
      <c r="AG184" s="130">
        <v>0</v>
      </c>
      <c r="AH184" s="130">
        <v>0</v>
      </c>
      <c r="AI184" s="130">
        <v>0</v>
      </c>
      <c r="AJ184" s="130">
        <v>1</v>
      </c>
      <c r="AK184" s="130">
        <v>1</v>
      </c>
      <c r="AL184" s="151" t="s">
        <v>930</v>
      </c>
      <c r="AM184" s="130">
        <v>0</v>
      </c>
      <c r="AN184" s="130">
        <v>0</v>
      </c>
      <c r="AO184" s="130">
        <v>1</v>
      </c>
      <c r="AP184" s="130">
        <v>1</v>
      </c>
      <c r="AQ184" s="151" t="s">
        <v>930</v>
      </c>
      <c r="AR184" s="130">
        <v>0</v>
      </c>
      <c r="AS184" s="130">
        <v>0</v>
      </c>
      <c r="AT184" s="130">
        <v>0</v>
      </c>
      <c r="AU184" s="130">
        <v>1</v>
      </c>
      <c r="AV184" s="130">
        <v>0</v>
      </c>
      <c r="AW184" s="130">
        <v>0</v>
      </c>
      <c r="AX184" s="130">
        <v>1</v>
      </c>
      <c r="AY184" s="151" t="s">
        <v>930</v>
      </c>
      <c r="AZ184" s="130">
        <v>1</v>
      </c>
      <c r="BA184" s="130">
        <v>1</v>
      </c>
      <c r="BB184" s="130">
        <v>1</v>
      </c>
      <c r="BC184" s="130">
        <v>1</v>
      </c>
      <c r="BD184" s="130">
        <v>0</v>
      </c>
      <c r="BE184" s="130">
        <v>29</v>
      </c>
      <c r="BF184" s="130">
        <v>2</v>
      </c>
      <c r="BG184" s="130">
        <v>0</v>
      </c>
      <c r="BH184" s="130">
        <v>0</v>
      </c>
      <c r="BI184" s="130">
        <v>0</v>
      </c>
      <c r="BJ184" s="130">
        <v>2</v>
      </c>
      <c r="BK184" s="130">
        <v>0</v>
      </c>
      <c r="BL184" s="130">
        <v>0</v>
      </c>
      <c r="BM184" s="130">
        <v>2</v>
      </c>
      <c r="BN184" s="130">
        <v>0</v>
      </c>
      <c r="BO184" s="130">
        <v>18</v>
      </c>
      <c r="BP184" s="130">
        <v>0</v>
      </c>
      <c r="BQ184" s="130">
        <v>0</v>
      </c>
      <c r="BR184" s="130">
        <v>2</v>
      </c>
      <c r="BS184" s="130">
        <v>0</v>
      </c>
      <c r="BT184" s="130">
        <v>1</v>
      </c>
      <c r="BU184" s="130">
        <v>0</v>
      </c>
      <c r="BV184" s="130">
        <v>0</v>
      </c>
      <c r="BW184" s="130">
        <v>0</v>
      </c>
      <c r="BX184" s="130">
        <v>0</v>
      </c>
      <c r="BY184" s="130">
        <v>0</v>
      </c>
      <c r="BZ184" s="130">
        <v>0</v>
      </c>
      <c r="CA184" s="130">
        <v>0</v>
      </c>
      <c r="CB184" s="130">
        <v>0</v>
      </c>
      <c r="CC184" s="130">
        <v>0</v>
      </c>
      <c r="CD184" s="130">
        <v>0</v>
      </c>
      <c r="CE184" s="130">
        <v>0</v>
      </c>
      <c r="CF184" s="130">
        <v>0</v>
      </c>
      <c r="CG184" s="130">
        <v>0</v>
      </c>
      <c r="CH184" s="130">
        <v>0</v>
      </c>
      <c r="CI184" s="130">
        <v>2</v>
      </c>
      <c r="CJ184" s="130">
        <v>0</v>
      </c>
      <c r="CK184" s="130">
        <v>1</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0</v>
      </c>
      <c r="DA184" s="130">
        <v>0</v>
      </c>
      <c r="DB184" s="130">
        <v>0</v>
      </c>
      <c r="DC184" s="130">
        <v>0</v>
      </c>
      <c r="DD184" s="130">
        <v>0</v>
      </c>
      <c r="DE184" s="130">
        <v>0</v>
      </c>
      <c r="DF184" s="130">
        <v>1</v>
      </c>
      <c r="DG184" s="130">
        <v>0</v>
      </c>
      <c r="DH184" s="130">
        <v>0</v>
      </c>
      <c r="DI184" s="130">
        <v>0</v>
      </c>
      <c r="DJ184" s="130">
        <v>0</v>
      </c>
      <c r="DK184" s="130">
        <v>0</v>
      </c>
      <c r="DL184" s="130">
        <v>0</v>
      </c>
      <c r="DM184" s="130">
        <v>0</v>
      </c>
      <c r="DN184" s="130">
        <v>0</v>
      </c>
      <c r="DO184" s="130">
        <v>0</v>
      </c>
      <c r="DP184" s="130">
        <v>0</v>
      </c>
      <c r="DQ184" s="130">
        <v>102</v>
      </c>
      <c r="DR184" s="130">
        <v>1</v>
      </c>
      <c r="DS184" s="130">
        <v>330</v>
      </c>
      <c r="DT184" s="130">
        <v>0</v>
      </c>
      <c r="DU184" s="130">
        <v>0</v>
      </c>
      <c r="DV184" s="130">
        <v>0</v>
      </c>
      <c r="DW184" s="130">
        <v>0</v>
      </c>
      <c r="DX184" s="130">
        <v>70</v>
      </c>
      <c r="DY184" s="130">
        <v>1</v>
      </c>
      <c r="DZ184" s="145" t="s">
        <v>3365</v>
      </c>
      <c r="EA184" s="130">
        <v>2</v>
      </c>
      <c r="EB184" s="145" t="s">
        <v>3366</v>
      </c>
      <c r="EC184" s="145" t="s">
        <v>3367</v>
      </c>
      <c r="ED184" s="130">
        <v>1</v>
      </c>
      <c r="EE184" s="130">
        <v>1</v>
      </c>
      <c r="EF184" s="130">
        <v>1</v>
      </c>
      <c r="EG184" s="145"/>
      <c r="EH184" s="145" t="s">
        <v>3368</v>
      </c>
      <c r="EI184" s="44">
        <v>23345</v>
      </c>
      <c r="EJ184" s="44">
        <v>77.05</v>
      </c>
      <c r="EK184" s="44">
        <v>10</v>
      </c>
    </row>
    <row r="185" spans="1:141" ht="30" x14ac:dyDescent="0.25">
      <c r="A185" s="145" t="s">
        <v>127</v>
      </c>
      <c r="B185" s="145" t="s">
        <v>144</v>
      </c>
      <c r="C185" s="150">
        <v>1</v>
      </c>
      <c r="D185" s="145" t="s">
        <v>143</v>
      </c>
      <c r="E185" s="145" t="s">
        <v>3369</v>
      </c>
      <c r="F185" s="145" t="s">
        <v>3370</v>
      </c>
      <c r="G185" s="145" t="s">
        <v>3371</v>
      </c>
      <c r="H185" s="145" t="s">
        <v>3372</v>
      </c>
      <c r="I185" s="145" t="s">
        <v>3373</v>
      </c>
      <c r="J185" s="145" t="s">
        <v>3374</v>
      </c>
      <c r="K185" s="145" t="s">
        <v>3375</v>
      </c>
      <c r="L185" s="145" t="s">
        <v>941</v>
      </c>
      <c r="M185" s="145" t="s">
        <v>3376</v>
      </c>
      <c r="N185" s="145" t="s">
        <v>3377</v>
      </c>
      <c r="O185" s="145"/>
      <c r="P185" s="145" t="s">
        <v>3378</v>
      </c>
      <c r="Q185" s="145" t="s">
        <v>3379</v>
      </c>
      <c r="R185" s="145" t="s">
        <v>941</v>
      </c>
      <c r="S185" s="145" t="s">
        <v>2188</v>
      </c>
      <c r="T185" s="145" t="s">
        <v>3380</v>
      </c>
      <c r="U185" s="145"/>
      <c r="V185" s="145" t="s">
        <v>3381</v>
      </c>
      <c r="W185" s="145" t="s">
        <v>3382</v>
      </c>
      <c r="X185" s="130">
        <v>3</v>
      </c>
      <c r="Y185" s="130">
        <v>0</v>
      </c>
      <c r="Z185" s="130">
        <v>3</v>
      </c>
      <c r="AA185" s="147">
        <v>3</v>
      </c>
      <c r="AB185" s="147">
        <v>0</v>
      </c>
      <c r="AC185" s="147">
        <v>3</v>
      </c>
      <c r="AD185" s="151" t="s">
        <v>930</v>
      </c>
      <c r="AE185" s="130">
        <v>3</v>
      </c>
      <c r="AF185" s="151" t="s">
        <v>930</v>
      </c>
      <c r="AG185" s="130">
        <v>0</v>
      </c>
      <c r="AH185" s="130">
        <v>0</v>
      </c>
      <c r="AI185" s="130">
        <v>0</v>
      </c>
      <c r="AJ185" s="130">
        <v>3</v>
      </c>
      <c r="AK185" s="130">
        <v>3</v>
      </c>
      <c r="AL185" s="151" t="s">
        <v>930</v>
      </c>
      <c r="AM185" s="130">
        <v>1</v>
      </c>
      <c r="AN185" s="130">
        <v>0</v>
      </c>
      <c r="AO185" s="130">
        <v>2</v>
      </c>
      <c r="AP185" s="130">
        <v>3</v>
      </c>
      <c r="AQ185" s="151" t="s">
        <v>930</v>
      </c>
      <c r="AR185" s="130">
        <v>0</v>
      </c>
      <c r="AS185" s="130">
        <v>0</v>
      </c>
      <c r="AT185" s="130">
        <v>0</v>
      </c>
      <c r="AU185" s="130">
        <v>3</v>
      </c>
      <c r="AV185" s="130">
        <v>0</v>
      </c>
      <c r="AW185" s="130">
        <v>0</v>
      </c>
      <c r="AX185" s="130">
        <v>3</v>
      </c>
      <c r="AY185" s="151" t="s">
        <v>930</v>
      </c>
      <c r="AZ185" s="130">
        <v>1</v>
      </c>
      <c r="BA185" s="130">
        <v>1</v>
      </c>
      <c r="BB185" s="130">
        <v>0</v>
      </c>
      <c r="BC185" s="130">
        <v>1</v>
      </c>
      <c r="BD185" s="130">
        <v>0</v>
      </c>
      <c r="BE185" s="130">
        <v>52</v>
      </c>
      <c r="BF185" s="130">
        <v>3</v>
      </c>
      <c r="BG185" s="130">
        <v>0</v>
      </c>
      <c r="BH185" s="130">
        <v>0</v>
      </c>
      <c r="BI185" s="130">
        <v>5</v>
      </c>
      <c r="BJ185" s="130">
        <v>10</v>
      </c>
      <c r="BK185" s="130">
        <v>0</v>
      </c>
      <c r="BL185" s="130">
        <v>0</v>
      </c>
      <c r="BM185" s="130">
        <v>5</v>
      </c>
      <c r="BN185" s="130">
        <v>0</v>
      </c>
      <c r="BO185" s="130">
        <v>22</v>
      </c>
      <c r="BP185" s="130">
        <v>0</v>
      </c>
      <c r="BQ185" s="130">
        <v>0</v>
      </c>
      <c r="BR185" s="130">
        <v>2</v>
      </c>
      <c r="BS185" s="130">
        <v>0</v>
      </c>
      <c r="BT185" s="130">
        <v>0</v>
      </c>
      <c r="BU185" s="130">
        <v>0</v>
      </c>
      <c r="BV185" s="130">
        <v>2</v>
      </c>
      <c r="BW185" s="130">
        <v>0</v>
      </c>
      <c r="BX185" s="130">
        <v>0</v>
      </c>
      <c r="BY185" s="130">
        <v>0</v>
      </c>
      <c r="BZ185" s="130">
        <v>0</v>
      </c>
      <c r="CA185" s="130">
        <v>0</v>
      </c>
      <c r="CB185" s="130">
        <v>0</v>
      </c>
      <c r="CC185" s="130">
        <v>0</v>
      </c>
      <c r="CD185" s="130">
        <v>0</v>
      </c>
      <c r="CE185" s="130">
        <v>0</v>
      </c>
      <c r="CF185" s="130">
        <v>1</v>
      </c>
      <c r="CG185" s="130">
        <v>0</v>
      </c>
      <c r="CH185" s="130">
        <v>0</v>
      </c>
      <c r="CI185" s="130">
        <v>12</v>
      </c>
      <c r="CJ185" s="130">
        <v>2</v>
      </c>
      <c r="CK185" s="130">
        <v>1</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0</v>
      </c>
      <c r="DG185" s="130">
        <v>0</v>
      </c>
      <c r="DH185" s="130">
        <v>0</v>
      </c>
      <c r="DI185" s="130">
        <v>0</v>
      </c>
      <c r="DJ185" s="130">
        <v>0</v>
      </c>
      <c r="DK185" s="130">
        <v>0</v>
      </c>
      <c r="DL185" s="130">
        <v>0</v>
      </c>
      <c r="DM185" s="130">
        <v>0</v>
      </c>
      <c r="DN185" s="130">
        <v>0</v>
      </c>
      <c r="DO185" s="130">
        <v>0</v>
      </c>
      <c r="DP185" s="130">
        <v>0</v>
      </c>
      <c r="DQ185" s="130">
        <v>211</v>
      </c>
      <c r="DR185" s="130">
        <v>2</v>
      </c>
      <c r="DS185" s="130">
        <v>1162</v>
      </c>
      <c r="DT185" s="130">
        <v>1</v>
      </c>
      <c r="DU185" s="130">
        <v>0</v>
      </c>
      <c r="DV185" s="130">
        <v>0</v>
      </c>
      <c r="DW185" s="130">
        <v>0</v>
      </c>
      <c r="DX185" s="130">
        <v>50</v>
      </c>
      <c r="DY185" s="130">
        <v>1</v>
      </c>
      <c r="DZ185" s="145" t="s">
        <v>3383</v>
      </c>
      <c r="EA185" s="130">
        <v>3</v>
      </c>
      <c r="EB185" s="145" t="s">
        <v>3384</v>
      </c>
      <c r="EC185" s="145"/>
      <c r="ED185" s="130">
        <v>1</v>
      </c>
      <c r="EE185" s="130">
        <v>1</v>
      </c>
      <c r="EF185" s="130">
        <v>1</v>
      </c>
      <c r="EG185" s="145"/>
      <c r="EH185" s="145"/>
      <c r="EI185" s="44">
        <v>54837</v>
      </c>
      <c r="EJ185" s="44">
        <v>470.33</v>
      </c>
      <c r="EK185" s="44">
        <v>42</v>
      </c>
    </row>
    <row r="186" spans="1:141" ht="30" x14ac:dyDescent="0.25">
      <c r="A186" s="145" t="s">
        <v>127</v>
      </c>
      <c r="B186" s="145" t="s">
        <v>146</v>
      </c>
      <c r="C186" s="150">
        <v>1</v>
      </c>
      <c r="D186" s="145" t="s">
        <v>145</v>
      </c>
      <c r="E186" s="145" t="s">
        <v>3385</v>
      </c>
      <c r="F186" s="145" t="s">
        <v>3386</v>
      </c>
      <c r="G186" s="145" t="s">
        <v>3387</v>
      </c>
      <c r="H186" s="145" t="s">
        <v>146</v>
      </c>
      <c r="I186" s="145" t="s">
        <v>3388</v>
      </c>
      <c r="J186" s="145" t="s">
        <v>3389</v>
      </c>
      <c r="K186" s="145" t="s">
        <v>3390</v>
      </c>
      <c r="L186" s="145" t="s">
        <v>1061</v>
      </c>
      <c r="M186" s="145" t="s">
        <v>3263</v>
      </c>
      <c r="N186" s="145" t="s">
        <v>3391</v>
      </c>
      <c r="O186" s="145"/>
      <c r="P186" s="145" t="s">
        <v>3392</v>
      </c>
      <c r="Q186" s="145" t="s">
        <v>3393</v>
      </c>
      <c r="R186" s="145" t="s">
        <v>1217</v>
      </c>
      <c r="S186" s="145" t="s">
        <v>1881</v>
      </c>
      <c r="T186" s="145" t="s">
        <v>3394</v>
      </c>
      <c r="U186" s="145"/>
      <c r="V186" s="145" t="s">
        <v>3395</v>
      </c>
      <c r="W186" s="145" t="s">
        <v>3396</v>
      </c>
      <c r="X186" s="130">
        <v>1</v>
      </c>
      <c r="Y186" s="130">
        <v>0</v>
      </c>
      <c r="Z186" s="130">
        <v>1</v>
      </c>
      <c r="AA186" s="147">
        <v>1</v>
      </c>
      <c r="AB186" s="147">
        <v>0</v>
      </c>
      <c r="AC186" s="147">
        <v>1</v>
      </c>
      <c r="AD186" s="151" t="s">
        <v>930</v>
      </c>
      <c r="AE186" s="130">
        <v>1</v>
      </c>
      <c r="AF186" s="151" t="s">
        <v>930</v>
      </c>
      <c r="AG186" s="130">
        <v>0</v>
      </c>
      <c r="AH186" s="130">
        <v>0</v>
      </c>
      <c r="AI186" s="130">
        <v>1</v>
      </c>
      <c r="AJ186" s="130">
        <v>0</v>
      </c>
      <c r="AK186" s="130">
        <v>1</v>
      </c>
      <c r="AL186" s="151" t="s">
        <v>930</v>
      </c>
      <c r="AM186" s="130">
        <v>0</v>
      </c>
      <c r="AN186" s="130">
        <v>0</v>
      </c>
      <c r="AO186" s="130">
        <v>1</v>
      </c>
      <c r="AP186" s="130">
        <v>1</v>
      </c>
      <c r="AQ186" s="151" t="s">
        <v>930</v>
      </c>
      <c r="AR186" s="130">
        <v>0</v>
      </c>
      <c r="AS186" s="130">
        <v>0</v>
      </c>
      <c r="AT186" s="130">
        <v>0</v>
      </c>
      <c r="AU186" s="130">
        <v>1</v>
      </c>
      <c r="AV186" s="130">
        <v>0</v>
      </c>
      <c r="AW186" s="130">
        <v>0</v>
      </c>
      <c r="AX186" s="130">
        <v>1</v>
      </c>
      <c r="AY186" s="151" t="s">
        <v>930</v>
      </c>
      <c r="AZ186" s="130">
        <v>1</v>
      </c>
      <c r="BA186" s="130">
        <v>1</v>
      </c>
      <c r="BB186" s="130">
        <v>1</v>
      </c>
      <c r="BC186" s="130">
        <v>1</v>
      </c>
      <c r="BD186" s="130">
        <v>0</v>
      </c>
      <c r="BE186" s="130">
        <v>2</v>
      </c>
      <c r="BF186" s="130">
        <v>0</v>
      </c>
      <c r="BG186" s="130">
        <v>0</v>
      </c>
      <c r="BH186" s="130">
        <v>0</v>
      </c>
      <c r="BI186" s="130">
        <v>13</v>
      </c>
      <c r="BJ186" s="130">
        <v>53</v>
      </c>
      <c r="BK186" s="130">
        <v>0</v>
      </c>
      <c r="BL186" s="130">
        <v>0</v>
      </c>
      <c r="BM186" s="130">
        <v>2</v>
      </c>
      <c r="BN186" s="130">
        <v>0</v>
      </c>
      <c r="BO186" s="130">
        <v>13</v>
      </c>
      <c r="BP186" s="130">
        <v>0</v>
      </c>
      <c r="BQ186" s="130">
        <v>1</v>
      </c>
      <c r="BR186" s="130">
        <v>3</v>
      </c>
      <c r="BS186" s="130">
        <v>0</v>
      </c>
      <c r="BT186" s="130">
        <v>1</v>
      </c>
      <c r="BU186" s="130">
        <v>0</v>
      </c>
      <c r="BV186" s="130">
        <v>3</v>
      </c>
      <c r="BW186" s="130">
        <v>0</v>
      </c>
      <c r="BX186" s="130">
        <v>0</v>
      </c>
      <c r="BY186" s="130">
        <v>0</v>
      </c>
      <c r="BZ186" s="130">
        <v>0</v>
      </c>
      <c r="CA186" s="130">
        <v>0</v>
      </c>
      <c r="CB186" s="130">
        <v>0</v>
      </c>
      <c r="CC186" s="130">
        <v>0</v>
      </c>
      <c r="CD186" s="130">
        <v>0</v>
      </c>
      <c r="CE186" s="130">
        <v>0</v>
      </c>
      <c r="CF186" s="130">
        <v>0</v>
      </c>
      <c r="CG186" s="130">
        <v>0</v>
      </c>
      <c r="CH186" s="130">
        <v>0</v>
      </c>
      <c r="CI186" s="130">
        <v>5</v>
      </c>
      <c r="CJ186" s="130">
        <v>0</v>
      </c>
      <c r="CK186" s="130">
        <v>0</v>
      </c>
      <c r="CL186" s="130">
        <v>0</v>
      </c>
      <c r="CM186" s="130">
        <v>0</v>
      </c>
      <c r="CN186" s="130">
        <v>0</v>
      </c>
      <c r="CO186" s="130">
        <v>0</v>
      </c>
      <c r="CP186" s="130">
        <v>0</v>
      </c>
      <c r="CQ186" s="130">
        <v>0</v>
      </c>
      <c r="CR186" s="130">
        <v>0</v>
      </c>
      <c r="CS186" s="130">
        <v>0</v>
      </c>
      <c r="CT186" s="130">
        <v>0</v>
      </c>
      <c r="CU186" s="130">
        <v>0</v>
      </c>
      <c r="CV186" s="130">
        <v>0</v>
      </c>
      <c r="CW186" s="130">
        <v>0</v>
      </c>
      <c r="CX186" s="130">
        <v>0</v>
      </c>
      <c r="CY186" s="130">
        <v>0</v>
      </c>
      <c r="CZ186" s="130">
        <v>0</v>
      </c>
      <c r="DA186" s="130">
        <v>0</v>
      </c>
      <c r="DB186" s="130">
        <v>0</v>
      </c>
      <c r="DC186" s="130">
        <v>0</v>
      </c>
      <c r="DD186" s="130">
        <v>0</v>
      </c>
      <c r="DE186" s="130">
        <v>0</v>
      </c>
      <c r="DF186" s="130">
        <v>0</v>
      </c>
      <c r="DG186" s="130">
        <v>0</v>
      </c>
      <c r="DH186" s="130">
        <v>0</v>
      </c>
      <c r="DI186" s="130">
        <v>0</v>
      </c>
      <c r="DJ186" s="130">
        <v>0</v>
      </c>
      <c r="DK186" s="130">
        <v>3</v>
      </c>
      <c r="DL186" s="130">
        <v>0</v>
      </c>
      <c r="DM186" s="130">
        <v>0</v>
      </c>
      <c r="DN186" s="130">
        <v>0</v>
      </c>
      <c r="DO186" s="130">
        <v>0</v>
      </c>
      <c r="DP186" s="130">
        <v>1</v>
      </c>
      <c r="DQ186" s="130">
        <v>53</v>
      </c>
      <c r="DR186" s="130">
        <v>13</v>
      </c>
      <c r="DS186" s="130">
        <v>156</v>
      </c>
      <c r="DT186" s="130">
        <v>0</v>
      </c>
      <c r="DU186" s="130">
        <v>0</v>
      </c>
      <c r="DV186" s="130">
        <v>0</v>
      </c>
      <c r="DW186" s="130">
        <v>0</v>
      </c>
      <c r="DX186" s="130">
        <v>50</v>
      </c>
      <c r="DY186" s="130">
        <v>1</v>
      </c>
      <c r="DZ186" s="145" t="s">
        <v>3397</v>
      </c>
      <c r="EA186" s="130">
        <v>2</v>
      </c>
      <c r="EB186" s="145"/>
      <c r="EC186" s="145"/>
      <c r="ED186" s="130">
        <v>1</v>
      </c>
      <c r="EE186" s="130">
        <v>1</v>
      </c>
      <c r="EF186" s="130">
        <v>1</v>
      </c>
      <c r="EG186" s="145"/>
      <c r="EH186" s="145"/>
      <c r="EI186" s="44">
        <v>20315</v>
      </c>
      <c r="EJ186" s="44">
        <v>244.12</v>
      </c>
      <c r="EK186" s="44">
        <v>17</v>
      </c>
    </row>
    <row r="187" spans="1:141" ht="30" x14ac:dyDescent="0.25">
      <c r="A187" s="145" t="s">
        <v>127</v>
      </c>
      <c r="B187" s="145" t="s">
        <v>148</v>
      </c>
      <c r="C187" s="150">
        <v>1</v>
      </c>
      <c r="D187" s="145" t="s">
        <v>147</v>
      </c>
      <c r="E187" s="145" t="s">
        <v>3398</v>
      </c>
      <c r="F187" s="145" t="s">
        <v>1040</v>
      </c>
      <c r="G187" s="145" t="s">
        <v>3399</v>
      </c>
      <c r="H187" s="145" t="s">
        <v>148</v>
      </c>
      <c r="I187" s="145" t="s">
        <v>3400</v>
      </c>
      <c r="J187" s="145" t="s">
        <v>3401</v>
      </c>
      <c r="K187" s="145" t="s">
        <v>1491</v>
      </c>
      <c r="L187" s="145" t="s">
        <v>965</v>
      </c>
      <c r="M187" s="145" t="s">
        <v>3402</v>
      </c>
      <c r="N187" s="145" t="s">
        <v>3403</v>
      </c>
      <c r="O187" s="145"/>
      <c r="P187" s="145" t="s">
        <v>3404</v>
      </c>
      <c r="Q187" s="145" t="s">
        <v>3405</v>
      </c>
      <c r="R187" s="145" t="s">
        <v>941</v>
      </c>
      <c r="S187" s="145" t="s">
        <v>1553</v>
      </c>
      <c r="T187" s="145" t="s">
        <v>3406</v>
      </c>
      <c r="U187" s="145"/>
      <c r="V187" s="145" t="s">
        <v>3407</v>
      </c>
      <c r="W187" s="145" t="s">
        <v>3408</v>
      </c>
      <c r="X187" s="130">
        <v>2</v>
      </c>
      <c r="Y187" s="130">
        <v>3</v>
      </c>
      <c r="Z187" s="130">
        <v>5</v>
      </c>
      <c r="AA187" s="147">
        <v>1.5</v>
      </c>
      <c r="AB187" s="147">
        <v>3.5</v>
      </c>
      <c r="AC187" s="147">
        <v>5</v>
      </c>
      <c r="AD187" s="151" t="s">
        <v>930</v>
      </c>
      <c r="AE187" s="130">
        <v>2</v>
      </c>
      <c r="AF187" s="151" t="s">
        <v>930</v>
      </c>
      <c r="AG187" s="130">
        <v>0</v>
      </c>
      <c r="AH187" s="130">
        <v>0</v>
      </c>
      <c r="AI187" s="130">
        <v>1</v>
      </c>
      <c r="AJ187" s="130">
        <v>1</v>
      </c>
      <c r="AK187" s="130">
        <v>2</v>
      </c>
      <c r="AL187" s="151" t="s">
        <v>930</v>
      </c>
      <c r="AM187" s="130">
        <v>0</v>
      </c>
      <c r="AN187" s="130">
        <v>1</v>
      </c>
      <c r="AO187" s="130">
        <v>1</v>
      </c>
      <c r="AP187" s="130">
        <v>2</v>
      </c>
      <c r="AQ187" s="151" t="s">
        <v>930</v>
      </c>
      <c r="AR187" s="130">
        <v>0</v>
      </c>
      <c r="AS187" s="130">
        <v>0</v>
      </c>
      <c r="AT187" s="130">
        <v>2</v>
      </c>
      <c r="AU187" s="130">
        <v>0</v>
      </c>
      <c r="AV187" s="130">
        <v>0</v>
      </c>
      <c r="AW187" s="130">
        <v>0</v>
      </c>
      <c r="AX187" s="130">
        <v>2</v>
      </c>
      <c r="AY187" s="151" t="s">
        <v>930</v>
      </c>
      <c r="AZ187" s="130">
        <v>0</v>
      </c>
      <c r="BA187" s="130">
        <v>1</v>
      </c>
      <c r="BB187" s="130">
        <v>0</v>
      </c>
      <c r="BC187" s="130">
        <v>1</v>
      </c>
      <c r="BD187" s="130">
        <v>0</v>
      </c>
      <c r="BE187" s="130">
        <v>45</v>
      </c>
      <c r="BF187" s="130">
        <v>2</v>
      </c>
      <c r="BG187" s="130">
        <v>0</v>
      </c>
      <c r="BH187" s="130">
        <v>0</v>
      </c>
      <c r="BI187" s="130">
        <v>3</v>
      </c>
      <c r="BJ187" s="130">
        <v>4</v>
      </c>
      <c r="BK187" s="130">
        <v>0</v>
      </c>
      <c r="BL187" s="130">
        <v>0</v>
      </c>
      <c r="BM187" s="130">
        <v>5</v>
      </c>
      <c r="BN187" s="130">
        <v>0</v>
      </c>
      <c r="BO187" s="130">
        <v>16</v>
      </c>
      <c r="BP187" s="130">
        <v>1</v>
      </c>
      <c r="BQ187" s="130">
        <v>1</v>
      </c>
      <c r="BR187" s="130">
        <v>2</v>
      </c>
      <c r="BS187" s="130">
        <v>0</v>
      </c>
      <c r="BT187" s="130">
        <v>1</v>
      </c>
      <c r="BU187" s="130">
        <v>0</v>
      </c>
      <c r="BV187" s="130">
        <v>1</v>
      </c>
      <c r="BW187" s="130">
        <v>0</v>
      </c>
      <c r="BX187" s="130">
        <v>0</v>
      </c>
      <c r="BY187" s="130">
        <v>0</v>
      </c>
      <c r="BZ187" s="130">
        <v>0</v>
      </c>
      <c r="CA187" s="130">
        <v>0</v>
      </c>
      <c r="CB187" s="130">
        <v>0</v>
      </c>
      <c r="CC187" s="130">
        <v>0</v>
      </c>
      <c r="CD187" s="130">
        <v>0</v>
      </c>
      <c r="CE187" s="130">
        <v>0</v>
      </c>
      <c r="CF187" s="130">
        <v>3</v>
      </c>
      <c r="CG187" s="130">
        <v>0</v>
      </c>
      <c r="CH187" s="130">
        <v>2</v>
      </c>
      <c r="CI187" s="130">
        <v>4</v>
      </c>
      <c r="CJ187" s="130">
        <v>0</v>
      </c>
      <c r="CK187" s="130">
        <v>2</v>
      </c>
      <c r="CL187" s="130">
        <v>0</v>
      </c>
      <c r="CM187" s="130">
        <v>0</v>
      </c>
      <c r="CN187" s="130">
        <v>0</v>
      </c>
      <c r="CO187" s="130">
        <v>0</v>
      </c>
      <c r="CP187" s="130">
        <v>0</v>
      </c>
      <c r="CQ187" s="130">
        <v>0</v>
      </c>
      <c r="CR187" s="130">
        <v>0</v>
      </c>
      <c r="CS187" s="130">
        <v>0</v>
      </c>
      <c r="CT187" s="130">
        <v>0</v>
      </c>
      <c r="CU187" s="130">
        <v>0</v>
      </c>
      <c r="CV187" s="130">
        <v>0</v>
      </c>
      <c r="CW187" s="130">
        <v>0</v>
      </c>
      <c r="CX187" s="130">
        <v>0</v>
      </c>
      <c r="CY187" s="130">
        <v>0</v>
      </c>
      <c r="CZ187" s="130">
        <v>3</v>
      </c>
      <c r="DA187" s="130">
        <v>0</v>
      </c>
      <c r="DB187" s="130">
        <v>0</v>
      </c>
      <c r="DC187" s="130">
        <v>0</v>
      </c>
      <c r="DD187" s="130">
        <v>0</v>
      </c>
      <c r="DE187" s="130">
        <v>0</v>
      </c>
      <c r="DF187" s="130">
        <v>0</v>
      </c>
      <c r="DG187" s="130">
        <v>1</v>
      </c>
      <c r="DH187" s="130">
        <v>0</v>
      </c>
      <c r="DI187" s="130">
        <v>0</v>
      </c>
      <c r="DJ187" s="130">
        <v>0</v>
      </c>
      <c r="DK187" s="130">
        <v>0</v>
      </c>
      <c r="DL187" s="130">
        <v>0</v>
      </c>
      <c r="DM187" s="130">
        <v>0</v>
      </c>
      <c r="DN187" s="130">
        <v>1</v>
      </c>
      <c r="DO187" s="130">
        <v>1</v>
      </c>
      <c r="DP187" s="130">
        <v>0</v>
      </c>
      <c r="DQ187" s="130">
        <v>32</v>
      </c>
      <c r="DR187" s="130">
        <v>0</v>
      </c>
      <c r="DS187" s="130">
        <v>450</v>
      </c>
      <c r="DT187" s="130">
        <v>0</v>
      </c>
      <c r="DU187" s="130">
        <v>0</v>
      </c>
      <c r="DV187" s="130">
        <v>0</v>
      </c>
      <c r="DW187" s="130">
        <v>0</v>
      </c>
      <c r="DX187" s="130">
        <v>70</v>
      </c>
      <c r="DY187" s="130">
        <v>1</v>
      </c>
      <c r="DZ187" s="145" t="s">
        <v>3409</v>
      </c>
      <c r="EA187" s="130">
        <v>3</v>
      </c>
      <c r="EB187" s="145"/>
      <c r="EC187" s="145"/>
      <c r="ED187" s="130">
        <v>1</v>
      </c>
      <c r="EE187" s="130">
        <v>1</v>
      </c>
      <c r="EF187" s="130">
        <v>0</v>
      </c>
      <c r="EG187" s="145"/>
      <c r="EH187" s="145"/>
      <c r="EI187" s="44">
        <v>22425</v>
      </c>
      <c r="EJ187" s="44">
        <v>347.92</v>
      </c>
      <c r="EK187" s="44">
        <v>33</v>
      </c>
    </row>
    <row r="188" spans="1:141" ht="30" x14ac:dyDescent="0.25">
      <c r="A188" s="145" t="s">
        <v>127</v>
      </c>
      <c r="B188" s="145" t="s">
        <v>150</v>
      </c>
      <c r="C188" s="150">
        <v>1</v>
      </c>
      <c r="D188" s="145" t="s">
        <v>149</v>
      </c>
      <c r="E188" s="145" t="s">
        <v>3410</v>
      </c>
      <c r="F188" s="145" t="s">
        <v>3411</v>
      </c>
      <c r="G188" s="145" t="s">
        <v>3412</v>
      </c>
      <c r="H188" s="145" t="s">
        <v>150</v>
      </c>
      <c r="I188" s="145" t="s">
        <v>3413</v>
      </c>
      <c r="J188" s="145" t="s">
        <v>3414</v>
      </c>
      <c r="K188" s="145" t="s">
        <v>1491</v>
      </c>
      <c r="L188" s="145" t="s">
        <v>941</v>
      </c>
      <c r="M188" s="145" t="s">
        <v>1155</v>
      </c>
      <c r="N188" s="145" t="s">
        <v>2001</v>
      </c>
      <c r="O188" s="145" t="s">
        <v>944</v>
      </c>
      <c r="P188" s="145" t="s">
        <v>3415</v>
      </c>
      <c r="Q188" s="145" t="s">
        <v>3416</v>
      </c>
      <c r="R188" s="145" t="s">
        <v>941</v>
      </c>
      <c r="S188" s="145" t="s">
        <v>1892</v>
      </c>
      <c r="T188" s="145" t="s">
        <v>3417</v>
      </c>
      <c r="U188" s="145" t="s">
        <v>944</v>
      </c>
      <c r="V188" s="145" t="s">
        <v>3418</v>
      </c>
      <c r="W188" s="145" t="s">
        <v>3419</v>
      </c>
      <c r="X188" s="130">
        <v>2</v>
      </c>
      <c r="Y188" s="130">
        <v>0</v>
      </c>
      <c r="Z188" s="130">
        <v>2</v>
      </c>
      <c r="AA188" s="147">
        <v>2</v>
      </c>
      <c r="AB188" s="147">
        <v>0</v>
      </c>
      <c r="AC188" s="147">
        <v>2</v>
      </c>
      <c r="AD188" s="151" t="s">
        <v>930</v>
      </c>
      <c r="AE188" s="130">
        <v>1</v>
      </c>
      <c r="AF188" s="151" t="s">
        <v>930</v>
      </c>
      <c r="AG188" s="130">
        <v>0</v>
      </c>
      <c r="AH188" s="130">
        <v>0</v>
      </c>
      <c r="AI188" s="130">
        <v>0</v>
      </c>
      <c r="AJ188" s="130">
        <v>2</v>
      </c>
      <c r="AK188" s="130">
        <v>2</v>
      </c>
      <c r="AL188" s="151" t="s">
        <v>930</v>
      </c>
      <c r="AM188" s="130">
        <v>0</v>
      </c>
      <c r="AN188" s="130">
        <v>0</v>
      </c>
      <c r="AO188" s="130">
        <v>2</v>
      </c>
      <c r="AP188" s="130">
        <v>2</v>
      </c>
      <c r="AQ188" s="151" t="s">
        <v>930</v>
      </c>
      <c r="AR188" s="130">
        <v>0</v>
      </c>
      <c r="AS188" s="130">
        <v>0</v>
      </c>
      <c r="AT188" s="130">
        <v>0</v>
      </c>
      <c r="AU188" s="130">
        <v>2</v>
      </c>
      <c r="AV188" s="130">
        <v>0</v>
      </c>
      <c r="AW188" s="130">
        <v>0</v>
      </c>
      <c r="AX188" s="130">
        <v>2</v>
      </c>
      <c r="AY188" s="151" t="s">
        <v>930</v>
      </c>
      <c r="AZ188" s="130">
        <v>0</v>
      </c>
      <c r="BA188" s="130">
        <v>1</v>
      </c>
      <c r="BB188" s="130">
        <v>0</v>
      </c>
      <c r="BC188" s="130">
        <v>1</v>
      </c>
      <c r="BD188" s="130">
        <v>0</v>
      </c>
      <c r="BE188" s="130">
        <v>32</v>
      </c>
      <c r="BF188" s="130">
        <v>3</v>
      </c>
      <c r="BG188" s="130">
        <v>0</v>
      </c>
      <c r="BH188" s="130">
        <v>0</v>
      </c>
      <c r="BI188" s="130">
        <v>2</v>
      </c>
      <c r="BJ188" s="130">
        <v>25</v>
      </c>
      <c r="BK188" s="130">
        <v>0</v>
      </c>
      <c r="BL188" s="130">
        <v>0</v>
      </c>
      <c r="BM188" s="130">
        <v>5</v>
      </c>
      <c r="BN188" s="130">
        <v>0</v>
      </c>
      <c r="BO188" s="130">
        <v>17</v>
      </c>
      <c r="BP188" s="130">
        <v>1</v>
      </c>
      <c r="BQ188" s="130">
        <v>0</v>
      </c>
      <c r="BR188" s="130">
        <v>2</v>
      </c>
      <c r="BS188" s="130">
        <v>0</v>
      </c>
      <c r="BT188" s="130">
        <v>0</v>
      </c>
      <c r="BU188" s="130">
        <v>1</v>
      </c>
      <c r="BV188" s="130">
        <v>2</v>
      </c>
      <c r="BW188" s="130">
        <v>0</v>
      </c>
      <c r="BX188" s="130">
        <v>0</v>
      </c>
      <c r="BY188" s="130">
        <v>0</v>
      </c>
      <c r="BZ188" s="130">
        <v>0</v>
      </c>
      <c r="CA188" s="130">
        <v>0</v>
      </c>
      <c r="CB188" s="130">
        <v>0</v>
      </c>
      <c r="CC188" s="130">
        <v>0</v>
      </c>
      <c r="CD188" s="130">
        <v>0</v>
      </c>
      <c r="CE188" s="130">
        <v>0</v>
      </c>
      <c r="CF188" s="130">
        <v>1</v>
      </c>
      <c r="CG188" s="130">
        <v>0</v>
      </c>
      <c r="CH188" s="130">
        <v>2</v>
      </c>
      <c r="CI188" s="130">
        <v>2</v>
      </c>
      <c r="CJ188" s="130">
        <v>2</v>
      </c>
      <c r="CK188" s="130">
        <v>2</v>
      </c>
      <c r="CL188" s="130">
        <v>0</v>
      </c>
      <c r="CM188" s="130">
        <v>0</v>
      </c>
      <c r="CN188" s="130">
        <v>0</v>
      </c>
      <c r="CO188" s="130">
        <v>0</v>
      </c>
      <c r="CP188" s="130">
        <v>0</v>
      </c>
      <c r="CQ188" s="130">
        <v>0</v>
      </c>
      <c r="CR188" s="130">
        <v>0</v>
      </c>
      <c r="CS188" s="130">
        <v>0</v>
      </c>
      <c r="CT188" s="130">
        <v>0</v>
      </c>
      <c r="CU188" s="130">
        <v>0</v>
      </c>
      <c r="CV188" s="130">
        <v>0</v>
      </c>
      <c r="CW188" s="130">
        <v>0</v>
      </c>
      <c r="CX188" s="130">
        <v>0</v>
      </c>
      <c r="CY188" s="130">
        <v>0</v>
      </c>
      <c r="CZ188" s="130">
        <v>0</v>
      </c>
      <c r="DA188" s="130">
        <v>0</v>
      </c>
      <c r="DB188" s="130">
        <v>0</v>
      </c>
      <c r="DC188" s="130">
        <v>0</v>
      </c>
      <c r="DD188" s="130">
        <v>0</v>
      </c>
      <c r="DE188" s="130">
        <v>0</v>
      </c>
      <c r="DF188" s="130">
        <v>2</v>
      </c>
      <c r="DG188" s="130">
        <v>0</v>
      </c>
      <c r="DH188" s="130">
        <v>0</v>
      </c>
      <c r="DI188" s="130">
        <v>0</v>
      </c>
      <c r="DJ188" s="130">
        <v>0</v>
      </c>
      <c r="DK188" s="130">
        <v>0</v>
      </c>
      <c r="DL188" s="130">
        <v>0</v>
      </c>
      <c r="DM188" s="130">
        <v>0</v>
      </c>
      <c r="DN188" s="130">
        <v>0</v>
      </c>
      <c r="DO188" s="130">
        <v>0</v>
      </c>
      <c r="DP188" s="130">
        <v>1</v>
      </c>
      <c r="DQ188" s="130">
        <v>53</v>
      </c>
      <c r="DR188" s="130">
        <v>1</v>
      </c>
      <c r="DS188" s="130">
        <v>515</v>
      </c>
      <c r="DT188" s="130">
        <v>1</v>
      </c>
      <c r="DU188" s="130">
        <v>1</v>
      </c>
      <c r="DV188" s="130">
        <v>0</v>
      </c>
      <c r="DW188" s="130">
        <v>0</v>
      </c>
      <c r="DX188" s="130">
        <v>30</v>
      </c>
      <c r="DY188" s="130">
        <v>0</v>
      </c>
      <c r="DZ188" s="145" t="s">
        <v>1266</v>
      </c>
      <c r="EA188" s="130">
        <v>2</v>
      </c>
      <c r="EB188" s="145"/>
      <c r="EC188" s="145"/>
      <c r="ED188" s="130">
        <v>1</v>
      </c>
      <c r="EE188" s="130">
        <v>1</v>
      </c>
      <c r="EF188" s="130">
        <v>1</v>
      </c>
      <c r="EG188" s="145"/>
      <c r="EH188" s="145"/>
      <c r="EI188" s="44">
        <v>14982</v>
      </c>
      <c r="EJ188" s="44">
        <v>195.28</v>
      </c>
      <c r="EK188" s="44">
        <v>13</v>
      </c>
    </row>
    <row r="189" spans="1:141" ht="30" x14ac:dyDescent="0.25">
      <c r="A189" s="145" t="s">
        <v>127</v>
      </c>
      <c r="B189" s="145" t="s">
        <v>152</v>
      </c>
      <c r="C189" s="150">
        <v>1</v>
      </c>
      <c r="D189" s="145" t="s">
        <v>151</v>
      </c>
      <c r="E189" s="145" t="s">
        <v>1634</v>
      </c>
      <c r="F189" s="145" t="s">
        <v>3420</v>
      </c>
      <c r="G189" s="145" t="s">
        <v>3421</v>
      </c>
      <c r="H189" s="145" t="s">
        <v>152</v>
      </c>
      <c r="I189" s="145" t="s">
        <v>3422</v>
      </c>
      <c r="J189" s="145" t="s">
        <v>3423</v>
      </c>
      <c r="K189" s="145" t="s">
        <v>1611</v>
      </c>
      <c r="L189" s="145" t="s">
        <v>965</v>
      </c>
      <c r="M189" s="145" t="s">
        <v>1083</v>
      </c>
      <c r="N189" s="145" t="s">
        <v>3424</v>
      </c>
      <c r="O189" s="145"/>
      <c r="P189" s="145" t="s">
        <v>3425</v>
      </c>
      <c r="Q189" s="145" t="s">
        <v>3426</v>
      </c>
      <c r="R189" s="145" t="s">
        <v>1217</v>
      </c>
      <c r="S189" s="145" t="s">
        <v>2275</v>
      </c>
      <c r="T189" s="145" t="s">
        <v>3427</v>
      </c>
      <c r="U189" s="145"/>
      <c r="V189" s="145" t="s">
        <v>3428</v>
      </c>
      <c r="W189" s="145" t="s">
        <v>3429</v>
      </c>
      <c r="X189" s="130">
        <v>2</v>
      </c>
      <c r="Y189" s="130">
        <v>1</v>
      </c>
      <c r="Z189" s="130">
        <v>3</v>
      </c>
      <c r="AA189" s="147">
        <v>2</v>
      </c>
      <c r="AB189" s="147">
        <v>1</v>
      </c>
      <c r="AC189" s="147">
        <v>3</v>
      </c>
      <c r="AD189" s="151" t="s">
        <v>930</v>
      </c>
      <c r="AE189" s="130">
        <v>2</v>
      </c>
      <c r="AF189" s="151" t="s">
        <v>930</v>
      </c>
      <c r="AG189" s="130">
        <v>0</v>
      </c>
      <c r="AH189" s="130">
        <v>0</v>
      </c>
      <c r="AI189" s="130">
        <v>1</v>
      </c>
      <c r="AJ189" s="130">
        <v>1</v>
      </c>
      <c r="AK189" s="130">
        <v>2</v>
      </c>
      <c r="AL189" s="151" t="s">
        <v>930</v>
      </c>
      <c r="AM189" s="130">
        <v>0</v>
      </c>
      <c r="AN189" s="130">
        <v>0</v>
      </c>
      <c r="AO189" s="130">
        <v>2</v>
      </c>
      <c r="AP189" s="130">
        <v>2</v>
      </c>
      <c r="AQ189" s="151" t="s">
        <v>930</v>
      </c>
      <c r="AR189" s="130">
        <v>0</v>
      </c>
      <c r="AS189" s="130">
        <v>0</v>
      </c>
      <c r="AT189" s="130">
        <v>0</v>
      </c>
      <c r="AU189" s="130">
        <v>2</v>
      </c>
      <c r="AV189" s="130">
        <v>0</v>
      </c>
      <c r="AW189" s="130">
        <v>0</v>
      </c>
      <c r="AX189" s="130">
        <v>2</v>
      </c>
      <c r="AY189" s="151" t="s">
        <v>930</v>
      </c>
      <c r="AZ189" s="130">
        <v>1</v>
      </c>
      <c r="BA189" s="130">
        <v>1</v>
      </c>
      <c r="BB189" s="130">
        <v>1</v>
      </c>
      <c r="BC189" s="130">
        <v>1</v>
      </c>
      <c r="BD189" s="130">
        <v>0</v>
      </c>
      <c r="BE189" s="130">
        <v>37</v>
      </c>
      <c r="BF189" s="130">
        <v>6</v>
      </c>
      <c r="BG189" s="130">
        <v>0</v>
      </c>
      <c r="BH189" s="130">
        <v>0</v>
      </c>
      <c r="BI189" s="130">
        <v>0</v>
      </c>
      <c r="BJ189" s="130">
        <v>6</v>
      </c>
      <c r="BK189" s="130">
        <v>0</v>
      </c>
      <c r="BL189" s="130">
        <v>0</v>
      </c>
      <c r="BM189" s="130">
        <v>1</v>
      </c>
      <c r="BN189" s="130">
        <v>0</v>
      </c>
      <c r="BO189" s="130">
        <v>36</v>
      </c>
      <c r="BP189" s="130">
        <v>2</v>
      </c>
      <c r="BQ189" s="130">
        <v>3</v>
      </c>
      <c r="BR189" s="130">
        <v>3</v>
      </c>
      <c r="BS189" s="130">
        <v>1</v>
      </c>
      <c r="BT189" s="130">
        <v>0</v>
      </c>
      <c r="BU189" s="130">
        <v>0</v>
      </c>
      <c r="BV189" s="130">
        <v>2</v>
      </c>
      <c r="BW189" s="130">
        <v>0</v>
      </c>
      <c r="BX189" s="130">
        <v>0</v>
      </c>
      <c r="BY189" s="130">
        <v>0</v>
      </c>
      <c r="BZ189" s="130">
        <v>0</v>
      </c>
      <c r="CA189" s="130">
        <v>0</v>
      </c>
      <c r="CB189" s="130">
        <v>0</v>
      </c>
      <c r="CC189" s="130">
        <v>0</v>
      </c>
      <c r="CD189" s="130">
        <v>0</v>
      </c>
      <c r="CE189" s="130">
        <v>0</v>
      </c>
      <c r="CF189" s="130">
        <v>0</v>
      </c>
      <c r="CG189" s="130">
        <v>0</v>
      </c>
      <c r="CH189" s="130">
        <v>0</v>
      </c>
      <c r="CI189" s="130">
        <v>2</v>
      </c>
      <c r="CJ189" s="130">
        <v>2</v>
      </c>
      <c r="CK189" s="130">
        <v>1</v>
      </c>
      <c r="CL189" s="130">
        <v>0</v>
      </c>
      <c r="CM189" s="130">
        <v>0</v>
      </c>
      <c r="CN189" s="130">
        <v>0</v>
      </c>
      <c r="CO189" s="130">
        <v>0</v>
      </c>
      <c r="CP189" s="130">
        <v>0</v>
      </c>
      <c r="CQ189" s="130">
        <v>0</v>
      </c>
      <c r="CR189" s="130">
        <v>0</v>
      </c>
      <c r="CS189" s="130">
        <v>0</v>
      </c>
      <c r="CT189" s="130">
        <v>0</v>
      </c>
      <c r="CU189" s="130">
        <v>0</v>
      </c>
      <c r="CV189" s="130">
        <v>0</v>
      </c>
      <c r="CW189" s="130">
        <v>0</v>
      </c>
      <c r="CX189" s="130">
        <v>0</v>
      </c>
      <c r="CY189" s="130">
        <v>0</v>
      </c>
      <c r="CZ189" s="130">
        <v>0</v>
      </c>
      <c r="DA189" s="130">
        <v>0</v>
      </c>
      <c r="DB189" s="130">
        <v>0</v>
      </c>
      <c r="DC189" s="130">
        <v>0</v>
      </c>
      <c r="DD189" s="130">
        <v>0</v>
      </c>
      <c r="DE189" s="130">
        <v>0</v>
      </c>
      <c r="DF189" s="130">
        <v>0</v>
      </c>
      <c r="DG189" s="130">
        <v>0</v>
      </c>
      <c r="DH189" s="130">
        <v>0</v>
      </c>
      <c r="DI189" s="130">
        <v>0</v>
      </c>
      <c r="DJ189" s="130">
        <v>0</v>
      </c>
      <c r="DK189" s="130">
        <v>0</v>
      </c>
      <c r="DL189" s="130">
        <v>0</v>
      </c>
      <c r="DM189" s="130">
        <v>0</v>
      </c>
      <c r="DN189" s="130">
        <v>1</v>
      </c>
      <c r="DO189" s="130">
        <v>0</v>
      </c>
      <c r="DP189" s="130">
        <v>0</v>
      </c>
      <c r="DQ189" s="130">
        <v>120</v>
      </c>
      <c r="DR189" s="130">
        <v>8</v>
      </c>
      <c r="DS189" s="130">
        <v>555</v>
      </c>
      <c r="DT189" s="130">
        <v>1</v>
      </c>
      <c r="DU189" s="130">
        <v>0</v>
      </c>
      <c r="DV189" s="130">
        <v>1</v>
      </c>
      <c r="DW189" s="130">
        <v>0</v>
      </c>
      <c r="DX189" s="130">
        <v>60</v>
      </c>
      <c r="DY189" s="130">
        <v>0</v>
      </c>
      <c r="DZ189" s="145"/>
      <c r="EA189" s="130">
        <v>2</v>
      </c>
      <c r="EB189" s="145"/>
      <c r="EC189" s="145"/>
      <c r="ED189" s="130">
        <v>1</v>
      </c>
      <c r="EE189" s="130">
        <v>0</v>
      </c>
      <c r="EF189" s="130">
        <v>1</v>
      </c>
      <c r="EG189" s="145"/>
      <c r="EH189" s="145"/>
      <c r="EI189" s="44">
        <v>26446</v>
      </c>
      <c r="EJ189" s="44">
        <v>174.45</v>
      </c>
      <c r="EK189" s="44">
        <v>24</v>
      </c>
    </row>
    <row r="190" spans="1:141" ht="60" x14ac:dyDescent="0.25">
      <c r="A190" s="145" t="s">
        <v>127</v>
      </c>
      <c r="B190" s="145" t="s">
        <v>154</v>
      </c>
      <c r="C190" s="150">
        <v>1</v>
      </c>
      <c r="D190" s="145" t="s">
        <v>153</v>
      </c>
      <c r="E190" s="145" t="s">
        <v>1591</v>
      </c>
      <c r="F190" s="145" t="s">
        <v>3430</v>
      </c>
      <c r="G190" s="145" t="s">
        <v>3431</v>
      </c>
      <c r="H190" s="145" t="s">
        <v>154</v>
      </c>
      <c r="I190" s="145" t="s">
        <v>3432</v>
      </c>
      <c r="J190" s="145" t="s">
        <v>3433</v>
      </c>
      <c r="K190" s="145" t="s">
        <v>3434</v>
      </c>
      <c r="L190" s="145" t="s">
        <v>965</v>
      </c>
      <c r="M190" s="145" t="s">
        <v>980</v>
      </c>
      <c r="N190" s="145" t="s">
        <v>3435</v>
      </c>
      <c r="O190" s="145" t="s">
        <v>1714</v>
      </c>
      <c r="P190" s="145" t="s">
        <v>3436</v>
      </c>
      <c r="Q190" s="145" t="s">
        <v>3437</v>
      </c>
      <c r="R190" s="145" t="s">
        <v>941</v>
      </c>
      <c r="S190" s="145" t="s">
        <v>980</v>
      </c>
      <c r="T190" s="145" t="s">
        <v>3435</v>
      </c>
      <c r="U190" s="145" t="s">
        <v>1714</v>
      </c>
      <c r="V190" s="145" t="s">
        <v>3436</v>
      </c>
      <c r="W190" s="145" t="s">
        <v>3437</v>
      </c>
      <c r="X190" s="130">
        <v>2</v>
      </c>
      <c r="Y190" s="130">
        <v>0</v>
      </c>
      <c r="Z190" s="130">
        <v>2</v>
      </c>
      <c r="AA190" s="147">
        <v>1.6</v>
      </c>
      <c r="AB190" s="147">
        <v>0</v>
      </c>
      <c r="AC190" s="147">
        <v>1.6</v>
      </c>
      <c r="AD190" s="151" t="s">
        <v>930</v>
      </c>
      <c r="AE190" s="130">
        <v>2</v>
      </c>
      <c r="AF190" s="151" t="s">
        <v>930</v>
      </c>
      <c r="AG190" s="130">
        <v>0</v>
      </c>
      <c r="AH190" s="130">
        <v>0</v>
      </c>
      <c r="AI190" s="130">
        <v>0</v>
      </c>
      <c r="AJ190" s="130">
        <v>2</v>
      </c>
      <c r="AK190" s="130">
        <v>2</v>
      </c>
      <c r="AL190" s="151" t="s">
        <v>930</v>
      </c>
      <c r="AM190" s="130">
        <v>1</v>
      </c>
      <c r="AN190" s="130">
        <v>0</v>
      </c>
      <c r="AO190" s="130">
        <v>1</v>
      </c>
      <c r="AP190" s="130">
        <v>2</v>
      </c>
      <c r="AQ190" s="151" t="s">
        <v>930</v>
      </c>
      <c r="AR190" s="130">
        <v>0</v>
      </c>
      <c r="AS190" s="130">
        <v>0</v>
      </c>
      <c r="AT190" s="130">
        <v>0</v>
      </c>
      <c r="AU190" s="130">
        <v>1</v>
      </c>
      <c r="AV190" s="130">
        <v>1</v>
      </c>
      <c r="AW190" s="130">
        <v>0</v>
      </c>
      <c r="AX190" s="130">
        <v>2</v>
      </c>
      <c r="AY190" s="151" t="s">
        <v>930</v>
      </c>
      <c r="AZ190" s="130">
        <v>1</v>
      </c>
      <c r="BA190" s="130">
        <v>1</v>
      </c>
      <c r="BB190" s="130">
        <v>0</v>
      </c>
      <c r="BC190" s="130">
        <v>1</v>
      </c>
      <c r="BD190" s="130">
        <v>0</v>
      </c>
      <c r="BE190" s="130">
        <v>21</v>
      </c>
      <c r="BF190" s="130">
        <v>3</v>
      </c>
      <c r="BG190" s="130">
        <v>0</v>
      </c>
      <c r="BH190" s="130">
        <v>0</v>
      </c>
      <c r="BI190" s="130">
        <v>0</v>
      </c>
      <c r="BJ190" s="130">
        <v>4</v>
      </c>
      <c r="BK190" s="130">
        <v>0</v>
      </c>
      <c r="BL190" s="130">
        <v>0</v>
      </c>
      <c r="BM190" s="130">
        <v>5</v>
      </c>
      <c r="BN190" s="130">
        <v>0</v>
      </c>
      <c r="BO190" s="130">
        <v>20</v>
      </c>
      <c r="BP190" s="130">
        <v>0</v>
      </c>
      <c r="BQ190" s="130">
        <v>0</v>
      </c>
      <c r="BR190" s="130">
        <v>1</v>
      </c>
      <c r="BS190" s="130">
        <v>0</v>
      </c>
      <c r="BT190" s="130">
        <v>0</v>
      </c>
      <c r="BU190" s="130">
        <v>0</v>
      </c>
      <c r="BV190" s="130">
        <v>1</v>
      </c>
      <c r="BW190" s="130">
        <v>0</v>
      </c>
      <c r="BX190" s="130">
        <v>0</v>
      </c>
      <c r="BY190" s="130">
        <v>0</v>
      </c>
      <c r="BZ190" s="130">
        <v>0</v>
      </c>
      <c r="CA190" s="130">
        <v>0</v>
      </c>
      <c r="CB190" s="130">
        <v>0</v>
      </c>
      <c r="CC190" s="130">
        <v>0</v>
      </c>
      <c r="CD190" s="130">
        <v>0</v>
      </c>
      <c r="CE190" s="130">
        <v>0</v>
      </c>
      <c r="CF190" s="130">
        <v>0</v>
      </c>
      <c r="CG190" s="130">
        <v>1</v>
      </c>
      <c r="CH190" s="130">
        <v>0</v>
      </c>
      <c r="CI190" s="130">
        <v>12</v>
      </c>
      <c r="CJ190" s="130">
        <v>0</v>
      </c>
      <c r="CK190" s="130">
        <v>2</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0</v>
      </c>
      <c r="DA190" s="130">
        <v>1</v>
      </c>
      <c r="DB190" s="130">
        <v>0</v>
      </c>
      <c r="DC190" s="130">
        <v>0</v>
      </c>
      <c r="DD190" s="130">
        <v>0</v>
      </c>
      <c r="DE190" s="130">
        <v>0</v>
      </c>
      <c r="DF190" s="130">
        <v>1</v>
      </c>
      <c r="DG190" s="130">
        <v>0</v>
      </c>
      <c r="DH190" s="130">
        <v>0</v>
      </c>
      <c r="DI190" s="130">
        <v>0</v>
      </c>
      <c r="DJ190" s="130">
        <v>0</v>
      </c>
      <c r="DK190" s="130">
        <v>0</v>
      </c>
      <c r="DL190" s="130">
        <v>0</v>
      </c>
      <c r="DM190" s="130">
        <v>0</v>
      </c>
      <c r="DN190" s="130">
        <v>1</v>
      </c>
      <c r="DO190" s="130">
        <v>0</v>
      </c>
      <c r="DP190" s="130">
        <v>0</v>
      </c>
      <c r="DQ190" s="130">
        <v>94</v>
      </c>
      <c r="DR190" s="130">
        <v>5</v>
      </c>
      <c r="DS190" s="130">
        <v>483</v>
      </c>
      <c r="DT190" s="130">
        <v>0</v>
      </c>
      <c r="DU190" s="130">
        <v>0</v>
      </c>
      <c r="DV190" s="130">
        <v>0</v>
      </c>
      <c r="DW190" s="130">
        <v>0</v>
      </c>
      <c r="DX190" s="130">
        <v>40</v>
      </c>
      <c r="DY190" s="130">
        <v>1</v>
      </c>
      <c r="DZ190" s="145" t="s">
        <v>3438</v>
      </c>
      <c r="EA190" s="130">
        <v>2</v>
      </c>
      <c r="EB190" s="145" t="s">
        <v>3439</v>
      </c>
      <c r="EC190" s="145" t="s">
        <v>3440</v>
      </c>
      <c r="ED190" s="130">
        <v>1</v>
      </c>
      <c r="EE190" s="130">
        <v>1</v>
      </c>
      <c r="EF190" s="130">
        <v>1</v>
      </c>
      <c r="EG190" s="145"/>
      <c r="EH190" s="145" t="s">
        <v>3441</v>
      </c>
      <c r="EI190" s="44">
        <v>24284</v>
      </c>
      <c r="EJ190" s="44">
        <v>157.69999999999999</v>
      </c>
      <c r="EK190" s="44">
        <v>18</v>
      </c>
    </row>
    <row r="191" spans="1:141" ht="150" x14ac:dyDescent="0.25">
      <c r="A191" s="145" t="s">
        <v>127</v>
      </c>
      <c r="B191" s="145" t="s">
        <v>156</v>
      </c>
      <c r="C191" s="150">
        <v>1</v>
      </c>
      <c r="D191" s="145" t="s">
        <v>155</v>
      </c>
      <c r="E191" s="145" t="s">
        <v>3442</v>
      </c>
      <c r="F191" s="145" t="s">
        <v>3443</v>
      </c>
      <c r="G191" s="145" t="s">
        <v>3444</v>
      </c>
      <c r="H191" s="145" t="s">
        <v>3445</v>
      </c>
      <c r="I191" s="145" t="s">
        <v>3446</v>
      </c>
      <c r="J191" s="145" t="s">
        <v>3447</v>
      </c>
      <c r="K191" s="145" t="s">
        <v>1491</v>
      </c>
      <c r="L191" s="145" t="s">
        <v>941</v>
      </c>
      <c r="M191" s="145" t="s">
        <v>1569</v>
      </c>
      <c r="N191" s="145" t="s">
        <v>3448</v>
      </c>
      <c r="O191" s="145" t="s">
        <v>944</v>
      </c>
      <c r="P191" s="145" t="s">
        <v>3449</v>
      </c>
      <c r="Q191" s="145" t="s">
        <v>3450</v>
      </c>
      <c r="R191" s="145" t="s">
        <v>941</v>
      </c>
      <c r="S191" s="145" t="s">
        <v>1142</v>
      </c>
      <c r="T191" s="145" t="s">
        <v>3451</v>
      </c>
      <c r="U191" s="145"/>
      <c r="V191" s="145" t="s">
        <v>3452</v>
      </c>
      <c r="W191" s="145" t="s">
        <v>3453</v>
      </c>
      <c r="X191" s="130">
        <v>4</v>
      </c>
      <c r="Y191" s="130">
        <v>1</v>
      </c>
      <c r="Z191" s="130">
        <v>5</v>
      </c>
      <c r="AA191" s="147">
        <v>3.5</v>
      </c>
      <c r="AB191" s="147">
        <v>0.25</v>
      </c>
      <c r="AC191" s="147">
        <v>3.75</v>
      </c>
      <c r="AD191" s="151" t="s">
        <v>930</v>
      </c>
      <c r="AE191" s="130">
        <v>4</v>
      </c>
      <c r="AF191" s="151" t="s">
        <v>930</v>
      </c>
      <c r="AG191" s="130">
        <v>0</v>
      </c>
      <c r="AH191" s="130">
        <v>0</v>
      </c>
      <c r="AI191" s="130">
        <v>0</v>
      </c>
      <c r="AJ191" s="130">
        <v>4</v>
      </c>
      <c r="AK191" s="130">
        <v>4</v>
      </c>
      <c r="AL191" s="151" t="s">
        <v>930</v>
      </c>
      <c r="AM191" s="130">
        <v>1</v>
      </c>
      <c r="AN191" s="130">
        <v>0</v>
      </c>
      <c r="AO191" s="130">
        <v>3</v>
      </c>
      <c r="AP191" s="130">
        <v>4</v>
      </c>
      <c r="AQ191" s="151" t="s">
        <v>930</v>
      </c>
      <c r="AR191" s="130">
        <v>0</v>
      </c>
      <c r="AS191" s="130">
        <v>0</v>
      </c>
      <c r="AT191" s="130">
        <v>0</v>
      </c>
      <c r="AU191" s="130">
        <v>4</v>
      </c>
      <c r="AV191" s="130">
        <v>0</v>
      </c>
      <c r="AW191" s="130">
        <v>0</v>
      </c>
      <c r="AX191" s="130">
        <v>4</v>
      </c>
      <c r="AY191" s="151" t="s">
        <v>930</v>
      </c>
      <c r="AZ191" s="130">
        <v>0</v>
      </c>
      <c r="BA191" s="130">
        <v>1</v>
      </c>
      <c r="BB191" s="130">
        <v>0</v>
      </c>
      <c r="BC191" s="130">
        <v>1</v>
      </c>
      <c r="BD191" s="130">
        <v>0</v>
      </c>
      <c r="BE191" s="130">
        <v>133</v>
      </c>
      <c r="BF191" s="130">
        <v>7</v>
      </c>
      <c r="BG191" s="130">
        <v>0</v>
      </c>
      <c r="BH191" s="130">
        <v>0</v>
      </c>
      <c r="BI191" s="130">
        <v>4</v>
      </c>
      <c r="BJ191" s="130">
        <v>10</v>
      </c>
      <c r="BK191" s="130">
        <v>0</v>
      </c>
      <c r="BL191" s="130">
        <v>0</v>
      </c>
      <c r="BM191" s="130">
        <v>10</v>
      </c>
      <c r="BN191" s="130">
        <v>1</v>
      </c>
      <c r="BO191" s="130">
        <v>35</v>
      </c>
      <c r="BP191" s="130">
        <v>0</v>
      </c>
      <c r="BQ191" s="130">
        <v>1</v>
      </c>
      <c r="BR191" s="130">
        <v>7</v>
      </c>
      <c r="BS191" s="130">
        <v>1</v>
      </c>
      <c r="BT191" s="130">
        <v>1</v>
      </c>
      <c r="BU191" s="130">
        <v>3</v>
      </c>
      <c r="BV191" s="130">
        <v>11</v>
      </c>
      <c r="BW191" s="130">
        <v>0</v>
      </c>
      <c r="BX191" s="130">
        <v>0</v>
      </c>
      <c r="BY191" s="130">
        <v>0</v>
      </c>
      <c r="BZ191" s="130">
        <v>0</v>
      </c>
      <c r="CA191" s="130">
        <v>0</v>
      </c>
      <c r="CB191" s="130">
        <v>0</v>
      </c>
      <c r="CC191" s="130">
        <v>0</v>
      </c>
      <c r="CD191" s="130">
        <v>0</v>
      </c>
      <c r="CE191" s="130">
        <v>0</v>
      </c>
      <c r="CF191" s="130">
        <v>2</v>
      </c>
      <c r="CG191" s="130">
        <v>0</v>
      </c>
      <c r="CH191" s="130">
        <v>0</v>
      </c>
      <c r="CI191" s="130">
        <v>19</v>
      </c>
      <c r="CJ191" s="130">
        <v>2</v>
      </c>
      <c r="CK191" s="130">
        <v>5</v>
      </c>
      <c r="CL191" s="130">
        <v>2</v>
      </c>
      <c r="CM191" s="130">
        <v>0</v>
      </c>
      <c r="CN191" s="130">
        <v>0</v>
      </c>
      <c r="CO191" s="130">
        <v>0</v>
      </c>
      <c r="CP191" s="130">
        <v>0</v>
      </c>
      <c r="CQ191" s="130">
        <v>0</v>
      </c>
      <c r="CR191" s="130">
        <v>0</v>
      </c>
      <c r="CS191" s="130">
        <v>0</v>
      </c>
      <c r="CT191" s="130">
        <v>0</v>
      </c>
      <c r="CU191" s="130">
        <v>0</v>
      </c>
      <c r="CV191" s="130">
        <v>0</v>
      </c>
      <c r="CW191" s="130">
        <v>0</v>
      </c>
      <c r="CX191" s="130">
        <v>0</v>
      </c>
      <c r="CY191" s="130">
        <v>1</v>
      </c>
      <c r="CZ191" s="130">
        <v>0</v>
      </c>
      <c r="DA191" s="130">
        <v>0</v>
      </c>
      <c r="DB191" s="130">
        <v>0</v>
      </c>
      <c r="DC191" s="130">
        <v>0</v>
      </c>
      <c r="DD191" s="130">
        <v>0</v>
      </c>
      <c r="DE191" s="130">
        <v>0</v>
      </c>
      <c r="DF191" s="130">
        <v>7</v>
      </c>
      <c r="DG191" s="130">
        <v>0</v>
      </c>
      <c r="DH191" s="130">
        <v>2</v>
      </c>
      <c r="DI191" s="130">
        <v>0</v>
      </c>
      <c r="DJ191" s="130">
        <v>0</v>
      </c>
      <c r="DK191" s="130">
        <v>0</v>
      </c>
      <c r="DL191" s="130">
        <v>0</v>
      </c>
      <c r="DM191" s="130">
        <v>0</v>
      </c>
      <c r="DN191" s="130">
        <v>2</v>
      </c>
      <c r="DO191" s="130">
        <v>1</v>
      </c>
      <c r="DP191" s="130">
        <v>0</v>
      </c>
      <c r="DQ191" s="130">
        <v>260</v>
      </c>
      <c r="DR191" s="130">
        <v>3</v>
      </c>
      <c r="DS191" s="130">
        <v>1272</v>
      </c>
      <c r="DT191" s="130">
        <v>0</v>
      </c>
      <c r="DU191" s="130">
        <v>0</v>
      </c>
      <c r="DV191" s="130">
        <v>0</v>
      </c>
      <c r="DW191" s="130">
        <v>0</v>
      </c>
      <c r="DX191" s="130">
        <v>65</v>
      </c>
      <c r="DY191" s="130">
        <v>0</v>
      </c>
      <c r="DZ191" s="145" t="s">
        <v>944</v>
      </c>
      <c r="EA191" s="130">
        <v>3</v>
      </c>
      <c r="EB191" s="145"/>
      <c r="EC191" s="145" t="s">
        <v>3454</v>
      </c>
      <c r="ED191" s="130">
        <v>1</v>
      </c>
      <c r="EE191" s="130">
        <v>1</v>
      </c>
      <c r="EF191" s="130">
        <v>1</v>
      </c>
      <c r="EG191" s="145" t="s">
        <v>944</v>
      </c>
      <c r="EH191" s="145" t="s">
        <v>3455</v>
      </c>
      <c r="EI191" s="44">
        <v>70716</v>
      </c>
      <c r="EJ191" s="44">
        <v>343.12</v>
      </c>
      <c r="EK191" s="44">
        <v>40</v>
      </c>
    </row>
    <row r="192" spans="1:141" ht="30" x14ac:dyDescent="0.25">
      <c r="A192" s="145" t="s">
        <v>127</v>
      </c>
      <c r="B192" s="145" t="s">
        <v>158</v>
      </c>
      <c r="C192" s="150">
        <v>1</v>
      </c>
      <c r="D192" s="145" t="s">
        <v>157</v>
      </c>
      <c r="E192" s="145" t="s">
        <v>3456</v>
      </c>
      <c r="F192" s="145" t="s">
        <v>3457</v>
      </c>
      <c r="G192" s="145" t="s">
        <v>3458</v>
      </c>
      <c r="H192" s="145" t="s">
        <v>158</v>
      </c>
      <c r="I192" s="145" t="s">
        <v>3459</v>
      </c>
      <c r="J192" s="145" t="s">
        <v>3460</v>
      </c>
      <c r="K192" s="145" t="s">
        <v>1491</v>
      </c>
      <c r="L192" s="145" t="s">
        <v>1061</v>
      </c>
      <c r="M192" s="145" t="s">
        <v>942</v>
      </c>
      <c r="N192" s="145" t="s">
        <v>3461</v>
      </c>
      <c r="O192" s="145"/>
      <c r="P192" s="145" t="s">
        <v>3462</v>
      </c>
      <c r="Q192" s="145" t="s">
        <v>3463</v>
      </c>
      <c r="R192" s="145" t="s">
        <v>941</v>
      </c>
      <c r="S192" s="145" t="s">
        <v>2398</v>
      </c>
      <c r="T192" s="145" t="s">
        <v>3464</v>
      </c>
      <c r="U192" s="145"/>
      <c r="V192" s="145" t="s">
        <v>3465</v>
      </c>
      <c r="W192" s="145" t="s">
        <v>3466</v>
      </c>
      <c r="X192" s="130">
        <v>3</v>
      </c>
      <c r="Y192" s="130">
        <v>0</v>
      </c>
      <c r="Z192" s="130">
        <v>3</v>
      </c>
      <c r="AA192" s="147">
        <v>0</v>
      </c>
      <c r="AB192" s="147">
        <v>0</v>
      </c>
      <c r="AC192" s="147">
        <v>0</v>
      </c>
      <c r="AD192" s="151" t="s">
        <v>930</v>
      </c>
      <c r="AE192" s="130">
        <v>3</v>
      </c>
      <c r="AF192" s="151" t="s">
        <v>930</v>
      </c>
      <c r="AG192" s="130">
        <v>0</v>
      </c>
      <c r="AH192" s="130">
        <v>0</v>
      </c>
      <c r="AI192" s="130">
        <v>0</v>
      </c>
      <c r="AJ192" s="130">
        <v>3</v>
      </c>
      <c r="AK192" s="130">
        <v>3</v>
      </c>
      <c r="AL192" s="151" t="s">
        <v>930</v>
      </c>
      <c r="AM192" s="130">
        <v>2</v>
      </c>
      <c r="AN192" s="130">
        <v>0</v>
      </c>
      <c r="AO192" s="130">
        <v>1</v>
      </c>
      <c r="AP192" s="130">
        <v>3</v>
      </c>
      <c r="AQ192" s="151" t="s">
        <v>930</v>
      </c>
      <c r="AR192" s="130">
        <v>0</v>
      </c>
      <c r="AS192" s="130">
        <v>0</v>
      </c>
      <c r="AT192" s="130">
        <v>0</v>
      </c>
      <c r="AU192" s="130">
        <v>3</v>
      </c>
      <c r="AV192" s="130">
        <v>0</v>
      </c>
      <c r="AW192" s="130">
        <v>0</v>
      </c>
      <c r="AX192" s="130">
        <v>3</v>
      </c>
      <c r="AY192" s="151" t="s">
        <v>930</v>
      </c>
      <c r="AZ192" s="130">
        <v>0</v>
      </c>
      <c r="BA192" s="130">
        <v>1</v>
      </c>
      <c r="BB192" s="130">
        <v>0</v>
      </c>
      <c r="BC192" s="130">
        <v>1</v>
      </c>
      <c r="BD192" s="130">
        <v>0</v>
      </c>
      <c r="BE192" s="130">
        <v>120</v>
      </c>
      <c r="BF192" s="130">
        <v>20</v>
      </c>
      <c r="BG192" s="130">
        <v>0</v>
      </c>
      <c r="BH192" s="130">
        <v>0</v>
      </c>
      <c r="BI192" s="130">
        <v>24</v>
      </c>
      <c r="BJ192" s="130">
        <v>5</v>
      </c>
      <c r="BK192" s="130">
        <v>1</v>
      </c>
      <c r="BL192" s="130">
        <v>0</v>
      </c>
      <c r="BM192" s="130">
        <v>9</v>
      </c>
      <c r="BN192" s="130">
        <v>0</v>
      </c>
      <c r="BO192" s="130">
        <v>37</v>
      </c>
      <c r="BP192" s="130">
        <v>1</v>
      </c>
      <c r="BQ192" s="130">
        <v>1</v>
      </c>
      <c r="BR192" s="130">
        <v>12</v>
      </c>
      <c r="BS192" s="130">
        <v>0</v>
      </c>
      <c r="BT192" s="130">
        <v>0</v>
      </c>
      <c r="BU192" s="130">
        <v>0</v>
      </c>
      <c r="BV192" s="130">
        <v>1</v>
      </c>
      <c r="BW192" s="130">
        <v>0</v>
      </c>
      <c r="BX192" s="130">
        <v>0</v>
      </c>
      <c r="BY192" s="130">
        <v>0</v>
      </c>
      <c r="BZ192" s="130">
        <v>0</v>
      </c>
      <c r="CA192" s="130">
        <v>0</v>
      </c>
      <c r="CB192" s="130">
        <v>0</v>
      </c>
      <c r="CC192" s="130">
        <v>0</v>
      </c>
      <c r="CD192" s="130">
        <v>0</v>
      </c>
      <c r="CE192" s="130">
        <v>0</v>
      </c>
      <c r="CF192" s="130">
        <v>1</v>
      </c>
      <c r="CG192" s="130">
        <v>0</v>
      </c>
      <c r="CH192" s="130">
        <v>0</v>
      </c>
      <c r="CI192" s="130">
        <v>0</v>
      </c>
      <c r="CJ192" s="130">
        <v>0</v>
      </c>
      <c r="CK192" s="130">
        <v>4</v>
      </c>
      <c r="CL192" s="130">
        <v>0</v>
      </c>
      <c r="CM192" s="130">
        <v>0</v>
      </c>
      <c r="CN192" s="130">
        <v>0</v>
      </c>
      <c r="CO192" s="130">
        <v>0</v>
      </c>
      <c r="CP192" s="130">
        <v>0</v>
      </c>
      <c r="CQ192" s="130">
        <v>0</v>
      </c>
      <c r="CR192" s="130">
        <v>0</v>
      </c>
      <c r="CS192" s="130">
        <v>0</v>
      </c>
      <c r="CT192" s="130">
        <v>0</v>
      </c>
      <c r="CU192" s="130">
        <v>0</v>
      </c>
      <c r="CV192" s="130">
        <v>0</v>
      </c>
      <c r="CW192" s="130">
        <v>0</v>
      </c>
      <c r="CX192" s="130">
        <v>0</v>
      </c>
      <c r="CY192" s="130">
        <v>0</v>
      </c>
      <c r="CZ192" s="130">
        <v>0</v>
      </c>
      <c r="DA192" s="130">
        <v>0</v>
      </c>
      <c r="DB192" s="130">
        <v>0</v>
      </c>
      <c r="DC192" s="130">
        <v>0</v>
      </c>
      <c r="DD192" s="130">
        <v>0</v>
      </c>
      <c r="DE192" s="130">
        <v>0</v>
      </c>
      <c r="DF192" s="130">
        <v>0</v>
      </c>
      <c r="DG192" s="130">
        <v>0</v>
      </c>
      <c r="DH192" s="130">
        <v>3</v>
      </c>
      <c r="DI192" s="130">
        <v>0</v>
      </c>
      <c r="DJ192" s="130">
        <v>0</v>
      </c>
      <c r="DK192" s="130">
        <v>0</v>
      </c>
      <c r="DL192" s="130">
        <v>0</v>
      </c>
      <c r="DM192" s="130">
        <v>0</v>
      </c>
      <c r="DN192" s="130">
        <v>1</v>
      </c>
      <c r="DO192" s="130">
        <v>0</v>
      </c>
      <c r="DP192" s="130">
        <v>0</v>
      </c>
      <c r="DQ192" s="130">
        <v>244</v>
      </c>
      <c r="DR192" s="130">
        <v>2</v>
      </c>
      <c r="DS192" s="130">
        <v>91</v>
      </c>
      <c r="DT192" s="130">
        <v>1</v>
      </c>
      <c r="DU192" s="130">
        <v>1</v>
      </c>
      <c r="DV192" s="130">
        <v>0</v>
      </c>
      <c r="DW192" s="130">
        <v>0</v>
      </c>
      <c r="DX192" s="130">
        <v>60</v>
      </c>
      <c r="DY192" s="130">
        <v>0</v>
      </c>
      <c r="DZ192" s="145"/>
      <c r="EA192" s="130">
        <v>3</v>
      </c>
      <c r="EB192" s="145"/>
      <c r="EC192" s="145"/>
      <c r="ED192" s="130">
        <v>1</v>
      </c>
      <c r="EE192" s="130">
        <v>1</v>
      </c>
      <c r="EF192" s="130">
        <v>1</v>
      </c>
      <c r="EG192" s="145"/>
      <c r="EH192" s="145"/>
      <c r="EI192" s="44">
        <v>31853</v>
      </c>
      <c r="EJ192" s="44">
        <v>342.34</v>
      </c>
      <c r="EK192" s="44">
        <v>59</v>
      </c>
    </row>
    <row r="193" spans="1:141" ht="195" x14ac:dyDescent="0.25">
      <c r="A193" s="145" t="s">
        <v>127</v>
      </c>
      <c r="B193" s="145" t="s">
        <v>160</v>
      </c>
      <c r="C193" s="150">
        <v>1</v>
      </c>
      <c r="D193" s="145" t="s">
        <v>159</v>
      </c>
      <c r="E193" s="145" t="s">
        <v>3467</v>
      </c>
      <c r="F193" s="145" t="s">
        <v>1579</v>
      </c>
      <c r="G193" s="145" t="s">
        <v>3468</v>
      </c>
      <c r="H193" s="145" t="s">
        <v>160</v>
      </c>
      <c r="I193" s="145" t="s">
        <v>3469</v>
      </c>
      <c r="J193" s="145" t="s">
        <v>3470</v>
      </c>
      <c r="K193" s="145" t="s">
        <v>3471</v>
      </c>
      <c r="L193" s="145" t="s">
        <v>1121</v>
      </c>
      <c r="M193" s="145" t="s">
        <v>2098</v>
      </c>
      <c r="N193" s="145" t="s">
        <v>3472</v>
      </c>
      <c r="O193" s="145" t="s">
        <v>944</v>
      </c>
      <c r="P193" s="145" t="s">
        <v>3473</v>
      </c>
      <c r="Q193" s="145" t="s">
        <v>3474</v>
      </c>
      <c r="R193" s="145" t="s">
        <v>941</v>
      </c>
      <c r="S193" s="145" t="s">
        <v>1111</v>
      </c>
      <c r="T193" s="145" t="s">
        <v>3475</v>
      </c>
      <c r="U193" s="145" t="s">
        <v>944</v>
      </c>
      <c r="V193" s="145" t="s">
        <v>3476</v>
      </c>
      <c r="W193" s="145" t="s">
        <v>3477</v>
      </c>
      <c r="X193" s="130">
        <v>2</v>
      </c>
      <c r="Y193" s="130">
        <v>0</v>
      </c>
      <c r="Z193" s="130">
        <v>2</v>
      </c>
      <c r="AA193" s="147">
        <v>2</v>
      </c>
      <c r="AB193" s="147">
        <v>0</v>
      </c>
      <c r="AC193" s="147">
        <v>2</v>
      </c>
      <c r="AD193" s="151" t="s">
        <v>930</v>
      </c>
      <c r="AE193" s="130">
        <v>2</v>
      </c>
      <c r="AF193" s="151" t="s">
        <v>930</v>
      </c>
      <c r="AG193" s="130">
        <v>0</v>
      </c>
      <c r="AH193" s="130">
        <v>0</v>
      </c>
      <c r="AI193" s="130">
        <v>0</v>
      </c>
      <c r="AJ193" s="130">
        <v>2</v>
      </c>
      <c r="AK193" s="130">
        <v>2</v>
      </c>
      <c r="AL193" s="151" t="s">
        <v>930</v>
      </c>
      <c r="AM193" s="130">
        <v>0</v>
      </c>
      <c r="AN193" s="130">
        <v>1</v>
      </c>
      <c r="AO193" s="130">
        <v>1</v>
      </c>
      <c r="AP193" s="130">
        <v>2</v>
      </c>
      <c r="AQ193" s="151" t="s">
        <v>930</v>
      </c>
      <c r="AR193" s="130">
        <v>0</v>
      </c>
      <c r="AS193" s="130">
        <v>0</v>
      </c>
      <c r="AT193" s="130">
        <v>0</v>
      </c>
      <c r="AU193" s="130">
        <v>2</v>
      </c>
      <c r="AV193" s="130">
        <v>0</v>
      </c>
      <c r="AW193" s="130">
        <v>0</v>
      </c>
      <c r="AX193" s="130">
        <v>2</v>
      </c>
      <c r="AY193" s="151" t="s">
        <v>930</v>
      </c>
      <c r="AZ193" s="130">
        <v>0</v>
      </c>
      <c r="BA193" s="130">
        <v>1</v>
      </c>
      <c r="BB193" s="130">
        <v>0</v>
      </c>
      <c r="BC193" s="130">
        <v>1</v>
      </c>
      <c r="BD193" s="130">
        <v>0</v>
      </c>
      <c r="BE193" s="130">
        <v>35</v>
      </c>
      <c r="BF193" s="130">
        <v>1</v>
      </c>
      <c r="BG193" s="130">
        <v>0</v>
      </c>
      <c r="BH193" s="130">
        <v>0</v>
      </c>
      <c r="BI193" s="130">
        <v>8</v>
      </c>
      <c r="BJ193" s="130">
        <v>3</v>
      </c>
      <c r="BK193" s="130">
        <v>0</v>
      </c>
      <c r="BL193" s="130">
        <v>0</v>
      </c>
      <c r="BM193" s="130">
        <v>0</v>
      </c>
      <c r="BN193" s="130">
        <v>0</v>
      </c>
      <c r="BO193" s="130">
        <v>12</v>
      </c>
      <c r="BP193" s="130">
        <v>0</v>
      </c>
      <c r="BQ193" s="130">
        <v>0</v>
      </c>
      <c r="BR193" s="130">
        <v>15</v>
      </c>
      <c r="BS193" s="130">
        <v>0</v>
      </c>
      <c r="BT193" s="130">
        <v>1</v>
      </c>
      <c r="BU193" s="130">
        <v>0</v>
      </c>
      <c r="BV193" s="130">
        <v>4</v>
      </c>
      <c r="BW193" s="130">
        <v>0</v>
      </c>
      <c r="BX193" s="130">
        <v>0</v>
      </c>
      <c r="BY193" s="130">
        <v>0</v>
      </c>
      <c r="BZ193" s="130">
        <v>0</v>
      </c>
      <c r="CA193" s="130">
        <v>0</v>
      </c>
      <c r="CB193" s="130">
        <v>0</v>
      </c>
      <c r="CC193" s="130">
        <v>0</v>
      </c>
      <c r="CD193" s="130">
        <v>0</v>
      </c>
      <c r="CE193" s="130">
        <v>0</v>
      </c>
      <c r="CF193" s="130">
        <v>2</v>
      </c>
      <c r="CG193" s="130">
        <v>0</v>
      </c>
      <c r="CH193" s="130">
        <v>2</v>
      </c>
      <c r="CI193" s="130">
        <v>5</v>
      </c>
      <c r="CJ193" s="130">
        <v>4</v>
      </c>
      <c r="CK193" s="130">
        <v>0</v>
      </c>
      <c r="CL193" s="130">
        <v>0</v>
      </c>
      <c r="CM193" s="130">
        <v>0</v>
      </c>
      <c r="CN193" s="130">
        <v>0</v>
      </c>
      <c r="CO193" s="130">
        <v>0</v>
      </c>
      <c r="CP193" s="130">
        <v>0</v>
      </c>
      <c r="CQ193" s="130">
        <v>0</v>
      </c>
      <c r="CR193" s="130">
        <v>0</v>
      </c>
      <c r="CS193" s="130">
        <v>0</v>
      </c>
      <c r="CT193" s="130">
        <v>0</v>
      </c>
      <c r="CU193" s="130">
        <v>0</v>
      </c>
      <c r="CV193" s="130">
        <v>0</v>
      </c>
      <c r="CW193" s="130">
        <v>0</v>
      </c>
      <c r="CX193" s="130">
        <v>0</v>
      </c>
      <c r="CY193" s="130">
        <v>0</v>
      </c>
      <c r="CZ193" s="130">
        <v>6</v>
      </c>
      <c r="DA193" s="130">
        <v>0</v>
      </c>
      <c r="DB193" s="130">
        <v>0</v>
      </c>
      <c r="DC193" s="130">
        <v>0</v>
      </c>
      <c r="DD193" s="130">
        <v>0</v>
      </c>
      <c r="DE193" s="130">
        <v>0</v>
      </c>
      <c r="DF193" s="130">
        <v>0</v>
      </c>
      <c r="DG193" s="130">
        <v>0</v>
      </c>
      <c r="DH193" s="130">
        <v>0</v>
      </c>
      <c r="DI193" s="130">
        <v>0</v>
      </c>
      <c r="DJ193" s="130">
        <v>0</v>
      </c>
      <c r="DK193" s="130">
        <v>5</v>
      </c>
      <c r="DL193" s="130">
        <v>8</v>
      </c>
      <c r="DM193" s="130">
        <v>0</v>
      </c>
      <c r="DN193" s="130">
        <v>0</v>
      </c>
      <c r="DO193" s="130">
        <v>1</v>
      </c>
      <c r="DP193" s="130">
        <v>2</v>
      </c>
      <c r="DQ193" s="130">
        <v>185</v>
      </c>
      <c r="DR193" s="130">
        <v>1</v>
      </c>
      <c r="DS193" s="130">
        <v>589</v>
      </c>
      <c r="DT193" s="130">
        <v>0</v>
      </c>
      <c r="DU193" s="130">
        <v>0</v>
      </c>
      <c r="DV193" s="130">
        <v>0</v>
      </c>
      <c r="DW193" s="130">
        <v>0</v>
      </c>
      <c r="DX193" s="130">
        <v>65</v>
      </c>
      <c r="DY193" s="130">
        <v>1</v>
      </c>
      <c r="DZ193" s="145" t="s">
        <v>3478</v>
      </c>
      <c r="EA193" s="130">
        <v>4</v>
      </c>
      <c r="EB193" s="145" t="s">
        <v>3479</v>
      </c>
      <c r="EC193" s="145" t="s">
        <v>3480</v>
      </c>
      <c r="ED193" s="130">
        <v>1</v>
      </c>
      <c r="EE193" s="130">
        <v>1</v>
      </c>
      <c r="EF193" s="130">
        <v>1</v>
      </c>
      <c r="EG193" s="145" t="s">
        <v>3481</v>
      </c>
      <c r="EH193" s="145" t="s">
        <v>3482</v>
      </c>
      <c r="EI193" s="44">
        <v>36654</v>
      </c>
      <c r="EJ193" s="44">
        <v>342.64</v>
      </c>
      <c r="EK193" s="44">
        <v>22</v>
      </c>
    </row>
    <row r="194" spans="1:141" ht="30" x14ac:dyDescent="0.25">
      <c r="A194" s="145" t="s">
        <v>127</v>
      </c>
      <c r="B194" s="145" t="s">
        <v>162</v>
      </c>
      <c r="C194" s="150">
        <v>1</v>
      </c>
      <c r="D194" s="145" t="s">
        <v>161</v>
      </c>
      <c r="E194" s="145" t="s">
        <v>1486</v>
      </c>
      <c r="F194" s="145" t="s">
        <v>610</v>
      </c>
      <c r="G194" s="145" t="s">
        <v>3483</v>
      </c>
      <c r="H194" s="145" t="s">
        <v>3484</v>
      </c>
      <c r="I194" s="145" t="s">
        <v>3485</v>
      </c>
      <c r="J194" s="145" t="s">
        <v>3486</v>
      </c>
      <c r="K194" s="145" t="s">
        <v>1491</v>
      </c>
      <c r="L194" s="145" t="s">
        <v>1137</v>
      </c>
      <c r="M194" s="145" t="s">
        <v>2098</v>
      </c>
      <c r="N194" s="145" t="s">
        <v>3487</v>
      </c>
      <c r="O194" s="145"/>
      <c r="P194" s="145" t="s">
        <v>3488</v>
      </c>
      <c r="Q194" s="145" t="s">
        <v>3489</v>
      </c>
      <c r="R194" s="145" t="s">
        <v>1137</v>
      </c>
      <c r="S194" s="145" t="s">
        <v>2098</v>
      </c>
      <c r="T194" s="145" t="s">
        <v>3487</v>
      </c>
      <c r="U194" s="145"/>
      <c r="V194" s="145" t="s">
        <v>3490</v>
      </c>
      <c r="W194" s="145" t="s">
        <v>3489</v>
      </c>
      <c r="X194" s="130">
        <v>3</v>
      </c>
      <c r="Y194" s="130">
        <v>0</v>
      </c>
      <c r="Z194" s="130">
        <v>3</v>
      </c>
      <c r="AA194" s="147">
        <v>3</v>
      </c>
      <c r="AB194" s="147">
        <v>0</v>
      </c>
      <c r="AC194" s="147">
        <v>3</v>
      </c>
      <c r="AD194" s="151" t="s">
        <v>930</v>
      </c>
      <c r="AE194" s="130">
        <v>3</v>
      </c>
      <c r="AF194" s="151" t="s">
        <v>930</v>
      </c>
      <c r="AG194" s="130">
        <v>0</v>
      </c>
      <c r="AH194" s="130">
        <v>0</v>
      </c>
      <c r="AI194" s="130">
        <v>0</v>
      </c>
      <c r="AJ194" s="130">
        <v>3</v>
      </c>
      <c r="AK194" s="130">
        <v>3</v>
      </c>
      <c r="AL194" s="151" t="s">
        <v>930</v>
      </c>
      <c r="AM194" s="130">
        <v>1</v>
      </c>
      <c r="AN194" s="130">
        <v>0</v>
      </c>
      <c r="AO194" s="130">
        <v>2</v>
      </c>
      <c r="AP194" s="130">
        <v>3</v>
      </c>
      <c r="AQ194" s="151" t="s">
        <v>930</v>
      </c>
      <c r="AR194" s="130">
        <v>0</v>
      </c>
      <c r="AS194" s="130">
        <v>0</v>
      </c>
      <c r="AT194" s="130">
        <v>0</v>
      </c>
      <c r="AU194" s="130">
        <v>3</v>
      </c>
      <c r="AV194" s="130">
        <v>0</v>
      </c>
      <c r="AW194" s="130">
        <v>0</v>
      </c>
      <c r="AX194" s="130">
        <v>3</v>
      </c>
      <c r="AY194" s="151" t="s">
        <v>930</v>
      </c>
      <c r="AZ194" s="130">
        <v>1</v>
      </c>
      <c r="BA194" s="130">
        <v>1</v>
      </c>
      <c r="BB194" s="130">
        <v>1</v>
      </c>
      <c r="BC194" s="130">
        <v>1</v>
      </c>
      <c r="BD194" s="130">
        <v>0</v>
      </c>
      <c r="BE194" s="130">
        <v>70</v>
      </c>
      <c r="BF194" s="130">
        <v>32</v>
      </c>
      <c r="BG194" s="130">
        <v>0</v>
      </c>
      <c r="BH194" s="130">
        <v>0</v>
      </c>
      <c r="BI194" s="130">
        <v>10</v>
      </c>
      <c r="BJ194" s="130">
        <v>6</v>
      </c>
      <c r="BK194" s="130">
        <v>0</v>
      </c>
      <c r="BL194" s="130">
        <v>0</v>
      </c>
      <c r="BM194" s="130">
        <v>3</v>
      </c>
      <c r="BN194" s="130">
        <v>0</v>
      </c>
      <c r="BO194" s="130">
        <v>41</v>
      </c>
      <c r="BP194" s="130">
        <v>0</v>
      </c>
      <c r="BQ194" s="130">
        <v>0</v>
      </c>
      <c r="BR194" s="130">
        <v>8</v>
      </c>
      <c r="BS194" s="130">
        <v>2</v>
      </c>
      <c r="BT194" s="130">
        <v>9</v>
      </c>
      <c r="BU194" s="130">
        <v>0</v>
      </c>
      <c r="BV194" s="130">
        <v>0</v>
      </c>
      <c r="BW194" s="130">
        <v>0</v>
      </c>
      <c r="BX194" s="130">
        <v>0</v>
      </c>
      <c r="BY194" s="130">
        <v>0</v>
      </c>
      <c r="BZ194" s="130">
        <v>0</v>
      </c>
      <c r="CA194" s="130">
        <v>0</v>
      </c>
      <c r="CB194" s="130">
        <v>0</v>
      </c>
      <c r="CC194" s="130">
        <v>0</v>
      </c>
      <c r="CD194" s="130">
        <v>0</v>
      </c>
      <c r="CE194" s="130">
        <v>0</v>
      </c>
      <c r="CF194" s="130">
        <v>1</v>
      </c>
      <c r="CG194" s="130">
        <v>0</v>
      </c>
      <c r="CH194" s="130">
        <v>0</v>
      </c>
      <c r="CI194" s="130">
        <v>7</v>
      </c>
      <c r="CJ194" s="130">
        <v>0</v>
      </c>
      <c r="CK194" s="130">
        <v>0</v>
      </c>
      <c r="CL194" s="130">
        <v>0</v>
      </c>
      <c r="CM194" s="130">
        <v>0</v>
      </c>
      <c r="CN194" s="130">
        <v>0</v>
      </c>
      <c r="CO194" s="130">
        <v>0</v>
      </c>
      <c r="CP194" s="130">
        <v>0</v>
      </c>
      <c r="CQ194" s="130">
        <v>0</v>
      </c>
      <c r="CR194" s="130">
        <v>0</v>
      </c>
      <c r="CS194" s="130">
        <v>0</v>
      </c>
      <c r="CT194" s="130">
        <v>0</v>
      </c>
      <c r="CU194" s="130">
        <v>0</v>
      </c>
      <c r="CV194" s="130">
        <v>0</v>
      </c>
      <c r="CW194" s="130">
        <v>0</v>
      </c>
      <c r="CX194" s="130">
        <v>0</v>
      </c>
      <c r="CY194" s="130">
        <v>0</v>
      </c>
      <c r="CZ194" s="130">
        <v>2</v>
      </c>
      <c r="DA194" s="130">
        <v>0</v>
      </c>
      <c r="DB194" s="130">
        <v>0</v>
      </c>
      <c r="DC194" s="130">
        <v>0</v>
      </c>
      <c r="DD194" s="130">
        <v>0</v>
      </c>
      <c r="DE194" s="130">
        <v>0</v>
      </c>
      <c r="DF194" s="130">
        <v>0</v>
      </c>
      <c r="DG194" s="130">
        <v>0</v>
      </c>
      <c r="DH194" s="130">
        <v>0</v>
      </c>
      <c r="DI194" s="130">
        <v>0</v>
      </c>
      <c r="DJ194" s="130">
        <v>0</v>
      </c>
      <c r="DK194" s="130">
        <v>0</v>
      </c>
      <c r="DL194" s="130">
        <v>0</v>
      </c>
      <c r="DM194" s="130">
        <v>0</v>
      </c>
      <c r="DN194" s="130">
        <v>0</v>
      </c>
      <c r="DO194" s="130">
        <v>0</v>
      </c>
      <c r="DP194" s="130">
        <v>0</v>
      </c>
      <c r="DQ194" s="130">
        <v>85</v>
      </c>
      <c r="DR194" s="130">
        <v>3</v>
      </c>
      <c r="DS194" s="130">
        <v>97</v>
      </c>
      <c r="DT194" s="130">
        <v>0</v>
      </c>
      <c r="DU194" s="130">
        <v>0</v>
      </c>
      <c r="DV194" s="130">
        <v>0</v>
      </c>
      <c r="DW194" s="130">
        <v>0</v>
      </c>
      <c r="DX194" s="130">
        <v>65</v>
      </c>
      <c r="DY194" s="130">
        <v>0</v>
      </c>
      <c r="DZ194" s="145" t="s">
        <v>3491</v>
      </c>
      <c r="EA194" s="130">
        <v>2</v>
      </c>
      <c r="EB194" s="145"/>
      <c r="EC194" s="145"/>
      <c r="ED194" s="130">
        <v>1</v>
      </c>
      <c r="EE194" s="130">
        <v>1</v>
      </c>
      <c r="EF194" s="130">
        <v>1</v>
      </c>
      <c r="EG194" s="145" t="s">
        <v>3492</v>
      </c>
      <c r="EH194" s="145" t="s">
        <v>3493</v>
      </c>
      <c r="EI194" s="44">
        <v>51808</v>
      </c>
      <c r="EJ194" s="44">
        <v>540.04999999999995</v>
      </c>
      <c r="EK194" s="44">
        <v>42</v>
      </c>
    </row>
    <row r="195" spans="1:141" ht="30" x14ac:dyDescent="0.25">
      <c r="A195" s="145" t="s">
        <v>127</v>
      </c>
      <c r="B195" s="145" t="s">
        <v>164</v>
      </c>
      <c r="C195" s="150">
        <v>1</v>
      </c>
      <c r="D195" s="145" t="s">
        <v>163</v>
      </c>
      <c r="E195" s="145" t="s">
        <v>3494</v>
      </c>
      <c r="F195" s="145" t="s">
        <v>3495</v>
      </c>
      <c r="G195" s="145" t="s">
        <v>3496</v>
      </c>
      <c r="H195" s="145" t="s">
        <v>3497</v>
      </c>
      <c r="I195" s="145" t="s">
        <v>3498</v>
      </c>
      <c r="J195" s="145" t="s">
        <v>3499</v>
      </c>
      <c r="K195" s="145" t="s">
        <v>960</v>
      </c>
      <c r="L195" s="145" t="s">
        <v>941</v>
      </c>
      <c r="M195" s="145" t="s">
        <v>3500</v>
      </c>
      <c r="N195" s="145" t="s">
        <v>3501</v>
      </c>
      <c r="O195" s="145"/>
      <c r="P195" s="145" t="s">
        <v>3502</v>
      </c>
      <c r="Q195" s="145" t="s">
        <v>3503</v>
      </c>
      <c r="R195" s="145" t="s">
        <v>941</v>
      </c>
      <c r="S195" s="145" t="s">
        <v>3500</v>
      </c>
      <c r="T195" s="145" t="s">
        <v>3501</v>
      </c>
      <c r="U195" s="145"/>
      <c r="V195" s="145" t="s">
        <v>3502</v>
      </c>
      <c r="W195" s="145" t="s">
        <v>3503</v>
      </c>
      <c r="X195" s="130">
        <v>6</v>
      </c>
      <c r="Y195" s="130">
        <v>0</v>
      </c>
      <c r="Z195" s="130">
        <v>6</v>
      </c>
      <c r="AA195" s="147">
        <v>6</v>
      </c>
      <c r="AB195" s="147">
        <v>0</v>
      </c>
      <c r="AC195" s="147">
        <v>6</v>
      </c>
      <c r="AD195" s="151" t="s">
        <v>930</v>
      </c>
      <c r="AE195" s="130">
        <v>5</v>
      </c>
      <c r="AF195" s="151" t="s">
        <v>930</v>
      </c>
      <c r="AG195" s="130">
        <v>0</v>
      </c>
      <c r="AH195" s="130">
        <v>1</v>
      </c>
      <c r="AI195" s="130">
        <v>0</v>
      </c>
      <c r="AJ195" s="130">
        <v>5</v>
      </c>
      <c r="AK195" s="130">
        <v>6</v>
      </c>
      <c r="AL195" s="151" t="s">
        <v>930</v>
      </c>
      <c r="AM195" s="130">
        <v>3</v>
      </c>
      <c r="AN195" s="130">
        <v>0</v>
      </c>
      <c r="AO195" s="130">
        <v>3</v>
      </c>
      <c r="AP195" s="130">
        <v>6</v>
      </c>
      <c r="AQ195" s="151" t="s">
        <v>930</v>
      </c>
      <c r="AR195" s="130">
        <v>0</v>
      </c>
      <c r="AS195" s="130">
        <v>0</v>
      </c>
      <c r="AT195" s="130">
        <v>0</v>
      </c>
      <c r="AU195" s="130">
        <v>6</v>
      </c>
      <c r="AV195" s="130">
        <v>0</v>
      </c>
      <c r="AW195" s="130">
        <v>0</v>
      </c>
      <c r="AX195" s="130">
        <v>6</v>
      </c>
      <c r="AY195" s="151" t="s">
        <v>930</v>
      </c>
      <c r="AZ195" s="130">
        <v>1</v>
      </c>
      <c r="BA195" s="130">
        <v>1</v>
      </c>
      <c r="BB195" s="130">
        <v>1</v>
      </c>
      <c r="BC195" s="130">
        <v>1</v>
      </c>
      <c r="BD195" s="130">
        <v>0</v>
      </c>
      <c r="BE195" s="130">
        <v>232</v>
      </c>
      <c r="BF195" s="130">
        <v>1</v>
      </c>
      <c r="BG195" s="130">
        <v>0</v>
      </c>
      <c r="BH195" s="130">
        <v>0</v>
      </c>
      <c r="BI195" s="130">
        <v>4</v>
      </c>
      <c r="BJ195" s="130">
        <v>6</v>
      </c>
      <c r="BK195" s="130">
        <v>0</v>
      </c>
      <c r="BL195" s="130">
        <v>0</v>
      </c>
      <c r="BM195" s="130">
        <v>8</v>
      </c>
      <c r="BN195" s="130">
        <v>0</v>
      </c>
      <c r="BO195" s="130">
        <v>47</v>
      </c>
      <c r="BP195" s="130">
        <v>2</v>
      </c>
      <c r="BQ195" s="130">
        <v>1</v>
      </c>
      <c r="BR195" s="130">
        <v>0</v>
      </c>
      <c r="BS195" s="130">
        <v>0</v>
      </c>
      <c r="BT195" s="130">
        <v>2</v>
      </c>
      <c r="BU195" s="130">
        <v>0</v>
      </c>
      <c r="BV195" s="130">
        <v>1</v>
      </c>
      <c r="BW195" s="130">
        <v>0</v>
      </c>
      <c r="BX195" s="130">
        <v>0</v>
      </c>
      <c r="BY195" s="130">
        <v>0</v>
      </c>
      <c r="BZ195" s="130">
        <v>0</v>
      </c>
      <c r="CA195" s="130">
        <v>0</v>
      </c>
      <c r="CB195" s="130">
        <v>0</v>
      </c>
      <c r="CC195" s="130">
        <v>0</v>
      </c>
      <c r="CD195" s="130">
        <v>0</v>
      </c>
      <c r="CE195" s="130">
        <v>0</v>
      </c>
      <c r="CF195" s="130">
        <v>0</v>
      </c>
      <c r="CG195" s="130">
        <v>1</v>
      </c>
      <c r="CH195" s="130">
        <v>0</v>
      </c>
      <c r="CI195" s="130">
        <v>28</v>
      </c>
      <c r="CJ195" s="130">
        <v>0</v>
      </c>
      <c r="CK195" s="130">
        <v>4</v>
      </c>
      <c r="CL195" s="130">
        <v>0</v>
      </c>
      <c r="CM195" s="130">
        <v>0</v>
      </c>
      <c r="CN195" s="130">
        <v>0</v>
      </c>
      <c r="CO195" s="130">
        <v>0</v>
      </c>
      <c r="CP195" s="130">
        <v>0</v>
      </c>
      <c r="CQ195" s="130">
        <v>0</v>
      </c>
      <c r="CR195" s="130">
        <v>0</v>
      </c>
      <c r="CS195" s="130">
        <v>0</v>
      </c>
      <c r="CT195" s="130">
        <v>0</v>
      </c>
      <c r="CU195" s="130">
        <v>0</v>
      </c>
      <c r="CV195" s="130">
        <v>0</v>
      </c>
      <c r="CW195" s="130">
        <v>0</v>
      </c>
      <c r="CX195" s="130">
        <v>0</v>
      </c>
      <c r="CY195" s="130">
        <v>0</v>
      </c>
      <c r="CZ195" s="130">
        <v>2</v>
      </c>
      <c r="DA195" s="130">
        <v>0</v>
      </c>
      <c r="DB195" s="130">
        <v>0</v>
      </c>
      <c r="DC195" s="130">
        <v>0</v>
      </c>
      <c r="DD195" s="130">
        <v>0</v>
      </c>
      <c r="DE195" s="130">
        <v>0</v>
      </c>
      <c r="DF195" s="130">
        <v>2</v>
      </c>
      <c r="DG195" s="130">
        <v>0</v>
      </c>
      <c r="DH195" s="130">
        <v>2</v>
      </c>
      <c r="DI195" s="130">
        <v>0</v>
      </c>
      <c r="DJ195" s="130">
        <v>0</v>
      </c>
      <c r="DK195" s="130">
        <v>0</v>
      </c>
      <c r="DL195" s="130">
        <v>0</v>
      </c>
      <c r="DM195" s="130">
        <v>0</v>
      </c>
      <c r="DN195" s="130">
        <v>0</v>
      </c>
      <c r="DO195" s="130">
        <v>1</v>
      </c>
      <c r="DP195" s="130">
        <v>2</v>
      </c>
      <c r="DQ195" s="130">
        <v>312</v>
      </c>
      <c r="DR195" s="130">
        <v>8</v>
      </c>
      <c r="DS195" s="130">
        <v>524</v>
      </c>
      <c r="DT195" s="130">
        <v>1</v>
      </c>
      <c r="DU195" s="130">
        <v>1</v>
      </c>
      <c r="DV195" s="130">
        <v>0</v>
      </c>
      <c r="DW195" s="130">
        <v>0</v>
      </c>
      <c r="DX195" s="130">
        <v>33</v>
      </c>
      <c r="DY195" s="130">
        <v>0</v>
      </c>
      <c r="DZ195" s="145"/>
      <c r="EA195" s="130">
        <v>2</v>
      </c>
      <c r="EB195" s="145"/>
      <c r="EC195" s="145"/>
      <c r="ED195" s="130">
        <v>1</v>
      </c>
      <c r="EE195" s="130">
        <v>1</v>
      </c>
      <c r="EF195" s="130">
        <v>1</v>
      </c>
      <c r="EG195" s="145"/>
      <c r="EH195" s="145"/>
      <c r="EI195" s="44">
        <v>91037</v>
      </c>
      <c r="EJ195" s="44">
        <v>1242.52</v>
      </c>
      <c r="EK195" s="44">
        <v>111</v>
      </c>
    </row>
    <row r="196" spans="1:141" ht="30" x14ac:dyDescent="0.25">
      <c r="A196" s="145" t="s">
        <v>127</v>
      </c>
      <c r="B196" s="145" t="s">
        <v>166</v>
      </c>
      <c r="C196" s="150">
        <v>1</v>
      </c>
      <c r="D196" s="145" t="s">
        <v>165</v>
      </c>
      <c r="E196" s="145" t="s">
        <v>3467</v>
      </c>
      <c r="F196" s="145" t="s">
        <v>1487</v>
      </c>
      <c r="G196" s="145" t="s">
        <v>3504</v>
      </c>
      <c r="H196" s="145" t="s">
        <v>166</v>
      </c>
      <c r="I196" s="145" t="s">
        <v>3505</v>
      </c>
      <c r="J196" s="145" t="s">
        <v>3506</v>
      </c>
      <c r="K196" s="145" t="s">
        <v>3507</v>
      </c>
      <c r="L196" s="145" t="s">
        <v>941</v>
      </c>
      <c r="M196" s="145" t="s">
        <v>966</v>
      </c>
      <c r="N196" s="145" t="s">
        <v>3508</v>
      </c>
      <c r="O196" s="145"/>
      <c r="P196" s="145" t="s">
        <v>3509</v>
      </c>
      <c r="Q196" s="145" t="s">
        <v>3510</v>
      </c>
      <c r="R196" s="145" t="s">
        <v>941</v>
      </c>
      <c r="S196" s="145" t="s">
        <v>3511</v>
      </c>
      <c r="T196" s="145" t="s">
        <v>3512</v>
      </c>
      <c r="U196" s="145"/>
      <c r="V196" s="145" t="s">
        <v>3513</v>
      </c>
      <c r="W196" s="145" t="s">
        <v>3514</v>
      </c>
      <c r="X196" s="130">
        <v>2</v>
      </c>
      <c r="Y196" s="130">
        <v>0</v>
      </c>
      <c r="Z196" s="130">
        <v>2</v>
      </c>
      <c r="AA196" s="147">
        <v>2</v>
      </c>
      <c r="AB196" s="147">
        <v>0</v>
      </c>
      <c r="AC196" s="147">
        <v>2</v>
      </c>
      <c r="AD196" s="151" t="s">
        <v>930</v>
      </c>
      <c r="AE196" s="130">
        <v>2</v>
      </c>
      <c r="AF196" s="151" t="s">
        <v>930</v>
      </c>
      <c r="AG196" s="130">
        <v>0</v>
      </c>
      <c r="AH196" s="130">
        <v>0</v>
      </c>
      <c r="AI196" s="130">
        <v>0</v>
      </c>
      <c r="AJ196" s="130">
        <v>2</v>
      </c>
      <c r="AK196" s="130">
        <v>2</v>
      </c>
      <c r="AL196" s="151" t="s">
        <v>930</v>
      </c>
      <c r="AM196" s="130">
        <v>1</v>
      </c>
      <c r="AN196" s="130">
        <v>0</v>
      </c>
      <c r="AO196" s="130">
        <v>1</v>
      </c>
      <c r="AP196" s="130">
        <v>2</v>
      </c>
      <c r="AQ196" s="151" t="s">
        <v>930</v>
      </c>
      <c r="AR196" s="130">
        <v>0</v>
      </c>
      <c r="AS196" s="130">
        <v>0</v>
      </c>
      <c r="AT196" s="130">
        <v>0</v>
      </c>
      <c r="AU196" s="130">
        <v>2</v>
      </c>
      <c r="AV196" s="130">
        <v>0</v>
      </c>
      <c r="AW196" s="130">
        <v>0</v>
      </c>
      <c r="AX196" s="130">
        <v>2</v>
      </c>
      <c r="AY196" s="151" t="s">
        <v>930</v>
      </c>
      <c r="AZ196" s="130">
        <v>1</v>
      </c>
      <c r="BA196" s="130">
        <v>1</v>
      </c>
      <c r="BB196" s="130">
        <v>0</v>
      </c>
      <c r="BC196" s="130">
        <v>1</v>
      </c>
      <c r="BD196" s="130">
        <v>0</v>
      </c>
      <c r="BE196" s="130">
        <v>42</v>
      </c>
      <c r="BF196" s="130">
        <v>6</v>
      </c>
      <c r="BG196" s="130">
        <v>0</v>
      </c>
      <c r="BH196" s="130">
        <v>0</v>
      </c>
      <c r="BI196" s="130">
        <v>2</v>
      </c>
      <c r="BJ196" s="130">
        <v>2</v>
      </c>
      <c r="BK196" s="130">
        <v>0</v>
      </c>
      <c r="BL196" s="130">
        <v>0</v>
      </c>
      <c r="BM196" s="130">
        <v>0</v>
      </c>
      <c r="BN196" s="130">
        <v>0</v>
      </c>
      <c r="BO196" s="130">
        <v>14</v>
      </c>
      <c r="BP196" s="130">
        <v>0</v>
      </c>
      <c r="BQ196" s="130">
        <v>0</v>
      </c>
      <c r="BR196" s="130">
        <v>2</v>
      </c>
      <c r="BS196" s="130">
        <v>0</v>
      </c>
      <c r="BT196" s="130">
        <v>0</v>
      </c>
      <c r="BU196" s="130">
        <v>0</v>
      </c>
      <c r="BV196" s="130">
        <v>3</v>
      </c>
      <c r="BW196" s="130">
        <v>0</v>
      </c>
      <c r="BX196" s="130">
        <v>0</v>
      </c>
      <c r="BY196" s="130">
        <v>0</v>
      </c>
      <c r="BZ196" s="130">
        <v>0</v>
      </c>
      <c r="CA196" s="130">
        <v>0</v>
      </c>
      <c r="CB196" s="130">
        <v>0</v>
      </c>
      <c r="CC196" s="130">
        <v>0</v>
      </c>
      <c r="CD196" s="130">
        <v>0</v>
      </c>
      <c r="CE196" s="130">
        <v>0</v>
      </c>
      <c r="CF196" s="130">
        <v>3</v>
      </c>
      <c r="CG196" s="130">
        <v>0</v>
      </c>
      <c r="CH196" s="130">
        <v>0</v>
      </c>
      <c r="CI196" s="130">
        <v>3</v>
      </c>
      <c r="CJ196" s="130">
        <v>1</v>
      </c>
      <c r="CK196" s="130">
        <v>2</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1</v>
      </c>
      <c r="DG196" s="130">
        <v>0</v>
      </c>
      <c r="DH196" s="130">
        <v>0</v>
      </c>
      <c r="DI196" s="130">
        <v>0</v>
      </c>
      <c r="DJ196" s="130">
        <v>0</v>
      </c>
      <c r="DK196" s="130">
        <v>0</v>
      </c>
      <c r="DL196" s="130">
        <v>0</v>
      </c>
      <c r="DM196" s="130">
        <v>0</v>
      </c>
      <c r="DN196" s="130">
        <v>0</v>
      </c>
      <c r="DO196" s="130">
        <v>0</v>
      </c>
      <c r="DP196" s="130">
        <v>0</v>
      </c>
      <c r="DQ196" s="130">
        <v>185</v>
      </c>
      <c r="DR196" s="130">
        <v>3</v>
      </c>
      <c r="DS196" s="130">
        <v>483</v>
      </c>
      <c r="DT196" s="130">
        <v>0</v>
      </c>
      <c r="DU196" s="130">
        <v>0</v>
      </c>
      <c r="DV196" s="130">
        <v>0</v>
      </c>
      <c r="DW196" s="130">
        <v>0</v>
      </c>
      <c r="DX196" s="130">
        <v>65</v>
      </c>
      <c r="DY196" s="130">
        <v>0</v>
      </c>
      <c r="DZ196" s="145"/>
      <c r="EA196" s="130">
        <v>2</v>
      </c>
      <c r="EB196" s="145" t="s">
        <v>3515</v>
      </c>
      <c r="EC196" s="145"/>
      <c r="ED196" s="130">
        <v>1</v>
      </c>
      <c r="EE196" s="130">
        <v>1</v>
      </c>
      <c r="EF196" s="130">
        <v>1</v>
      </c>
      <c r="EG196" s="145" t="s">
        <v>3516</v>
      </c>
      <c r="EH196" s="145"/>
      <c r="EI196" s="44">
        <v>33663</v>
      </c>
      <c r="EJ196" s="44">
        <v>194.26</v>
      </c>
      <c r="EK196" s="44">
        <v>24</v>
      </c>
    </row>
    <row r="197" spans="1:141" ht="75" x14ac:dyDescent="0.25">
      <c r="A197" s="145" t="s">
        <v>274</v>
      </c>
      <c r="B197" s="145" t="s">
        <v>276</v>
      </c>
      <c r="C197" s="150">
        <v>1</v>
      </c>
      <c r="D197" s="145" t="s">
        <v>275</v>
      </c>
      <c r="E197" s="145" t="s">
        <v>3517</v>
      </c>
      <c r="F197" s="145" t="s">
        <v>610</v>
      </c>
      <c r="G197" s="145" t="s">
        <v>3518</v>
      </c>
      <c r="H197" s="145" t="s">
        <v>3519</v>
      </c>
      <c r="I197" s="145" t="s">
        <v>3520</v>
      </c>
      <c r="J197" s="145" t="s">
        <v>3521</v>
      </c>
      <c r="K197" s="145" t="s">
        <v>3522</v>
      </c>
      <c r="L197" s="145" t="s">
        <v>3117</v>
      </c>
      <c r="M197" s="145" t="s">
        <v>1229</v>
      </c>
      <c r="N197" s="145" t="s">
        <v>3523</v>
      </c>
      <c r="O197" s="145" t="s">
        <v>944</v>
      </c>
      <c r="P197" s="145" t="s">
        <v>3524</v>
      </c>
      <c r="Q197" s="145" t="s">
        <v>3525</v>
      </c>
      <c r="R197" s="145" t="s">
        <v>941</v>
      </c>
      <c r="S197" s="145" t="s">
        <v>3526</v>
      </c>
      <c r="T197" s="145" t="s">
        <v>3527</v>
      </c>
      <c r="U197" s="145" t="s">
        <v>944</v>
      </c>
      <c r="V197" s="145" t="s">
        <v>3528</v>
      </c>
      <c r="W197" s="145" t="s">
        <v>3529</v>
      </c>
      <c r="X197" s="130">
        <v>3</v>
      </c>
      <c r="Y197" s="130">
        <v>0</v>
      </c>
      <c r="Z197" s="130">
        <v>3</v>
      </c>
      <c r="AA197" s="147">
        <v>3</v>
      </c>
      <c r="AB197" s="147">
        <v>0</v>
      </c>
      <c r="AC197" s="147">
        <v>3</v>
      </c>
      <c r="AD197" s="151" t="s">
        <v>930</v>
      </c>
      <c r="AE197" s="130">
        <v>3</v>
      </c>
      <c r="AF197" s="151" t="s">
        <v>930</v>
      </c>
      <c r="AG197" s="130">
        <v>0</v>
      </c>
      <c r="AH197" s="130">
        <v>0</v>
      </c>
      <c r="AI197" s="130">
        <v>0</v>
      </c>
      <c r="AJ197" s="130">
        <v>3</v>
      </c>
      <c r="AK197" s="130">
        <v>3</v>
      </c>
      <c r="AL197" s="151" t="s">
        <v>930</v>
      </c>
      <c r="AM197" s="130">
        <v>3</v>
      </c>
      <c r="AN197" s="130">
        <v>0</v>
      </c>
      <c r="AO197" s="130">
        <v>0</v>
      </c>
      <c r="AP197" s="130">
        <v>3</v>
      </c>
      <c r="AQ197" s="151" t="s">
        <v>930</v>
      </c>
      <c r="AR197" s="130">
        <v>0</v>
      </c>
      <c r="AS197" s="130">
        <v>0</v>
      </c>
      <c r="AT197" s="130">
        <v>0</v>
      </c>
      <c r="AU197" s="130">
        <v>3</v>
      </c>
      <c r="AV197" s="130">
        <v>0</v>
      </c>
      <c r="AW197" s="130">
        <v>0</v>
      </c>
      <c r="AX197" s="130">
        <v>3</v>
      </c>
      <c r="AY197" s="151" t="s">
        <v>930</v>
      </c>
      <c r="AZ197" s="130">
        <v>1</v>
      </c>
      <c r="BA197" s="130">
        <v>1</v>
      </c>
      <c r="BB197" s="130">
        <v>1</v>
      </c>
      <c r="BC197" s="130">
        <v>1</v>
      </c>
      <c r="BD197" s="130">
        <v>0</v>
      </c>
      <c r="BE197" s="130">
        <v>63</v>
      </c>
      <c r="BF197" s="130">
        <v>5</v>
      </c>
      <c r="BG197" s="130">
        <v>1</v>
      </c>
      <c r="BH197" s="130">
        <v>1</v>
      </c>
      <c r="BI197" s="130">
        <v>0</v>
      </c>
      <c r="BJ197" s="130">
        <v>0</v>
      </c>
      <c r="BK197" s="130">
        <v>0</v>
      </c>
      <c r="BL197" s="130">
        <v>0</v>
      </c>
      <c r="BM197" s="130">
        <v>1</v>
      </c>
      <c r="BN197" s="130">
        <v>0</v>
      </c>
      <c r="BO197" s="130">
        <v>16</v>
      </c>
      <c r="BP197" s="130">
        <v>0</v>
      </c>
      <c r="BQ197" s="130">
        <v>0</v>
      </c>
      <c r="BR197" s="130">
        <v>63</v>
      </c>
      <c r="BS197" s="130">
        <v>0</v>
      </c>
      <c r="BT197" s="130">
        <v>1</v>
      </c>
      <c r="BU197" s="130">
        <v>0</v>
      </c>
      <c r="BV197" s="130">
        <v>2</v>
      </c>
      <c r="BW197" s="130">
        <v>0</v>
      </c>
      <c r="BX197" s="130">
        <v>0</v>
      </c>
      <c r="BY197" s="130">
        <v>0</v>
      </c>
      <c r="BZ197" s="130">
        <v>0</v>
      </c>
      <c r="CA197" s="130">
        <v>0</v>
      </c>
      <c r="CB197" s="130">
        <v>0</v>
      </c>
      <c r="CC197" s="130">
        <v>0</v>
      </c>
      <c r="CD197" s="130">
        <v>0</v>
      </c>
      <c r="CE197" s="130">
        <v>0</v>
      </c>
      <c r="CF197" s="130">
        <v>0</v>
      </c>
      <c r="CG197" s="130">
        <v>0</v>
      </c>
      <c r="CH197" s="130">
        <v>0</v>
      </c>
      <c r="CI197" s="130">
        <v>0</v>
      </c>
      <c r="CJ197" s="130">
        <v>4</v>
      </c>
      <c r="CK197" s="130">
        <v>1</v>
      </c>
      <c r="CL197" s="130">
        <v>0</v>
      </c>
      <c r="CM197" s="130">
        <v>0</v>
      </c>
      <c r="CN197" s="130">
        <v>0</v>
      </c>
      <c r="CO197" s="130">
        <v>0</v>
      </c>
      <c r="CP197" s="130">
        <v>0</v>
      </c>
      <c r="CQ197" s="130">
        <v>2</v>
      </c>
      <c r="CR197" s="130">
        <v>0</v>
      </c>
      <c r="CS197" s="130">
        <v>0</v>
      </c>
      <c r="CT197" s="130">
        <v>0</v>
      </c>
      <c r="CU197" s="130">
        <v>0</v>
      </c>
      <c r="CV197" s="130">
        <v>0</v>
      </c>
      <c r="CW197" s="130">
        <v>0</v>
      </c>
      <c r="CX197" s="130">
        <v>0</v>
      </c>
      <c r="CY197" s="130">
        <v>0</v>
      </c>
      <c r="CZ197" s="130">
        <v>0</v>
      </c>
      <c r="DA197" s="130">
        <v>0</v>
      </c>
      <c r="DB197" s="130">
        <v>0</v>
      </c>
      <c r="DC197" s="130">
        <v>0</v>
      </c>
      <c r="DD197" s="130">
        <v>0</v>
      </c>
      <c r="DE197" s="130">
        <v>0</v>
      </c>
      <c r="DF197" s="130">
        <v>1</v>
      </c>
      <c r="DG197" s="130">
        <v>0</v>
      </c>
      <c r="DH197" s="130">
        <v>0</v>
      </c>
      <c r="DI197" s="130">
        <v>0</v>
      </c>
      <c r="DJ197" s="130">
        <v>0</v>
      </c>
      <c r="DK197" s="130">
        <v>0</v>
      </c>
      <c r="DL197" s="130">
        <v>0</v>
      </c>
      <c r="DM197" s="130">
        <v>0</v>
      </c>
      <c r="DN197" s="130">
        <v>2</v>
      </c>
      <c r="DO197" s="130">
        <v>0</v>
      </c>
      <c r="DP197" s="130">
        <v>0</v>
      </c>
      <c r="DQ197" s="130">
        <v>85</v>
      </c>
      <c r="DR197" s="130">
        <v>9</v>
      </c>
      <c r="DS197" s="130">
        <v>576</v>
      </c>
      <c r="DT197" s="130">
        <v>0</v>
      </c>
      <c r="DU197" s="130">
        <v>0</v>
      </c>
      <c r="DV197" s="130">
        <v>0</v>
      </c>
      <c r="DW197" s="130">
        <v>0</v>
      </c>
      <c r="DX197" s="130">
        <v>60</v>
      </c>
      <c r="DY197" s="130">
        <v>0</v>
      </c>
      <c r="DZ197" s="145" t="s">
        <v>3530</v>
      </c>
      <c r="EA197" s="130">
        <v>3</v>
      </c>
      <c r="EB197" s="145" t="s">
        <v>3531</v>
      </c>
      <c r="EC197" s="145" t="s">
        <v>3531</v>
      </c>
      <c r="ED197" s="130">
        <v>1</v>
      </c>
      <c r="EE197" s="130">
        <v>1</v>
      </c>
      <c r="EF197" s="130">
        <v>0</v>
      </c>
      <c r="EG197" s="145"/>
      <c r="EH197" s="145"/>
      <c r="EI197" s="44">
        <v>33567</v>
      </c>
      <c r="EJ197" s="44">
        <v>334.95</v>
      </c>
      <c r="EK197" s="44">
        <v>32</v>
      </c>
    </row>
    <row r="198" spans="1:141" ht="120" x14ac:dyDescent="0.25">
      <c r="A198" s="145" t="s">
        <v>274</v>
      </c>
      <c r="B198" s="145" t="s">
        <v>278</v>
      </c>
      <c r="C198" s="150">
        <v>1</v>
      </c>
      <c r="D198" s="145" t="s">
        <v>277</v>
      </c>
      <c r="E198" s="145" t="s">
        <v>3532</v>
      </c>
      <c r="F198" s="145" t="s">
        <v>3533</v>
      </c>
      <c r="G198" s="145" t="s">
        <v>3534</v>
      </c>
      <c r="H198" s="145" t="s">
        <v>278</v>
      </c>
      <c r="I198" s="145" t="s">
        <v>3535</v>
      </c>
      <c r="J198" s="145" t="s">
        <v>3536</v>
      </c>
      <c r="K198" s="145" t="s">
        <v>1491</v>
      </c>
      <c r="L198" s="145" t="s">
        <v>941</v>
      </c>
      <c r="M198" s="145" t="s">
        <v>3537</v>
      </c>
      <c r="N198" s="145" t="s">
        <v>3538</v>
      </c>
      <c r="O198" s="145"/>
      <c r="P198" s="145" t="s">
        <v>3539</v>
      </c>
      <c r="Q198" s="145" t="s">
        <v>3540</v>
      </c>
      <c r="R198" s="145" t="s">
        <v>1217</v>
      </c>
      <c r="S198" s="145" t="s">
        <v>1303</v>
      </c>
      <c r="T198" s="145" t="s">
        <v>3541</v>
      </c>
      <c r="U198" s="145"/>
      <c r="V198" s="145" t="s">
        <v>3542</v>
      </c>
      <c r="W198" s="145" t="s">
        <v>3543</v>
      </c>
      <c r="X198" s="130">
        <v>4</v>
      </c>
      <c r="Y198" s="130">
        <v>0</v>
      </c>
      <c r="Z198" s="130">
        <v>4</v>
      </c>
      <c r="AA198" s="147">
        <v>3.05</v>
      </c>
      <c r="AB198" s="147">
        <v>0</v>
      </c>
      <c r="AC198" s="147">
        <v>3.05</v>
      </c>
      <c r="AD198" s="151" t="s">
        <v>930</v>
      </c>
      <c r="AE198" s="130">
        <v>3</v>
      </c>
      <c r="AF198" s="151" t="s">
        <v>930</v>
      </c>
      <c r="AG198" s="130">
        <v>0</v>
      </c>
      <c r="AH198" s="130">
        <v>1</v>
      </c>
      <c r="AI198" s="130">
        <v>0</v>
      </c>
      <c r="AJ198" s="130">
        <v>3</v>
      </c>
      <c r="AK198" s="130">
        <v>4</v>
      </c>
      <c r="AL198" s="151" t="s">
        <v>930</v>
      </c>
      <c r="AM198" s="130">
        <v>3</v>
      </c>
      <c r="AN198" s="130">
        <v>0</v>
      </c>
      <c r="AO198" s="130">
        <v>1</v>
      </c>
      <c r="AP198" s="130">
        <v>4</v>
      </c>
      <c r="AQ198" s="151" t="s">
        <v>930</v>
      </c>
      <c r="AR198" s="130">
        <v>0</v>
      </c>
      <c r="AS198" s="130">
        <v>0</v>
      </c>
      <c r="AT198" s="130">
        <v>1</v>
      </c>
      <c r="AU198" s="130">
        <v>2</v>
      </c>
      <c r="AV198" s="130">
        <v>1</v>
      </c>
      <c r="AW198" s="130">
        <v>0</v>
      </c>
      <c r="AX198" s="130">
        <v>4</v>
      </c>
      <c r="AY198" s="151" t="s">
        <v>930</v>
      </c>
      <c r="AZ198" s="130">
        <v>1</v>
      </c>
      <c r="BA198" s="130">
        <v>1</v>
      </c>
      <c r="BB198" s="130">
        <v>0</v>
      </c>
      <c r="BC198" s="130">
        <v>1</v>
      </c>
      <c r="BD198" s="130">
        <v>0</v>
      </c>
      <c r="BE198" s="130">
        <v>51</v>
      </c>
      <c r="BF198" s="130">
        <v>5</v>
      </c>
      <c r="BG198" s="130">
        <v>0</v>
      </c>
      <c r="BH198" s="130">
        <v>0</v>
      </c>
      <c r="BI198" s="130">
        <v>27</v>
      </c>
      <c r="BJ198" s="130">
        <v>5</v>
      </c>
      <c r="BK198" s="130">
        <v>0</v>
      </c>
      <c r="BL198" s="130">
        <v>0</v>
      </c>
      <c r="BM198" s="130">
        <v>5</v>
      </c>
      <c r="BN198" s="130">
        <v>0</v>
      </c>
      <c r="BO198" s="130">
        <v>23</v>
      </c>
      <c r="BP198" s="130">
        <v>0</v>
      </c>
      <c r="BQ198" s="130">
        <v>1</v>
      </c>
      <c r="BR198" s="130">
        <v>4</v>
      </c>
      <c r="BS198" s="130">
        <v>0</v>
      </c>
      <c r="BT198" s="130">
        <v>0</v>
      </c>
      <c r="BU198" s="130">
        <v>1</v>
      </c>
      <c r="BV198" s="130">
        <v>3</v>
      </c>
      <c r="BW198" s="130">
        <v>0</v>
      </c>
      <c r="BX198" s="130">
        <v>0</v>
      </c>
      <c r="BY198" s="130">
        <v>0</v>
      </c>
      <c r="BZ198" s="130">
        <v>0</v>
      </c>
      <c r="CA198" s="130">
        <v>0</v>
      </c>
      <c r="CB198" s="130">
        <v>0</v>
      </c>
      <c r="CC198" s="130">
        <v>0</v>
      </c>
      <c r="CD198" s="130">
        <v>0</v>
      </c>
      <c r="CE198" s="130">
        <v>0</v>
      </c>
      <c r="CF198" s="130">
        <v>0</v>
      </c>
      <c r="CG198" s="130">
        <v>0</v>
      </c>
      <c r="CH198" s="130">
        <v>0</v>
      </c>
      <c r="CI198" s="130">
        <v>7</v>
      </c>
      <c r="CJ198" s="130">
        <v>0</v>
      </c>
      <c r="CK198" s="130">
        <v>2</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0</v>
      </c>
      <c r="DA198" s="130">
        <v>0</v>
      </c>
      <c r="DB198" s="130">
        <v>0</v>
      </c>
      <c r="DC198" s="130">
        <v>0</v>
      </c>
      <c r="DD198" s="130">
        <v>0</v>
      </c>
      <c r="DE198" s="130">
        <v>0</v>
      </c>
      <c r="DF198" s="130">
        <v>1</v>
      </c>
      <c r="DG198" s="130">
        <v>0</v>
      </c>
      <c r="DH198" s="130">
        <v>0</v>
      </c>
      <c r="DI198" s="130">
        <v>0</v>
      </c>
      <c r="DJ198" s="130">
        <v>0</v>
      </c>
      <c r="DK198" s="130">
        <v>0</v>
      </c>
      <c r="DL198" s="130">
        <v>0</v>
      </c>
      <c r="DM198" s="130">
        <v>0</v>
      </c>
      <c r="DN198" s="130">
        <v>0</v>
      </c>
      <c r="DO198" s="130">
        <v>0</v>
      </c>
      <c r="DP198" s="130">
        <v>0</v>
      </c>
      <c r="DQ198" s="130">
        <v>161</v>
      </c>
      <c r="DR198" s="130">
        <v>14</v>
      </c>
      <c r="DS198" s="130">
        <v>887</v>
      </c>
      <c r="DT198" s="130">
        <v>0</v>
      </c>
      <c r="DU198" s="130">
        <v>0</v>
      </c>
      <c r="DV198" s="130">
        <v>0</v>
      </c>
      <c r="DW198" s="130">
        <v>0</v>
      </c>
      <c r="DX198" s="130">
        <v>60</v>
      </c>
      <c r="DY198" s="130">
        <v>0</v>
      </c>
      <c r="DZ198" s="145"/>
      <c r="EA198" s="130">
        <v>3</v>
      </c>
      <c r="EB198" s="145" t="s">
        <v>3544</v>
      </c>
      <c r="EC198" s="145" t="s">
        <v>3545</v>
      </c>
      <c r="ED198" s="130">
        <v>1</v>
      </c>
      <c r="EE198" s="130">
        <v>1</v>
      </c>
      <c r="EF198" s="130">
        <v>1</v>
      </c>
      <c r="EG198" s="145" t="s">
        <v>3546</v>
      </c>
      <c r="EH198" s="145" t="s">
        <v>3547</v>
      </c>
      <c r="EI198" s="44">
        <v>36752</v>
      </c>
      <c r="EJ198" s="44">
        <v>719.03</v>
      </c>
      <c r="EK198" s="44">
        <v>24</v>
      </c>
    </row>
    <row r="199" spans="1:141" ht="30" x14ac:dyDescent="0.25">
      <c r="A199" s="145" t="s">
        <v>274</v>
      </c>
      <c r="B199" s="145" t="s">
        <v>280</v>
      </c>
      <c r="C199" s="150">
        <v>1</v>
      </c>
      <c r="D199" s="145" t="s">
        <v>279</v>
      </c>
      <c r="E199" s="145" t="s">
        <v>3140</v>
      </c>
      <c r="F199" s="145" t="s">
        <v>1742</v>
      </c>
      <c r="G199" s="145" t="s">
        <v>3548</v>
      </c>
      <c r="H199" s="145" t="s">
        <v>280</v>
      </c>
      <c r="I199" s="145" t="s">
        <v>3549</v>
      </c>
      <c r="J199" s="145" t="s">
        <v>3550</v>
      </c>
      <c r="K199" s="145" t="s">
        <v>1491</v>
      </c>
      <c r="L199" s="145" t="s">
        <v>1217</v>
      </c>
      <c r="M199" s="145" t="s">
        <v>1142</v>
      </c>
      <c r="N199" s="145" t="s">
        <v>3551</v>
      </c>
      <c r="O199" s="145"/>
      <c r="P199" s="145" t="s">
        <v>3552</v>
      </c>
      <c r="Q199" s="145" t="s">
        <v>3553</v>
      </c>
      <c r="R199" s="145" t="s">
        <v>941</v>
      </c>
      <c r="S199" s="145" t="s">
        <v>1046</v>
      </c>
      <c r="T199" s="145" t="s">
        <v>3554</v>
      </c>
      <c r="U199" s="145"/>
      <c r="V199" s="145" t="s">
        <v>3555</v>
      </c>
      <c r="W199" s="145" t="s">
        <v>3556</v>
      </c>
      <c r="X199" s="130">
        <v>2</v>
      </c>
      <c r="Y199" s="130">
        <v>0</v>
      </c>
      <c r="Z199" s="130">
        <v>2</v>
      </c>
      <c r="AA199" s="147">
        <v>1.1000000000000001</v>
      </c>
      <c r="AB199" s="147">
        <v>0</v>
      </c>
      <c r="AC199" s="147">
        <v>1.1000000000000001</v>
      </c>
      <c r="AD199" s="151" t="s">
        <v>930</v>
      </c>
      <c r="AE199" s="130">
        <v>1</v>
      </c>
      <c r="AF199" s="151" t="s">
        <v>930</v>
      </c>
      <c r="AG199" s="130">
        <v>0</v>
      </c>
      <c r="AH199" s="130">
        <v>0</v>
      </c>
      <c r="AI199" s="130">
        <v>1</v>
      </c>
      <c r="AJ199" s="130">
        <v>1</v>
      </c>
      <c r="AK199" s="130">
        <v>2</v>
      </c>
      <c r="AL199" s="151" t="s">
        <v>930</v>
      </c>
      <c r="AM199" s="130">
        <v>0</v>
      </c>
      <c r="AN199" s="130">
        <v>0</v>
      </c>
      <c r="AO199" s="130">
        <v>2</v>
      </c>
      <c r="AP199" s="130">
        <v>2</v>
      </c>
      <c r="AQ199" s="151" t="s">
        <v>930</v>
      </c>
      <c r="AR199" s="130">
        <v>0</v>
      </c>
      <c r="AS199" s="130">
        <v>0</v>
      </c>
      <c r="AT199" s="130">
        <v>0</v>
      </c>
      <c r="AU199" s="130">
        <v>2</v>
      </c>
      <c r="AV199" s="130">
        <v>0</v>
      </c>
      <c r="AW199" s="130">
        <v>0</v>
      </c>
      <c r="AX199" s="130">
        <v>2</v>
      </c>
      <c r="AY199" s="151" t="s">
        <v>930</v>
      </c>
      <c r="AZ199" s="130">
        <v>0</v>
      </c>
      <c r="BA199" s="130">
        <v>0</v>
      </c>
      <c r="BB199" s="130">
        <v>0</v>
      </c>
      <c r="BC199" s="130">
        <v>1</v>
      </c>
      <c r="BD199" s="130">
        <v>0</v>
      </c>
      <c r="BE199" s="130">
        <v>27</v>
      </c>
      <c r="BF199" s="130">
        <v>0</v>
      </c>
      <c r="BG199" s="130">
        <v>0</v>
      </c>
      <c r="BH199" s="130">
        <v>0</v>
      </c>
      <c r="BI199" s="130">
        <v>0</v>
      </c>
      <c r="BJ199" s="130">
        <v>3</v>
      </c>
      <c r="BK199" s="130">
        <v>0</v>
      </c>
      <c r="BL199" s="130">
        <v>0</v>
      </c>
      <c r="BM199" s="130">
        <v>3</v>
      </c>
      <c r="BN199" s="130">
        <v>0</v>
      </c>
      <c r="BO199" s="130">
        <v>27</v>
      </c>
      <c r="BP199" s="130">
        <v>1</v>
      </c>
      <c r="BQ199" s="130">
        <v>0</v>
      </c>
      <c r="BR199" s="130">
        <v>2</v>
      </c>
      <c r="BS199" s="130">
        <v>0</v>
      </c>
      <c r="BT199" s="130">
        <v>1</v>
      </c>
      <c r="BU199" s="130">
        <v>0</v>
      </c>
      <c r="BV199" s="130">
        <v>0</v>
      </c>
      <c r="BW199" s="130">
        <v>0</v>
      </c>
      <c r="BX199" s="130">
        <v>0</v>
      </c>
      <c r="BY199" s="130">
        <v>0</v>
      </c>
      <c r="BZ199" s="130">
        <v>0</v>
      </c>
      <c r="CA199" s="130">
        <v>0</v>
      </c>
      <c r="CB199" s="130">
        <v>0</v>
      </c>
      <c r="CC199" s="130">
        <v>0</v>
      </c>
      <c r="CD199" s="130">
        <v>0</v>
      </c>
      <c r="CE199" s="130">
        <v>0</v>
      </c>
      <c r="CF199" s="130">
        <v>0</v>
      </c>
      <c r="CG199" s="130">
        <v>0</v>
      </c>
      <c r="CH199" s="130">
        <v>0</v>
      </c>
      <c r="CI199" s="130">
        <v>0</v>
      </c>
      <c r="CJ199" s="130">
        <v>0</v>
      </c>
      <c r="CK199" s="130">
        <v>0</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16</v>
      </c>
      <c r="DL199" s="130">
        <v>0</v>
      </c>
      <c r="DM199" s="130">
        <v>0</v>
      </c>
      <c r="DN199" s="130">
        <v>0</v>
      </c>
      <c r="DO199" s="130">
        <v>0</v>
      </c>
      <c r="DP199" s="130">
        <v>1</v>
      </c>
      <c r="DQ199" s="130">
        <v>62</v>
      </c>
      <c r="DR199" s="130">
        <v>1</v>
      </c>
      <c r="DS199" s="130">
        <v>303</v>
      </c>
      <c r="DT199" s="130">
        <v>0</v>
      </c>
      <c r="DU199" s="130">
        <v>0</v>
      </c>
      <c r="DV199" s="130">
        <v>0</v>
      </c>
      <c r="DW199" s="130">
        <v>0</v>
      </c>
      <c r="DX199" s="130">
        <v>30</v>
      </c>
      <c r="DY199" s="130">
        <v>0</v>
      </c>
      <c r="DZ199" s="145"/>
      <c r="EA199" s="130">
        <v>1</v>
      </c>
      <c r="EB199" s="145" t="s">
        <v>3557</v>
      </c>
      <c r="EC199" s="145"/>
      <c r="ED199" s="130">
        <v>1</v>
      </c>
      <c r="EE199" s="130">
        <v>1</v>
      </c>
      <c r="EF199" s="130">
        <v>1</v>
      </c>
      <c r="EG199" s="145"/>
      <c r="EH199" s="145"/>
      <c r="EI199" s="44">
        <v>11806</v>
      </c>
      <c r="EJ199" s="44">
        <v>178.13</v>
      </c>
      <c r="EK199" s="44">
        <v>21</v>
      </c>
    </row>
    <row r="200" spans="1:141" ht="30" x14ac:dyDescent="0.25">
      <c r="A200" s="145" t="s">
        <v>274</v>
      </c>
      <c r="B200" s="145" t="s">
        <v>282</v>
      </c>
      <c r="C200" s="150">
        <v>1</v>
      </c>
      <c r="D200" s="145" t="s">
        <v>281</v>
      </c>
      <c r="E200" s="145" t="s">
        <v>1764</v>
      </c>
      <c r="F200" s="145" t="s">
        <v>3558</v>
      </c>
      <c r="G200" s="145" t="s">
        <v>3559</v>
      </c>
      <c r="H200" s="145" t="s">
        <v>282</v>
      </c>
      <c r="I200" s="145" t="s">
        <v>3560</v>
      </c>
      <c r="J200" s="145" t="s">
        <v>3561</v>
      </c>
      <c r="K200" s="145" t="s">
        <v>1491</v>
      </c>
      <c r="L200" s="145" t="s">
        <v>965</v>
      </c>
      <c r="M200" s="145" t="s">
        <v>3562</v>
      </c>
      <c r="N200" s="145" t="s">
        <v>3563</v>
      </c>
      <c r="O200" s="145"/>
      <c r="P200" s="145" t="s">
        <v>3564</v>
      </c>
      <c r="Q200" s="145" t="s">
        <v>3565</v>
      </c>
      <c r="R200" s="145" t="s">
        <v>1061</v>
      </c>
      <c r="S200" s="145" t="s">
        <v>1303</v>
      </c>
      <c r="T200" s="145" t="s">
        <v>3566</v>
      </c>
      <c r="U200" s="145"/>
      <c r="V200" s="145" t="s">
        <v>3567</v>
      </c>
      <c r="W200" s="145" t="s">
        <v>3568</v>
      </c>
      <c r="X200" s="130">
        <v>1</v>
      </c>
      <c r="Y200" s="130">
        <v>0</v>
      </c>
      <c r="Z200" s="130">
        <v>1</v>
      </c>
      <c r="AA200" s="147">
        <v>1</v>
      </c>
      <c r="AB200" s="147">
        <v>0</v>
      </c>
      <c r="AC200" s="147">
        <v>1</v>
      </c>
      <c r="AD200" s="151" t="s">
        <v>930</v>
      </c>
      <c r="AE200" s="130">
        <v>1</v>
      </c>
      <c r="AF200" s="151" t="s">
        <v>930</v>
      </c>
      <c r="AG200" s="130">
        <v>0</v>
      </c>
      <c r="AH200" s="130">
        <v>0</v>
      </c>
      <c r="AI200" s="130">
        <v>0</v>
      </c>
      <c r="AJ200" s="130">
        <v>1</v>
      </c>
      <c r="AK200" s="130">
        <v>1</v>
      </c>
      <c r="AL200" s="151" t="s">
        <v>930</v>
      </c>
      <c r="AM200" s="130">
        <v>0</v>
      </c>
      <c r="AN200" s="130">
        <v>1</v>
      </c>
      <c r="AO200" s="130">
        <v>0</v>
      </c>
      <c r="AP200" s="130">
        <v>1</v>
      </c>
      <c r="AQ200" s="151" t="s">
        <v>930</v>
      </c>
      <c r="AR200" s="130">
        <v>0</v>
      </c>
      <c r="AS200" s="130">
        <v>0</v>
      </c>
      <c r="AT200" s="130">
        <v>0</v>
      </c>
      <c r="AU200" s="130">
        <v>1</v>
      </c>
      <c r="AV200" s="130">
        <v>0</v>
      </c>
      <c r="AW200" s="130">
        <v>0</v>
      </c>
      <c r="AX200" s="130">
        <v>1</v>
      </c>
      <c r="AY200" s="151" t="s">
        <v>930</v>
      </c>
      <c r="AZ200" s="130">
        <v>0</v>
      </c>
      <c r="BA200" s="130">
        <v>1</v>
      </c>
      <c r="BB200" s="130">
        <v>0</v>
      </c>
      <c r="BC200" s="130">
        <v>1</v>
      </c>
      <c r="BD200" s="130">
        <v>0</v>
      </c>
      <c r="BE200" s="130">
        <v>51</v>
      </c>
      <c r="BF200" s="130">
        <v>4</v>
      </c>
      <c r="BG200" s="130">
        <v>0</v>
      </c>
      <c r="BH200" s="130">
        <v>0</v>
      </c>
      <c r="BI200" s="130">
        <v>1</v>
      </c>
      <c r="BJ200" s="130">
        <v>1</v>
      </c>
      <c r="BK200" s="130">
        <v>0</v>
      </c>
      <c r="BL200" s="130">
        <v>0</v>
      </c>
      <c r="BM200" s="130">
        <v>2</v>
      </c>
      <c r="BN200" s="130">
        <v>0</v>
      </c>
      <c r="BO200" s="130">
        <v>2</v>
      </c>
      <c r="BP200" s="130">
        <v>0</v>
      </c>
      <c r="BQ200" s="130">
        <v>0</v>
      </c>
      <c r="BR200" s="130">
        <v>2</v>
      </c>
      <c r="BS200" s="130">
        <v>0</v>
      </c>
      <c r="BT200" s="130">
        <v>0</v>
      </c>
      <c r="BU200" s="130">
        <v>0</v>
      </c>
      <c r="BV200" s="130">
        <v>0</v>
      </c>
      <c r="BW200" s="130">
        <v>0</v>
      </c>
      <c r="BX200" s="130">
        <v>0</v>
      </c>
      <c r="BY200" s="130">
        <v>0</v>
      </c>
      <c r="BZ200" s="130">
        <v>0</v>
      </c>
      <c r="CA200" s="130">
        <v>0</v>
      </c>
      <c r="CB200" s="130">
        <v>0</v>
      </c>
      <c r="CC200" s="130">
        <v>0</v>
      </c>
      <c r="CD200" s="130">
        <v>0</v>
      </c>
      <c r="CE200" s="130">
        <v>0</v>
      </c>
      <c r="CF200" s="130">
        <v>0</v>
      </c>
      <c r="CG200" s="130">
        <v>0</v>
      </c>
      <c r="CH200" s="130">
        <v>0</v>
      </c>
      <c r="CI200" s="130">
        <v>0</v>
      </c>
      <c r="CJ200" s="130">
        <v>0</v>
      </c>
      <c r="CK200" s="130">
        <v>0</v>
      </c>
      <c r="CL200" s="130">
        <v>0</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3</v>
      </c>
      <c r="DL200" s="130">
        <v>0</v>
      </c>
      <c r="DM200" s="130">
        <v>0</v>
      </c>
      <c r="DN200" s="130">
        <v>0</v>
      </c>
      <c r="DO200" s="130">
        <v>0</v>
      </c>
      <c r="DP200" s="130">
        <v>0</v>
      </c>
      <c r="DQ200" s="130">
        <v>130</v>
      </c>
      <c r="DR200" s="130">
        <v>1</v>
      </c>
      <c r="DS200" s="130">
        <v>185</v>
      </c>
      <c r="DT200" s="130">
        <v>0</v>
      </c>
      <c r="DU200" s="130">
        <v>0</v>
      </c>
      <c r="DV200" s="130">
        <v>0</v>
      </c>
      <c r="DW200" s="130">
        <v>0</v>
      </c>
      <c r="DX200" s="130">
        <v>85</v>
      </c>
      <c r="DY200" s="130">
        <v>0</v>
      </c>
      <c r="DZ200" s="145"/>
      <c r="EA200" s="130">
        <v>3</v>
      </c>
      <c r="EB200" s="145"/>
      <c r="EC200" s="145"/>
      <c r="ED200" s="130">
        <v>1</v>
      </c>
      <c r="EE200" s="130">
        <v>1</v>
      </c>
      <c r="EF200" s="130">
        <v>1</v>
      </c>
      <c r="EG200" s="145"/>
      <c r="EH200" s="145"/>
      <c r="EI200" s="44">
        <v>14960</v>
      </c>
      <c r="EJ200" s="44">
        <v>118.65</v>
      </c>
      <c r="EK200" s="44">
        <v>14</v>
      </c>
    </row>
    <row r="201" spans="1:141" ht="30" x14ac:dyDescent="0.25">
      <c r="A201" s="145" t="s">
        <v>274</v>
      </c>
      <c r="B201" s="145" t="s">
        <v>284</v>
      </c>
      <c r="C201" s="150">
        <v>1</v>
      </c>
      <c r="D201" s="145" t="s">
        <v>283</v>
      </c>
      <c r="E201" s="145" t="s">
        <v>3569</v>
      </c>
      <c r="F201" s="145" t="s">
        <v>3570</v>
      </c>
      <c r="G201" s="145" t="s">
        <v>3571</v>
      </c>
      <c r="H201" s="145" t="s">
        <v>284</v>
      </c>
      <c r="I201" s="145" t="s">
        <v>3572</v>
      </c>
      <c r="J201" s="145" t="s">
        <v>3573</v>
      </c>
      <c r="K201" s="145" t="s">
        <v>1611</v>
      </c>
      <c r="L201" s="145" t="s">
        <v>941</v>
      </c>
      <c r="M201" s="145" t="s">
        <v>1142</v>
      </c>
      <c r="N201" s="145" t="s">
        <v>3574</v>
      </c>
      <c r="O201" s="145" t="s">
        <v>944</v>
      </c>
      <c r="P201" s="145" t="s">
        <v>3575</v>
      </c>
      <c r="Q201" s="145" t="s">
        <v>3576</v>
      </c>
      <c r="R201" s="145" t="s">
        <v>1217</v>
      </c>
      <c r="S201" s="145" t="s">
        <v>1588</v>
      </c>
      <c r="T201" s="145" t="s">
        <v>3577</v>
      </c>
      <c r="U201" s="145" t="s">
        <v>944</v>
      </c>
      <c r="V201" s="145" t="s">
        <v>3578</v>
      </c>
      <c r="W201" s="145" t="s">
        <v>3579</v>
      </c>
      <c r="X201" s="130">
        <v>4</v>
      </c>
      <c r="Y201" s="130">
        <v>0</v>
      </c>
      <c r="Z201" s="130">
        <v>4</v>
      </c>
      <c r="AA201" s="147">
        <v>3.5</v>
      </c>
      <c r="AB201" s="147">
        <v>0</v>
      </c>
      <c r="AC201" s="147">
        <v>3.5</v>
      </c>
      <c r="AD201" s="151" t="s">
        <v>930</v>
      </c>
      <c r="AE201" s="130">
        <v>2</v>
      </c>
      <c r="AF201" s="151" t="s">
        <v>930</v>
      </c>
      <c r="AG201" s="130">
        <v>0</v>
      </c>
      <c r="AH201" s="130">
        <v>0</v>
      </c>
      <c r="AI201" s="130">
        <v>1</v>
      </c>
      <c r="AJ201" s="130">
        <v>3</v>
      </c>
      <c r="AK201" s="130">
        <v>4</v>
      </c>
      <c r="AL201" s="151" t="s">
        <v>930</v>
      </c>
      <c r="AM201" s="130">
        <v>1</v>
      </c>
      <c r="AN201" s="130">
        <v>1</v>
      </c>
      <c r="AO201" s="130">
        <v>2</v>
      </c>
      <c r="AP201" s="130">
        <v>4</v>
      </c>
      <c r="AQ201" s="151" t="s">
        <v>930</v>
      </c>
      <c r="AR201" s="130">
        <v>0</v>
      </c>
      <c r="AS201" s="130">
        <v>0</v>
      </c>
      <c r="AT201" s="130">
        <v>2</v>
      </c>
      <c r="AU201" s="130">
        <v>1</v>
      </c>
      <c r="AV201" s="130">
        <v>1</v>
      </c>
      <c r="AW201" s="130">
        <v>0</v>
      </c>
      <c r="AX201" s="130">
        <v>4</v>
      </c>
      <c r="AY201" s="151" t="s">
        <v>930</v>
      </c>
      <c r="AZ201" s="130">
        <v>0</v>
      </c>
      <c r="BA201" s="130">
        <v>1</v>
      </c>
      <c r="BB201" s="130">
        <v>0</v>
      </c>
      <c r="BC201" s="130">
        <v>1</v>
      </c>
      <c r="BD201" s="130">
        <v>0</v>
      </c>
      <c r="BE201" s="130">
        <v>56</v>
      </c>
      <c r="BF201" s="130">
        <v>14</v>
      </c>
      <c r="BG201" s="130">
        <v>0</v>
      </c>
      <c r="BH201" s="130">
        <v>0</v>
      </c>
      <c r="BI201" s="130">
        <v>5</v>
      </c>
      <c r="BJ201" s="130">
        <v>1</v>
      </c>
      <c r="BK201" s="130">
        <v>0</v>
      </c>
      <c r="BL201" s="130">
        <v>0</v>
      </c>
      <c r="BM201" s="130">
        <v>5</v>
      </c>
      <c r="BN201" s="130">
        <v>0</v>
      </c>
      <c r="BO201" s="130">
        <v>17</v>
      </c>
      <c r="BP201" s="130">
        <v>0</v>
      </c>
      <c r="BQ201" s="130">
        <v>0</v>
      </c>
      <c r="BR201" s="130">
        <v>1</v>
      </c>
      <c r="BS201" s="130">
        <v>1</v>
      </c>
      <c r="BT201" s="130">
        <v>3</v>
      </c>
      <c r="BU201" s="130">
        <v>0</v>
      </c>
      <c r="BV201" s="130">
        <v>0</v>
      </c>
      <c r="BW201" s="130">
        <v>0</v>
      </c>
      <c r="BX201" s="130">
        <v>0</v>
      </c>
      <c r="BY201" s="130">
        <v>0</v>
      </c>
      <c r="BZ201" s="130">
        <v>0</v>
      </c>
      <c r="CA201" s="130">
        <v>0</v>
      </c>
      <c r="CB201" s="130">
        <v>0</v>
      </c>
      <c r="CC201" s="130">
        <v>0</v>
      </c>
      <c r="CD201" s="130">
        <v>0</v>
      </c>
      <c r="CE201" s="130">
        <v>0</v>
      </c>
      <c r="CF201" s="130">
        <v>1</v>
      </c>
      <c r="CG201" s="130">
        <v>0</v>
      </c>
      <c r="CH201" s="130">
        <v>0</v>
      </c>
      <c r="CI201" s="130">
        <v>11</v>
      </c>
      <c r="CJ201" s="130">
        <v>1</v>
      </c>
      <c r="CK201" s="130">
        <v>2</v>
      </c>
      <c r="CL201" s="130">
        <v>0</v>
      </c>
      <c r="CM201" s="130">
        <v>0</v>
      </c>
      <c r="CN201" s="130">
        <v>0</v>
      </c>
      <c r="CO201" s="130">
        <v>0</v>
      </c>
      <c r="CP201" s="130">
        <v>0</v>
      </c>
      <c r="CQ201" s="130">
        <v>0</v>
      </c>
      <c r="CR201" s="130">
        <v>0</v>
      </c>
      <c r="CS201" s="130">
        <v>0</v>
      </c>
      <c r="CT201" s="130">
        <v>0</v>
      </c>
      <c r="CU201" s="130">
        <v>0</v>
      </c>
      <c r="CV201" s="130">
        <v>0</v>
      </c>
      <c r="CW201" s="130">
        <v>1</v>
      </c>
      <c r="CX201" s="130">
        <v>0</v>
      </c>
      <c r="CY201" s="130">
        <v>0</v>
      </c>
      <c r="CZ201" s="130">
        <v>0</v>
      </c>
      <c r="DA201" s="130">
        <v>0</v>
      </c>
      <c r="DB201" s="130">
        <v>0</v>
      </c>
      <c r="DC201" s="130">
        <v>0</v>
      </c>
      <c r="DD201" s="130">
        <v>0</v>
      </c>
      <c r="DE201" s="130">
        <v>0</v>
      </c>
      <c r="DF201" s="130">
        <v>1</v>
      </c>
      <c r="DG201" s="130">
        <v>0</v>
      </c>
      <c r="DH201" s="130">
        <v>0</v>
      </c>
      <c r="DI201" s="130">
        <v>0</v>
      </c>
      <c r="DJ201" s="130">
        <v>1</v>
      </c>
      <c r="DK201" s="130">
        <v>0</v>
      </c>
      <c r="DL201" s="130">
        <v>0</v>
      </c>
      <c r="DM201" s="130">
        <v>0</v>
      </c>
      <c r="DN201" s="130">
        <v>1</v>
      </c>
      <c r="DO201" s="130">
        <v>0</v>
      </c>
      <c r="DP201" s="130">
        <v>4</v>
      </c>
      <c r="DQ201" s="130">
        <v>136</v>
      </c>
      <c r="DR201" s="130">
        <v>15</v>
      </c>
      <c r="DS201" s="130">
        <v>403</v>
      </c>
      <c r="DT201" s="130">
        <v>0</v>
      </c>
      <c r="DU201" s="130">
        <v>0</v>
      </c>
      <c r="DV201" s="130">
        <v>0</v>
      </c>
      <c r="DW201" s="130">
        <v>0</v>
      </c>
      <c r="DX201" s="130">
        <v>50</v>
      </c>
      <c r="DY201" s="130">
        <v>0</v>
      </c>
      <c r="DZ201" s="145" t="s">
        <v>944</v>
      </c>
      <c r="EA201" s="130">
        <v>3</v>
      </c>
      <c r="EB201" s="145" t="s">
        <v>3580</v>
      </c>
      <c r="EC201" s="145" t="s">
        <v>3581</v>
      </c>
      <c r="ED201" s="130">
        <v>1</v>
      </c>
      <c r="EE201" s="130">
        <v>1</v>
      </c>
      <c r="EF201" s="130">
        <v>1</v>
      </c>
      <c r="EG201" s="145" t="s">
        <v>944</v>
      </c>
      <c r="EH201" s="145" t="s">
        <v>944</v>
      </c>
      <c r="EI201" s="44">
        <v>23524</v>
      </c>
      <c r="EJ201" s="44">
        <v>247.48</v>
      </c>
      <c r="EK201" s="44">
        <v>20</v>
      </c>
    </row>
    <row r="202" spans="1:141" x14ac:dyDescent="0.25">
      <c r="A202" s="145" t="s">
        <v>274</v>
      </c>
      <c r="B202" s="145" t="s">
        <v>286</v>
      </c>
      <c r="C202" s="150">
        <v>1</v>
      </c>
      <c r="D202" s="145" t="s">
        <v>285</v>
      </c>
      <c r="E202" s="145" t="s">
        <v>3582</v>
      </c>
      <c r="F202" s="145" t="s">
        <v>3583</v>
      </c>
      <c r="G202" s="145" t="s">
        <v>3584</v>
      </c>
      <c r="H202" s="145" t="s">
        <v>286</v>
      </c>
      <c r="I202" s="145" t="s">
        <v>3585</v>
      </c>
      <c r="J202" s="145" t="s">
        <v>3586</v>
      </c>
      <c r="K202" s="145" t="s">
        <v>1491</v>
      </c>
      <c r="L202" s="145" t="s">
        <v>1183</v>
      </c>
      <c r="M202" s="145" t="s">
        <v>1370</v>
      </c>
      <c r="N202" s="145" t="s">
        <v>3094</v>
      </c>
      <c r="O202" s="145"/>
      <c r="P202" s="145" t="s">
        <v>3587</v>
      </c>
      <c r="Q202" s="145" t="s">
        <v>3588</v>
      </c>
      <c r="R202" s="145" t="s">
        <v>1183</v>
      </c>
      <c r="S202" s="145" t="s">
        <v>1370</v>
      </c>
      <c r="T202" s="145" t="s">
        <v>3094</v>
      </c>
      <c r="U202" s="145"/>
      <c r="V202" s="145" t="s">
        <v>3589</v>
      </c>
      <c r="W202" s="145" t="s">
        <v>3588</v>
      </c>
      <c r="X202" s="130">
        <v>3</v>
      </c>
      <c r="Y202" s="130">
        <v>0</v>
      </c>
      <c r="Z202" s="130">
        <v>3</v>
      </c>
      <c r="AA202" s="147">
        <v>0.9</v>
      </c>
      <c r="AB202" s="147">
        <v>0</v>
      </c>
      <c r="AC202" s="147">
        <v>0.9</v>
      </c>
      <c r="AD202" s="151" t="s">
        <v>930</v>
      </c>
      <c r="AE202" s="130">
        <v>3</v>
      </c>
      <c r="AF202" s="151" t="s">
        <v>930</v>
      </c>
      <c r="AG202" s="130">
        <v>0</v>
      </c>
      <c r="AH202" s="130">
        <v>0</v>
      </c>
      <c r="AI202" s="130">
        <v>0</v>
      </c>
      <c r="AJ202" s="130">
        <v>3</v>
      </c>
      <c r="AK202" s="130">
        <v>3</v>
      </c>
      <c r="AL202" s="151" t="s">
        <v>930</v>
      </c>
      <c r="AM202" s="130">
        <v>0</v>
      </c>
      <c r="AN202" s="130">
        <v>0</v>
      </c>
      <c r="AO202" s="130">
        <v>3</v>
      </c>
      <c r="AP202" s="130">
        <v>3</v>
      </c>
      <c r="AQ202" s="151" t="s">
        <v>930</v>
      </c>
      <c r="AR202" s="130">
        <v>0</v>
      </c>
      <c r="AS202" s="130">
        <v>0</v>
      </c>
      <c r="AT202" s="130">
        <v>0</v>
      </c>
      <c r="AU202" s="130">
        <v>2</v>
      </c>
      <c r="AV202" s="130">
        <v>1</v>
      </c>
      <c r="AW202" s="130">
        <v>0</v>
      </c>
      <c r="AX202" s="130">
        <v>3</v>
      </c>
      <c r="AY202" s="151" t="s">
        <v>930</v>
      </c>
      <c r="AZ202" s="130">
        <v>1</v>
      </c>
      <c r="BA202" s="130">
        <v>1</v>
      </c>
      <c r="BB202" s="130">
        <v>1</v>
      </c>
      <c r="BC202" s="130">
        <v>1</v>
      </c>
      <c r="BD202" s="130">
        <v>0</v>
      </c>
      <c r="BE202" s="130">
        <v>45</v>
      </c>
      <c r="BF202" s="130">
        <v>2</v>
      </c>
      <c r="BG202" s="130">
        <v>0</v>
      </c>
      <c r="BH202" s="130">
        <v>0</v>
      </c>
      <c r="BI202" s="130">
        <v>4</v>
      </c>
      <c r="BJ202" s="130">
        <v>1</v>
      </c>
      <c r="BK202" s="130">
        <v>0</v>
      </c>
      <c r="BL202" s="130">
        <v>0</v>
      </c>
      <c r="BM202" s="130">
        <v>1</v>
      </c>
      <c r="BN202" s="130">
        <v>1</v>
      </c>
      <c r="BO202" s="130">
        <v>10</v>
      </c>
      <c r="BP202" s="130">
        <v>0</v>
      </c>
      <c r="BQ202" s="130">
        <v>0</v>
      </c>
      <c r="BR202" s="130">
        <v>0</v>
      </c>
      <c r="BS202" s="130">
        <v>0</v>
      </c>
      <c r="BT202" s="130">
        <v>0</v>
      </c>
      <c r="BU202" s="130">
        <v>0</v>
      </c>
      <c r="BV202" s="130">
        <v>2</v>
      </c>
      <c r="BW202" s="130">
        <v>0</v>
      </c>
      <c r="BX202" s="130">
        <v>0</v>
      </c>
      <c r="BY202" s="130">
        <v>0</v>
      </c>
      <c r="BZ202" s="130">
        <v>0</v>
      </c>
      <c r="CA202" s="130">
        <v>0</v>
      </c>
      <c r="CB202" s="130">
        <v>0</v>
      </c>
      <c r="CC202" s="130">
        <v>0</v>
      </c>
      <c r="CD202" s="130">
        <v>0</v>
      </c>
      <c r="CE202" s="130">
        <v>0</v>
      </c>
      <c r="CF202" s="130">
        <v>2</v>
      </c>
      <c r="CG202" s="130">
        <v>0</v>
      </c>
      <c r="CH202" s="130">
        <v>0</v>
      </c>
      <c r="CI202" s="130">
        <v>5</v>
      </c>
      <c r="CJ202" s="130">
        <v>2</v>
      </c>
      <c r="CK202" s="130">
        <v>0</v>
      </c>
      <c r="CL202" s="130">
        <v>0</v>
      </c>
      <c r="CM202" s="130">
        <v>0</v>
      </c>
      <c r="CN202" s="130">
        <v>0</v>
      </c>
      <c r="CO202" s="130">
        <v>0</v>
      </c>
      <c r="CP202" s="130">
        <v>0</v>
      </c>
      <c r="CQ202" s="130">
        <v>0</v>
      </c>
      <c r="CR202" s="130">
        <v>0</v>
      </c>
      <c r="CS202" s="130">
        <v>0</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0</v>
      </c>
      <c r="DI202" s="130">
        <v>0</v>
      </c>
      <c r="DJ202" s="130">
        <v>0</v>
      </c>
      <c r="DK202" s="130">
        <v>0</v>
      </c>
      <c r="DL202" s="130">
        <v>0</v>
      </c>
      <c r="DM202" s="130">
        <v>0</v>
      </c>
      <c r="DN202" s="130">
        <v>3</v>
      </c>
      <c r="DO202" s="130">
        <v>0</v>
      </c>
      <c r="DP202" s="130">
        <v>0</v>
      </c>
      <c r="DQ202" s="130">
        <v>94</v>
      </c>
      <c r="DR202" s="130">
        <v>0</v>
      </c>
      <c r="DS202" s="130">
        <v>297</v>
      </c>
      <c r="DT202" s="130">
        <v>0</v>
      </c>
      <c r="DU202" s="130">
        <v>0</v>
      </c>
      <c r="DV202" s="130">
        <v>0</v>
      </c>
      <c r="DW202" s="130">
        <v>0</v>
      </c>
      <c r="DX202" s="130">
        <v>40</v>
      </c>
      <c r="DY202" s="130">
        <v>0</v>
      </c>
      <c r="DZ202" s="145" t="s">
        <v>3590</v>
      </c>
      <c r="EA202" s="130">
        <v>2</v>
      </c>
      <c r="EB202" s="145"/>
      <c r="EC202" s="145"/>
      <c r="ED202" s="130">
        <v>1</v>
      </c>
      <c r="EE202" s="130">
        <v>1</v>
      </c>
      <c r="EF202" s="130">
        <v>1</v>
      </c>
      <c r="EG202" s="145"/>
      <c r="EH202" s="145"/>
      <c r="EI202" s="44">
        <v>18212</v>
      </c>
      <c r="EJ202" s="44">
        <v>188.34</v>
      </c>
      <c r="EK202" s="44">
        <v>14</v>
      </c>
    </row>
    <row r="203" spans="1:141" ht="60" x14ac:dyDescent="0.25">
      <c r="A203" s="145" t="s">
        <v>274</v>
      </c>
      <c r="B203" s="145" t="s">
        <v>288</v>
      </c>
      <c r="C203" s="150">
        <v>1</v>
      </c>
      <c r="D203" s="145" t="s">
        <v>287</v>
      </c>
      <c r="E203" s="145" t="s">
        <v>3591</v>
      </c>
      <c r="F203" s="145" t="s">
        <v>3592</v>
      </c>
      <c r="G203" s="145" t="s">
        <v>3593</v>
      </c>
      <c r="H203" s="145" t="s">
        <v>3594</v>
      </c>
      <c r="I203" s="145" t="s">
        <v>3595</v>
      </c>
      <c r="J203" s="145" t="s">
        <v>3596</v>
      </c>
      <c r="K203" s="145" t="s">
        <v>960</v>
      </c>
      <c r="L203" s="145" t="s">
        <v>941</v>
      </c>
      <c r="M203" s="145" t="s">
        <v>947</v>
      </c>
      <c r="N203" s="145" t="s">
        <v>3597</v>
      </c>
      <c r="O203" s="145" t="s">
        <v>944</v>
      </c>
      <c r="P203" s="145" t="s">
        <v>3598</v>
      </c>
      <c r="Q203" s="145" t="s">
        <v>3599</v>
      </c>
      <c r="R203" s="145" t="s">
        <v>941</v>
      </c>
      <c r="S203" s="145" t="s">
        <v>947</v>
      </c>
      <c r="T203" s="145" t="s">
        <v>3597</v>
      </c>
      <c r="U203" s="145" t="s">
        <v>944</v>
      </c>
      <c r="V203" s="145" t="s">
        <v>3598</v>
      </c>
      <c r="W203" s="145" t="s">
        <v>3599</v>
      </c>
      <c r="X203" s="130">
        <v>10</v>
      </c>
      <c r="Y203" s="130">
        <v>1</v>
      </c>
      <c r="Z203" s="130">
        <v>11</v>
      </c>
      <c r="AA203" s="147">
        <v>10</v>
      </c>
      <c r="AB203" s="147">
        <v>1</v>
      </c>
      <c r="AC203" s="147">
        <v>11</v>
      </c>
      <c r="AD203" s="151" t="s">
        <v>930</v>
      </c>
      <c r="AE203" s="130">
        <v>10</v>
      </c>
      <c r="AF203" s="151" t="s">
        <v>930</v>
      </c>
      <c r="AG203" s="130">
        <v>0</v>
      </c>
      <c r="AH203" s="130">
        <v>0</v>
      </c>
      <c r="AI203" s="130">
        <v>0</v>
      </c>
      <c r="AJ203" s="130">
        <v>10</v>
      </c>
      <c r="AK203" s="130">
        <v>10</v>
      </c>
      <c r="AL203" s="151" t="s">
        <v>930</v>
      </c>
      <c r="AM203" s="130">
        <v>0</v>
      </c>
      <c r="AN203" s="130">
        <v>0</v>
      </c>
      <c r="AO203" s="130">
        <v>10</v>
      </c>
      <c r="AP203" s="130">
        <v>10</v>
      </c>
      <c r="AQ203" s="151" t="s">
        <v>930</v>
      </c>
      <c r="AR203" s="130">
        <v>0</v>
      </c>
      <c r="AS203" s="130">
        <v>0</v>
      </c>
      <c r="AT203" s="130">
        <v>0</v>
      </c>
      <c r="AU203" s="130">
        <v>8</v>
      </c>
      <c r="AV203" s="130">
        <v>2</v>
      </c>
      <c r="AW203" s="130">
        <v>0</v>
      </c>
      <c r="AX203" s="130">
        <v>10</v>
      </c>
      <c r="AY203" s="151" t="s">
        <v>930</v>
      </c>
      <c r="AZ203" s="130">
        <v>0</v>
      </c>
      <c r="BA203" s="130">
        <v>1</v>
      </c>
      <c r="BB203" s="130">
        <v>1</v>
      </c>
      <c r="BC203" s="130">
        <v>1</v>
      </c>
      <c r="BD203" s="130">
        <v>0</v>
      </c>
      <c r="BE203" s="130">
        <v>148</v>
      </c>
      <c r="BF203" s="130">
        <v>12</v>
      </c>
      <c r="BG203" s="130">
        <v>0</v>
      </c>
      <c r="BH203" s="130">
        <v>0</v>
      </c>
      <c r="BI203" s="130">
        <v>7</v>
      </c>
      <c r="BJ203" s="130">
        <v>34</v>
      </c>
      <c r="BK203" s="130">
        <v>0</v>
      </c>
      <c r="BL203" s="130">
        <v>0</v>
      </c>
      <c r="BM203" s="130">
        <v>16</v>
      </c>
      <c r="BN203" s="130">
        <v>0</v>
      </c>
      <c r="BO203" s="130">
        <v>83</v>
      </c>
      <c r="BP203" s="130">
        <v>0</v>
      </c>
      <c r="BQ203" s="130">
        <v>2</v>
      </c>
      <c r="BR203" s="130">
        <v>8</v>
      </c>
      <c r="BS203" s="130">
        <v>1</v>
      </c>
      <c r="BT203" s="130">
        <v>8</v>
      </c>
      <c r="BU203" s="130">
        <v>0</v>
      </c>
      <c r="BV203" s="130">
        <v>8</v>
      </c>
      <c r="BW203" s="130">
        <v>0</v>
      </c>
      <c r="BX203" s="130">
        <v>0</v>
      </c>
      <c r="BY203" s="130">
        <v>0</v>
      </c>
      <c r="BZ203" s="130">
        <v>0</v>
      </c>
      <c r="CA203" s="130">
        <v>0</v>
      </c>
      <c r="CB203" s="130">
        <v>0</v>
      </c>
      <c r="CC203" s="130">
        <v>0</v>
      </c>
      <c r="CD203" s="130">
        <v>0</v>
      </c>
      <c r="CE203" s="130">
        <v>0</v>
      </c>
      <c r="CF203" s="130">
        <v>3</v>
      </c>
      <c r="CG203" s="130">
        <v>0</v>
      </c>
      <c r="CH203" s="130">
        <v>0</v>
      </c>
      <c r="CI203" s="130">
        <v>8</v>
      </c>
      <c r="CJ203" s="130">
        <v>0</v>
      </c>
      <c r="CK203" s="130">
        <v>6</v>
      </c>
      <c r="CL203" s="130">
        <v>0</v>
      </c>
      <c r="CM203" s="130">
        <v>0</v>
      </c>
      <c r="CN203" s="130">
        <v>0</v>
      </c>
      <c r="CO203" s="130">
        <v>0</v>
      </c>
      <c r="CP203" s="130">
        <v>0</v>
      </c>
      <c r="CQ203" s="130">
        <v>0</v>
      </c>
      <c r="CR203" s="130">
        <v>0</v>
      </c>
      <c r="CS203" s="130">
        <v>0</v>
      </c>
      <c r="CT203" s="130">
        <v>0</v>
      </c>
      <c r="CU203" s="130">
        <v>0</v>
      </c>
      <c r="CV203" s="130">
        <v>0</v>
      </c>
      <c r="CW203" s="130">
        <v>0</v>
      </c>
      <c r="CX203" s="130">
        <v>0</v>
      </c>
      <c r="CY203" s="130">
        <v>0</v>
      </c>
      <c r="CZ203" s="130">
        <v>0</v>
      </c>
      <c r="DA203" s="130">
        <v>0</v>
      </c>
      <c r="DB203" s="130">
        <v>0</v>
      </c>
      <c r="DC203" s="130">
        <v>0</v>
      </c>
      <c r="DD203" s="130">
        <v>0</v>
      </c>
      <c r="DE203" s="130">
        <v>0</v>
      </c>
      <c r="DF203" s="130">
        <v>0</v>
      </c>
      <c r="DG203" s="130">
        <v>0</v>
      </c>
      <c r="DH203" s="130">
        <v>0</v>
      </c>
      <c r="DI203" s="130">
        <v>0</v>
      </c>
      <c r="DJ203" s="130">
        <v>0</v>
      </c>
      <c r="DK203" s="130">
        <v>0</v>
      </c>
      <c r="DL203" s="130">
        <v>0</v>
      </c>
      <c r="DM203" s="130">
        <v>0</v>
      </c>
      <c r="DN203" s="130">
        <v>0</v>
      </c>
      <c r="DO203" s="130">
        <v>0</v>
      </c>
      <c r="DP203" s="130">
        <v>1</v>
      </c>
      <c r="DQ203" s="130">
        <v>358</v>
      </c>
      <c r="DR203" s="130">
        <v>4</v>
      </c>
      <c r="DS203" s="130">
        <v>1300</v>
      </c>
      <c r="DT203" s="130">
        <v>1</v>
      </c>
      <c r="DU203" s="130">
        <v>0</v>
      </c>
      <c r="DV203" s="130">
        <v>0</v>
      </c>
      <c r="DW203" s="130">
        <v>0</v>
      </c>
      <c r="DX203" s="130">
        <v>23</v>
      </c>
      <c r="DY203" s="130">
        <v>0</v>
      </c>
      <c r="DZ203" s="145" t="s">
        <v>944</v>
      </c>
      <c r="EA203" s="130">
        <v>2</v>
      </c>
      <c r="EB203" s="145" t="s">
        <v>3600</v>
      </c>
      <c r="EC203" s="145" t="s">
        <v>3601</v>
      </c>
      <c r="ED203" s="130">
        <v>1</v>
      </c>
      <c r="EE203" s="130">
        <v>1</v>
      </c>
      <c r="EF203" s="130">
        <v>1</v>
      </c>
      <c r="EG203" s="145"/>
      <c r="EH203" s="145" t="s">
        <v>3602</v>
      </c>
      <c r="EI203" s="44">
        <v>164208</v>
      </c>
      <c r="EJ203" s="44">
        <v>816.96</v>
      </c>
      <c r="EK203" s="44">
        <v>46</v>
      </c>
    </row>
    <row r="204" spans="1:141" ht="60" x14ac:dyDescent="0.25">
      <c r="A204" s="145" t="s">
        <v>274</v>
      </c>
      <c r="B204" s="145" t="s">
        <v>289</v>
      </c>
      <c r="C204" s="150">
        <v>1</v>
      </c>
      <c r="D204" s="145" t="s">
        <v>590</v>
      </c>
      <c r="E204" s="145" t="s">
        <v>2563</v>
      </c>
      <c r="F204" s="145" t="s">
        <v>3603</v>
      </c>
      <c r="G204" s="145"/>
      <c r="H204" s="145" t="s">
        <v>3604</v>
      </c>
      <c r="I204" s="145" t="s">
        <v>3605</v>
      </c>
      <c r="J204" s="145" t="s">
        <v>3606</v>
      </c>
      <c r="K204" s="145" t="s">
        <v>3607</v>
      </c>
      <c r="L204" s="145" t="s">
        <v>941</v>
      </c>
      <c r="M204" s="145" t="s">
        <v>1201</v>
      </c>
      <c r="N204" s="145" t="s">
        <v>3608</v>
      </c>
      <c r="O204" s="145" t="s">
        <v>944</v>
      </c>
      <c r="P204" s="145" t="s">
        <v>3609</v>
      </c>
      <c r="Q204" s="145" t="s">
        <v>3610</v>
      </c>
      <c r="R204" s="145" t="s">
        <v>1061</v>
      </c>
      <c r="S204" s="145" t="s">
        <v>2316</v>
      </c>
      <c r="T204" s="145" t="s">
        <v>3611</v>
      </c>
      <c r="U204" s="145" t="s">
        <v>944</v>
      </c>
      <c r="V204" s="145" t="s">
        <v>3612</v>
      </c>
      <c r="W204" s="145" t="s">
        <v>3613</v>
      </c>
      <c r="X204" s="130">
        <v>6</v>
      </c>
      <c r="Y204" s="130">
        <v>0</v>
      </c>
      <c r="Z204" s="130">
        <v>6</v>
      </c>
      <c r="AA204" s="147">
        <v>5.5</v>
      </c>
      <c r="AB204" s="147">
        <v>0</v>
      </c>
      <c r="AC204" s="147">
        <v>5.5</v>
      </c>
      <c r="AD204" s="151" t="s">
        <v>930</v>
      </c>
      <c r="AE204" s="130">
        <v>6</v>
      </c>
      <c r="AF204" s="151" t="s">
        <v>930</v>
      </c>
      <c r="AG204" s="130">
        <v>0</v>
      </c>
      <c r="AH204" s="130">
        <v>0</v>
      </c>
      <c r="AI204" s="130">
        <v>0</v>
      </c>
      <c r="AJ204" s="130">
        <v>6</v>
      </c>
      <c r="AK204" s="130">
        <v>6</v>
      </c>
      <c r="AL204" s="151" t="s">
        <v>930</v>
      </c>
      <c r="AM204" s="130">
        <v>1</v>
      </c>
      <c r="AN204" s="130">
        <v>2</v>
      </c>
      <c r="AO204" s="130">
        <v>3</v>
      </c>
      <c r="AP204" s="130">
        <v>6</v>
      </c>
      <c r="AQ204" s="151" t="s">
        <v>930</v>
      </c>
      <c r="AR204" s="130">
        <v>0</v>
      </c>
      <c r="AS204" s="130">
        <v>0</v>
      </c>
      <c r="AT204" s="130">
        <v>0</v>
      </c>
      <c r="AU204" s="130">
        <v>6</v>
      </c>
      <c r="AV204" s="130">
        <v>0</v>
      </c>
      <c r="AW204" s="130">
        <v>0</v>
      </c>
      <c r="AX204" s="130">
        <v>6</v>
      </c>
      <c r="AY204" s="151" t="s">
        <v>930</v>
      </c>
      <c r="AZ204" s="130">
        <v>1</v>
      </c>
      <c r="BA204" s="130">
        <v>1</v>
      </c>
      <c r="BB204" s="130">
        <v>0</v>
      </c>
      <c r="BC204" s="130">
        <v>1</v>
      </c>
      <c r="BD204" s="130">
        <v>0</v>
      </c>
      <c r="BE204" s="130">
        <v>106</v>
      </c>
      <c r="BF204" s="130">
        <v>15</v>
      </c>
      <c r="BG204" s="130">
        <v>0</v>
      </c>
      <c r="BH204" s="130">
        <v>0</v>
      </c>
      <c r="BI204" s="130">
        <v>12</v>
      </c>
      <c r="BJ204" s="130">
        <v>11</v>
      </c>
      <c r="BK204" s="130">
        <v>0</v>
      </c>
      <c r="BL204" s="130">
        <v>0</v>
      </c>
      <c r="BM204" s="130">
        <v>8</v>
      </c>
      <c r="BN204" s="130">
        <v>0</v>
      </c>
      <c r="BO204" s="130">
        <v>40</v>
      </c>
      <c r="BP204" s="130">
        <v>0</v>
      </c>
      <c r="BQ204" s="130">
        <v>4</v>
      </c>
      <c r="BR204" s="130">
        <v>7</v>
      </c>
      <c r="BS204" s="130">
        <v>0</v>
      </c>
      <c r="BT204" s="130">
        <v>4</v>
      </c>
      <c r="BU204" s="130">
        <v>0</v>
      </c>
      <c r="BV204" s="130">
        <v>4</v>
      </c>
      <c r="BW204" s="130">
        <v>0</v>
      </c>
      <c r="BX204" s="130">
        <v>0</v>
      </c>
      <c r="BY204" s="130">
        <v>0</v>
      </c>
      <c r="BZ204" s="130">
        <v>0</v>
      </c>
      <c r="CA204" s="130">
        <v>0</v>
      </c>
      <c r="CB204" s="130">
        <v>0</v>
      </c>
      <c r="CC204" s="130">
        <v>0</v>
      </c>
      <c r="CD204" s="130">
        <v>0</v>
      </c>
      <c r="CE204" s="130">
        <v>0</v>
      </c>
      <c r="CF204" s="130">
        <v>3</v>
      </c>
      <c r="CG204" s="130">
        <v>0</v>
      </c>
      <c r="CH204" s="130">
        <v>0</v>
      </c>
      <c r="CI204" s="130">
        <v>29</v>
      </c>
      <c r="CJ204" s="130">
        <v>4</v>
      </c>
      <c r="CK204" s="130">
        <v>4</v>
      </c>
      <c r="CL204" s="130">
        <v>0</v>
      </c>
      <c r="CM204" s="130">
        <v>0</v>
      </c>
      <c r="CN204" s="130">
        <v>0</v>
      </c>
      <c r="CO204" s="130">
        <v>0</v>
      </c>
      <c r="CP204" s="130">
        <v>0</v>
      </c>
      <c r="CQ204" s="130">
        <v>0</v>
      </c>
      <c r="CR204" s="130">
        <v>0</v>
      </c>
      <c r="CS204" s="130">
        <v>0</v>
      </c>
      <c r="CT204" s="130">
        <v>0</v>
      </c>
      <c r="CU204" s="130">
        <v>0</v>
      </c>
      <c r="CV204" s="130">
        <v>0</v>
      </c>
      <c r="CW204" s="130">
        <v>0</v>
      </c>
      <c r="CX204" s="130">
        <v>0</v>
      </c>
      <c r="CY204" s="130">
        <v>0</v>
      </c>
      <c r="CZ204" s="130">
        <v>1</v>
      </c>
      <c r="DA204" s="130">
        <v>0</v>
      </c>
      <c r="DB204" s="130">
        <v>0</v>
      </c>
      <c r="DC204" s="130">
        <v>0</v>
      </c>
      <c r="DD204" s="130">
        <v>0</v>
      </c>
      <c r="DE204" s="130">
        <v>0</v>
      </c>
      <c r="DF204" s="130">
        <v>0</v>
      </c>
      <c r="DG204" s="130">
        <v>1</v>
      </c>
      <c r="DH204" s="130">
        <v>3</v>
      </c>
      <c r="DI204" s="130">
        <v>0</v>
      </c>
      <c r="DJ204" s="130">
        <v>0</v>
      </c>
      <c r="DK204" s="130">
        <v>0</v>
      </c>
      <c r="DL204" s="130">
        <v>0</v>
      </c>
      <c r="DM204" s="130">
        <v>0</v>
      </c>
      <c r="DN204" s="130">
        <v>2</v>
      </c>
      <c r="DO204" s="130">
        <v>0</v>
      </c>
      <c r="DP204" s="130">
        <v>0</v>
      </c>
      <c r="DQ204" s="130">
        <v>396</v>
      </c>
      <c r="DR204" s="130">
        <v>22</v>
      </c>
      <c r="DS204" s="130">
        <v>403</v>
      </c>
      <c r="DT204" s="130">
        <v>1</v>
      </c>
      <c r="DU204" s="130">
        <v>0</v>
      </c>
      <c r="DV204" s="130">
        <v>0</v>
      </c>
      <c r="DW204" s="130">
        <v>0</v>
      </c>
      <c r="DX204" s="130">
        <v>60</v>
      </c>
      <c r="DY204" s="130">
        <v>1</v>
      </c>
      <c r="DZ204" s="145" t="s">
        <v>3614</v>
      </c>
      <c r="EA204" s="130">
        <v>2</v>
      </c>
      <c r="EB204" s="145" t="s">
        <v>3615</v>
      </c>
      <c r="EC204" s="145" t="s">
        <v>3616</v>
      </c>
      <c r="ED204" s="130">
        <v>1</v>
      </c>
      <c r="EE204" s="130">
        <v>1</v>
      </c>
      <c r="EF204" s="130">
        <v>0</v>
      </c>
      <c r="EG204" s="145" t="s">
        <v>3617</v>
      </c>
      <c r="EH204" s="145" t="s">
        <v>3618</v>
      </c>
      <c r="EI204" s="44">
        <v>95774</v>
      </c>
      <c r="EJ204" s="44">
        <v>598.97</v>
      </c>
      <c r="EK204" s="44">
        <v>76</v>
      </c>
    </row>
    <row r="205" spans="1:141" ht="45" x14ac:dyDescent="0.25">
      <c r="A205" s="145" t="s">
        <v>274</v>
      </c>
      <c r="B205" s="145" t="s">
        <v>291</v>
      </c>
      <c r="C205" s="150">
        <v>1</v>
      </c>
      <c r="D205" s="145" t="s">
        <v>290</v>
      </c>
      <c r="E205" s="145" t="s">
        <v>3619</v>
      </c>
      <c r="F205" s="145" t="s">
        <v>3620</v>
      </c>
      <c r="G205" s="145" t="s">
        <v>3621</v>
      </c>
      <c r="H205" s="145" t="s">
        <v>3622</v>
      </c>
      <c r="I205" s="145" t="s">
        <v>3623</v>
      </c>
      <c r="J205" s="145" t="s">
        <v>3624</v>
      </c>
      <c r="K205" s="145" t="s">
        <v>3625</v>
      </c>
      <c r="L205" s="145" t="s">
        <v>1061</v>
      </c>
      <c r="M205" s="145" t="s">
        <v>1431</v>
      </c>
      <c r="N205" s="145" t="s">
        <v>3626</v>
      </c>
      <c r="O205" s="145"/>
      <c r="P205" s="145" t="s">
        <v>3627</v>
      </c>
      <c r="Q205" s="145" t="s">
        <v>3628</v>
      </c>
      <c r="R205" s="145" t="s">
        <v>1061</v>
      </c>
      <c r="S205" s="145" t="s">
        <v>3629</v>
      </c>
      <c r="T205" s="145" t="s">
        <v>3630</v>
      </c>
      <c r="U205" s="145"/>
      <c r="V205" s="145" t="s">
        <v>3631</v>
      </c>
      <c r="W205" s="145" t="s">
        <v>3632</v>
      </c>
      <c r="X205" s="130">
        <v>4</v>
      </c>
      <c r="Y205" s="130">
        <v>0</v>
      </c>
      <c r="Z205" s="130">
        <v>4</v>
      </c>
      <c r="AA205" s="147">
        <v>3.2</v>
      </c>
      <c r="AB205" s="147">
        <v>0</v>
      </c>
      <c r="AC205" s="147">
        <v>3.2</v>
      </c>
      <c r="AD205" s="151" t="s">
        <v>930</v>
      </c>
      <c r="AE205" s="130">
        <v>2</v>
      </c>
      <c r="AF205" s="151" t="s">
        <v>930</v>
      </c>
      <c r="AG205" s="130">
        <v>0</v>
      </c>
      <c r="AH205" s="130">
        <v>0</v>
      </c>
      <c r="AI205" s="130">
        <v>0</v>
      </c>
      <c r="AJ205" s="130">
        <v>4</v>
      </c>
      <c r="AK205" s="130">
        <v>4</v>
      </c>
      <c r="AL205" s="151" t="s">
        <v>930</v>
      </c>
      <c r="AM205" s="130">
        <v>2</v>
      </c>
      <c r="AN205" s="130">
        <v>2</v>
      </c>
      <c r="AO205" s="130">
        <v>0</v>
      </c>
      <c r="AP205" s="130">
        <v>4</v>
      </c>
      <c r="AQ205" s="151" t="s">
        <v>930</v>
      </c>
      <c r="AR205" s="130">
        <v>0</v>
      </c>
      <c r="AS205" s="130">
        <v>0</v>
      </c>
      <c r="AT205" s="130">
        <v>0</v>
      </c>
      <c r="AU205" s="130">
        <v>4</v>
      </c>
      <c r="AV205" s="130">
        <v>0</v>
      </c>
      <c r="AW205" s="130">
        <v>0</v>
      </c>
      <c r="AX205" s="130">
        <v>4</v>
      </c>
      <c r="AY205" s="151" t="s">
        <v>930</v>
      </c>
      <c r="AZ205" s="130">
        <v>1</v>
      </c>
      <c r="BA205" s="130">
        <v>1</v>
      </c>
      <c r="BB205" s="130">
        <v>1</v>
      </c>
      <c r="BC205" s="130">
        <v>1</v>
      </c>
      <c r="BD205" s="130">
        <v>0</v>
      </c>
      <c r="BE205" s="130">
        <v>67</v>
      </c>
      <c r="BF205" s="130">
        <v>6</v>
      </c>
      <c r="BG205" s="130">
        <v>0</v>
      </c>
      <c r="BH205" s="130">
        <v>0</v>
      </c>
      <c r="BI205" s="130">
        <v>4</v>
      </c>
      <c r="BJ205" s="130">
        <v>6</v>
      </c>
      <c r="BK205" s="130">
        <v>0</v>
      </c>
      <c r="BL205" s="130">
        <v>0</v>
      </c>
      <c r="BM205" s="130">
        <v>9</v>
      </c>
      <c r="BN205" s="130">
        <v>0</v>
      </c>
      <c r="BO205" s="130">
        <v>31</v>
      </c>
      <c r="BP205" s="130">
        <v>1</v>
      </c>
      <c r="BQ205" s="130">
        <v>3</v>
      </c>
      <c r="BR205" s="130">
        <v>1</v>
      </c>
      <c r="BS205" s="130">
        <v>0</v>
      </c>
      <c r="BT205" s="130">
        <v>1</v>
      </c>
      <c r="BU205" s="130">
        <v>0</v>
      </c>
      <c r="BV205" s="130">
        <v>3</v>
      </c>
      <c r="BW205" s="130">
        <v>0</v>
      </c>
      <c r="BX205" s="130">
        <v>0</v>
      </c>
      <c r="BY205" s="130">
        <v>0</v>
      </c>
      <c r="BZ205" s="130">
        <v>0</v>
      </c>
      <c r="CA205" s="130">
        <v>0</v>
      </c>
      <c r="CB205" s="130">
        <v>0</v>
      </c>
      <c r="CC205" s="130">
        <v>0</v>
      </c>
      <c r="CD205" s="130">
        <v>0</v>
      </c>
      <c r="CE205" s="130">
        <v>0</v>
      </c>
      <c r="CF205" s="130">
        <v>4</v>
      </c>
      <c r="CG205" s="130">
        <v>0</v>
      </c>
      <c r="CH205" s="130">
        <v>0</v>
      </c>
      <c r="CI205" s="130">
        <v>19</v>
      </c>
      <c r="CJ205" s="130">
        <v>3</v>
      </c>
      <c r="CK205" s="130">
        <v>4</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0</v>
      </c>
      <c r="DA205" s="130">
        <v>0</v>
      </c>
      <c r="DB205" s="130">
        <v>0</v>
      </c>
      <c r="DC205" s="130">
        <v>0</v>
      </c>
      <c r="DD205" s="130">
        <v>0</v>
      </c>
      <c r="DE205" s="130">
        <v>0</v>
      </c>
      <c r="DF205" s="130">
        <v>2</v>
      </c>
      <c r="DG205" s="130">
        <v>0</v>
      </c>
      <c r="DH205" s="130">
        <v>2</v>
      </c>
      <c r="DI205" s="130">
        <v>0</v>
      </c>
      <c r="DJ205" s="130">
        <v>1</v>
      </c>
      <c r="DK205" s="130">
        <v>0</v>
      </c>
      <c r="DL205" s="130">
        <v>0</v>
      </c>
      <c r="DM205" s="130">
        <v>0</v>
      </c>
      <c r="DN205" s="130">
        <v>5</v>
      </c>
      <c r="DO205" s="130">
        <v>0</v>
      </c>
      <c r="DP205" s="130">
        <v>2</v>
      </c>
      <c r="DQ205" s="130">
        <v>132</v>
      </c>
      <c r="DR205" s="130">
        <v>4</v>
      </c>
      <c r="DS205" s="130">
        <v>1024</v>
      </c>
      <c r="DT205" s="130">
        <v>1</v>
      </c>
      <c r="DU205" s="130">
        <v>0</v>
      </c>
      <c r="DV205" s="130">
        <v>0</v>
      </c>
      <c r="DW205" s="130">
        <v>0</v>
      </c>
      <c r="DX205" s="130">
        <v>30</v>
      </c>
      <c r="DY205" s="130">
        <v>1</v>
      </c>
      <c r="DZ205" s="145" t="s">
        <v>3633</v>
      </c>
      <c r="EA205" s="130">
        <v>2</v>
      </c>
      <c r="EB205" s="145" t="s">
        <v>3634</v>
      </c>
      <c r="EC205" s="145" t="s">
        <v>1546</v>
      </c>
      <c r="ED205" s="130">
        <v>1</v>
      </c>
      <c r="EE205" s="130">
        <v>1</v>
      </c>
      <c r="EF205" s="130">
        <v>1</v>
      </c>
      <c r="EG205" s="145" t="s">
        <v>1546</v>
      </c>
      <c r="EH205" s="145" t="s">
        <v>1546</v>
      </c>
      <c r="EI205" s="44">
        <v>78086</v>
      </c>
      <c r="EJ205" s="44">
        <v>400.75</v>
      </c>
      <c r="EK205" s="44">
        <v>59</v>
      </c>
    </row>
    <row r="206" spans="1:141" ht="75" x14ac:dyDescent="0.25">
      <c r="A206" s="145" t="s">
        <v>274</v>
      </c>
      <c r="B206" s="145" t="s">
        <v>293</v>
      </c>
      <c r="C206" s="150">
        <v>1</v>
      </c>
      <c r="D206" s="145" t="s">
        <v>292</v>
      </c>
      <c r="E206" s="145" t="s">
        <v>3086</v>
      </c>
      <c r="F206" s="145" t="s">
        <v>3635</v>
      </c>
      <c r="G206" s="145" t="s">
        <v>3636</v>
      </c>
      <c r="H206" s="145" t="s">
        <v>293</v>
      </c>
      <c r="I206" s="145" t="s">
        <v>3637</v>
      </c>
      <c r="J206" s="145" t="s">
        <v>3638</v>
      </c>
      <c r="K206" s="145" t="s">
        <v>1611</v>
      </c>
      <c r="L206" s="145" t="s">
        <v>1061</v>
      </c>
      <c r="M206" s="145" t="s">
        <v>2188</v>
      </c>
      <c r="N206" s="145" t="s">
        <v>3639</v>
      </c>
      <c r="O206" s="145" t="s">
        <v>944</v>
      </c>
      <c r="P206" s="145" t="s">
        <v>3640</v>
      </c>
      <c r="Q206" s="145" t="s">
        <v>3641</v>
      </c>
      <c r="R206" s="145" t="s">
        <v>944</v>
      </c>
      <c r="S206" s="145" t="s">
        <v>3020</v>
      </c>
      <c r="T206" s="145" t="s">
        <v>3642</v>
      </c>
      <c r="U206" s="145" t="s">
        <v>944</v>
      </c>
      <c r="V206" s="145" t="s">
        <v>3643</v>
      </c>
      <c r="W206" s="145"/>
      <c r="X206" s="130">
        <v>3</v>
      </c>
      <c r="Y206" s="130">
        <v>0</v>
      </c>
      <c r="Z206" s="130">
        <v>3</v>
      </c>
      <c r="AA206" s="147">
        <v>2.25</v>
      </c>
      <c r="AB206" s="147">
        <v>0</v>
      </c>
      <c r="AC206" s="147">
        <v>2.25</v>
      </c>
      <c r="AD206" s="151" t="s">
        <v>930</v>
      </c>
      <c r="AE206" s="130">
        <v>3</v>
      </c>
      <c r="AF206" s="151" t="s">
        <v>930</v>
      </c>
      <c r="AG206" s="130">
        <v>0</v>
      </c>
      <c r="AH206" s="130">
        <v>2</v>
      </c>
      <c r="AI206" s="130">
        <v>1</v>
      </c>
      <c r="AJ206" s="130">
        <v>0</v>
      </c>
      <c r="AK206" s="130">
        <v>3</v>
      </c>
      <c r="AL206" s="151" t="s">
        <v>930</v>
      </c>
      <c r="AM206" s="130">
        <v>0</v>
      </c>
      <c r="AN206" s="130">
        <v>0</v>
      </c>
      <c r="AO206" s="130">
        <v>3</v>
      </c>
      <c r="AP206" s="130">
        <v>3</v>
      </c>
      <c r="AQ206" s="151" t="s">
        <v>930</v>
      </c>
      <c r="AR206" s="130">
        <v>0</v>
      </c>
      <c r="AS206" s="130">
        <v>0</v>
      </c>
      <c r="AT206" s="130">
        <v>0</v>
      </c>
      <c r="AU206" s="130">
        <v>3</v>
      </c>
      <c r="AV206" s="130">
        <v>0</v>
      </c>
      <c r="AW206" s="130">
        <v>0</v>
      </c>
      <c r="AX206" s="130">
        <v>3</v>
      </c>
      <c r="AY206" s="151" t="s">
        <v>930</v>
      </c>
      <c r="AZ206" s="130">
        <v>1</v>
      </c>
      <c r="BA206" s="130">
        <v>1</v>
      </c>
      <c r="BB206" s="130">
        <v>1</v>
      </c>
      <c r="BC206" s="130">
        <v>1</v>
      </c>
      <c r="BD206" s="130">
        <v>0</v>
      </c>
      <c r="BE206" s="130">
        <v>53</v>
      </c>
      <c r="BF206" s="130">
        <v>22</v>
      </c>
      <c r="BG206" s="130">
        <v>0</v>
      </c>
      <c r="BH206" s="130">
        <v>0</v>
      </c>
      <c r="BI206" s="130">
        <v>8</v>
      </c>
      <c r="BJ206" s="130">
        <v>8</v>
      </c>
      <c r="BK206" s="130">
        <v>0</v>
      </c>
      <c r="BL206" s="130">
        <v>0</v>
      </c>
      <c r="BM206" s="130">
        <v>2</v>
      </c>
      <c r="BN206" s="130">
        <v>0</v>
      </c>
      <c r="BO206" s="130">
        <v>17</v>
      </c>
      <c r="BP206" s="130">
        <v>0</v>
      </c>
      <c r="BQ206" s="130">
        <v>0</v>
      </c>
      <c r="BR206" s="130">
        <v>0</v>
      </c>
      <c r="BS206" s="130">
        <v>0</v>
      </c>
      <c r="BT206" s="130">
        <v>0</v>
      </c>
      <c r="BU206" s="130">
        <v>0</v>
      </c>
      <c r="BV206" s="130">
        <v>0</v>
      </c>
      <c r="BW206" s="130">
        <v>0</v>
      </c>
      <c r="BX206" s="130">
        <v>0</v>
      </c>
      <c r="BY206" s="130">
        <v>0</v>
      </c>
      <c r="BZ206" s="130">
        <v>0</v>
      </c>
      <c r="CA206" s="130">
        <v>0</v>
      </c>
      <c r="CB206" s="130">
        <v>0</v>
      </c>
      <c r="CC206" s="130">
        <v>0</v>
      </c>
      <c r="CD206" s="130">
        <v>0</v>
      </c>
      <c r="CE206" s="130">
        <v>0</v>
      </c>
      <c r="CF206" s="130">
        <v>3</v>
      </c>
      <c r="CG206" s="130">
        <v>0</v>
      </c>
      <c r="CH206" s="130">
        <v>0</v>
      </c>
      <c r="CI206" s="130">
        <v>6</v>
      </c>
      <c r="CJ206" s="130">
        <v>1</v>
      </c>
      <c r="CK206" s="130">
        <v>0</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0</v>
      </c>
      <c r="DA206" s="130">
        <v>0</v>
      </c>
      <c r="DB206" s="130">
        <v>0</v>
      </c>
      <c r="DC206" s="130">
        <v>0</v>
      </c>
      <c r="DD206" s="130">
        <v>0</v>
      </c>
      <c r="DE206" s="130">
        <v>0</v>
      </c>
      <c r="DF206" s="130">
        <v>3</v>
      </c>
      <c r="DG206" s="130">
        <v>0</v>
      </c>
      <c r="DH206" s="130">
        <v>1</v>
      </c>
      <c r="DI206" s="130">
        <v>1</v>
      </c>
      <c r="DJ206" s="130">
        <v>0</v>
      </c>
      <c r="DK206" s="130">
        <v>0</v>
      </c>
      <c r="DL206" s="130">
        <v>0</v>
      </c>
      <c r="DM206" s="130">
        <v>0</v>
      </c>
      <c r="DN206" s="130">
        <v>0</v>
      </c>
      <c r="DO206" s="130">
        <v>0</v>
      </c>
      <c r="DP206" s="130">
        <v>0</v>
      </c>
      <c r="DQ206" s="130">
        <v>120</v>
      </c>
      <c r="DR206" s="130">
        <v>23</v>
      </c>
      <c r="DS206" s="130">
        <v>307</v>
      </c>
      <c r="DT206" s="130">
        <v>0</v>
      </c>
      <c r="DU206" s="130">
        <v>0</v>
      </c>
      <c r="DV206" s="130">
        <v>0</v>
      </c>
      <c r="DW206" s="130">
        <v>0</v>
      </c>
      <c r="DX206" s="130">
        <v>50</v>
      </c>
      <c r="DY206" s="130">
        <v>1</v>
      </c>
      <c r="DZ206" s="145" t="s">
        <v>3644</v>
      </c>
      <c r="EA206" s="130">
        <v>1</v>
      </c>
      <c r="EB206" s="145" t="s">
        <v>3645</v>
      </c>
      <c r="EC206" s="145" t="s">
        <v>944</v>
      </c>
      <c r="ED206" s="130">
        <v>1</v>
      </c>
      <c r="EE206" s="130">
        <v>1</v>
      </c>
      <c r="EF206" s="130">
        <v>1</v>
      </c>
      <c r="EG206" s="145" t="s">
        <v>944</v>
      </c>
      <c r="EH206" s="145" t="s">
        <v>944</v>
      </c>
      <c r="EI206" s="44">
        <v>23816</v>
      </c>
      <c r="EJ206" s="44">
        <v>336.13</v>
      </c>
      <c r="EK206" s="44">
        <v>22</v>
      </c>
    </row>
    <row r="207" spans="1:141" ht="120" x14ac:dyDescent="0.25">
      <c r="A207" s="145" t="s">
        <v>274</v>
      </c>
      <c r="B207" s="145" t="s">
        <v>295</v>
      </c>
      <c r="C207" s="150">
        <v>1</v>
      </c>
      <c r="D207" s="145" t="s">
        <v>294</v>
      </c>
      <c r="E207" s="145" t="s">
        <v>2614</v>
      </c>
      <c r="F207" s="145" t="s">
        <v>3646</v>
      </c>
      <c r="G207" s="145" t="s">
        <v>3647</v>
      </c>
      <c r="H207" s="145" t="s">
        <v>295</v>
      </c>
      <c r="I207" s="145" t="s">
        <v>3648</v>
      </c>
      <c r="J207" s="145" t="s">
        <v>3649</v>
      </c>
      <c r="K207" s="145" t="s">
        <v>3650</v>
      </c>
      <c r="L207" s="145" t="s">
        <v>941</v>
      </c>
      <c r="M207" s="145" t="s">
        <v>1111</v>
      </c>
      <c r="N207" s="145" t="s">
        <v>3651</v>
      </c>
      <c r="O207" s="145" t="s">
        <v>944</v>
      </c>
      <c r="P207" s="145" t="s">
        <v>3652</v>
      </c>
      <c r="Q207" s="145" t="s">
        <v>3653</v>
      </c>
      <c r="R207" s="145" t="s">
        <v>941</v>
      </c>
      <c r="S207" s="145" t="s">
        <v>1588</v>
      </c>
      <c r="T207" s="145" t="s">
        <v>3654</v>
      </c>
      <c r="U207" s="145" t="s">
        <v>944</v>
      </c>
      <c r="V207" s="145" t="s">
        <v>3655</v>
      </c>
      <c r="W207" s="145" t="s">
        <v>3656</v>
      </c>
      <c r="X207" s="130">
        <v>5</v>
      </c>
      <c r="Y207" s="130">
        <v>1</v>
      </c>
      <c r="Z207" s="130">
        <v>6</v>
      </c>
      <c r="AA207" s="147">
        <v>5</v>
      </c>
      <c r="AB207" s="147">
        <v>0.1</v>
      </c>
      <c r="AC207" s="147">
        <v>5.0999999999999996</v>
      </c>
      <c r="AD207" s="151" t="s">
        <v>930</v>
      </c>
      <c r="AE207" s="130">
        <v>5</v>
      </c>
      <c r="AF207" s="151" t="s">
        <v>930</v>
      </c>
      <c r="AG207" s="130">
        <v>0</v>
      </c>
      <c r="AH207" s="130">
        <v>0</v>
      </c>
      <c r="AI207" s="130">
        <v>0</v>
      </c>
      <c r="AJ207" s="130">
        <v>5</v>
      </c>
      <c r="AK207" s="130">
        <v>5</v>
      </c>
      <c r="AL207" s="151" t="s">
        <v>930</v>
      </c>
      <c r="AM207" s="130">
        <v>2</v>
      </c>
      <c r="AN207" s="130">
        <v>0</v>
      </c>
      <c r="AO207" s="130">
        <v>3</v>
      </c>
      <c r="AP207" s="130">
        <v>5</v>
      </c>
      <c r="AQ207" s="151" t="s">
        <v>930</v>
      </c>
      <c r="AR207" s="130">
        <v>0</v>
      </c>
      <c r="AS207" s="130">
        <v>0</v>
      </c>
      <c r="AT207" s="130">
        <v>0</v>
      </c>
      <c r="AU207" s="130">
        <v>5</v>
      </c>
      <c r="AV207" s="130">
        <v>0</v>
      </c>
      <c r="AW207" s="130">
        <v>0</v>
      </c>
      <c r="AX207" s="130">
        <v>5</v>
      </c>
      <c r="AY207" s="151" t="s">
        <v>930</v>
      </c>
      <c r="AZ207" s="130">
        <v>1</v>
      </c>
      <c r="BA207" s="130">
        <v>1</v>
      </c>
      <c r="BB207" s="130">
        <v>0</v>
      </c>
      <c r="BC207" s="130">
        <v>1</v>
      </c>
      <c r="BD207" s="130">
        <v>0</v>
      </c>
      <c r="BE207" s="130">
        <v>118</v>
      </c>
      <c r="BF207" s="130">
        <v>9</v>
      </c>
      <c r="BG207" s="130">
        <v>0</v>
      </c>
      <c r="BH207" s="130">
        <v>0</v>
      </c>
      <c r="BI207" s="130">
        <v>17</v>
      </c>
      <c r="BJ207" s="130">
        <v>8</v>
      </c>
      <c r="BK207" s="130">
        <v>0</v>
      </c>
      <c r="BL207" s="130">
        <v>0</v>
      </c>
      <c r="BM207" s="130">
        <v>0</v>
      </c>
      <c r="BN207" s="130">
        <v>0</v>
      </c>
      <c r="BO207" s="130">
        <v>21</v>
      </c>
      <c r="BP207" s="130">
        <v>0</v>
      </c>
      <c r="BQ207" s="130">
        <v>1</v>
      </c>
      <c r="BR207" s="130">
        <v>10</v>
      </c>
      <c r="BS207" s="130">
        <v>0</v>
      </c>
      <c r="BT207" s="130">
        <v>2</v>
      </c>
      <c r="BU207" s="130">
        <v>0</v>
      </c>
      <c r="BV207" s="130">
        <v>7</v>
      </c>
      <c r="BW207" s="130">
        <v>0</v>
      </c>
      <c r="BX207" s="130">
        <v>0</v>
      </c>
      <c r="BY207" s="130">
        <v>0</v>
      </c>
      <c r="BZ207" s="130">
        <v>0</v>
      </c>
      <c r="CA207" s="130">
        <v>0</v>
      </c>
      <c r="CB207" s="130">
        <v>0</v>
      </c>
      <c r="CC207" s="130">
        <v>0</v>
      </c>
      <c r="CD207" s="130">
        <v>0</v>
      </c>
      <c r="CE207" s="130">
        <v>0</v>
      </c>
      <c r="CF207" s="130">
        <v>3</v>
      </c>
      <c r="CG207" s="130">
        <v>0</v>
      </c>
      <c r="CH207" s="130">
        <v>0</v>
      </c>
      <c r="CI207" s="130">
        <v>14</v>
      </c>
      <c r="CJ207" s="130">
        <v>3</v>
      </c>
      <c r="CK207" s="130">
        <v>4</v>
      </c>
      <c r="CL207" s="130">
        <v>0</v>
      </c>
      <c r="CM207" s="130">
        <v>0</v>
      </c>
      <c r="CN207" s="130">
        <v>0</v>
      </c>
      <c r="CO207" s="130">
        <v>0</v>
      </c>
      <c r="CP207" s="130">
        <v>0</v>
      </c>
      <c r="CQ207" s="130">
        <v>0</v>
      </c>
      <c r="CR207" s="130">
        <v>0</v>
      </c>
      <c r="CS207" s="130">
        <v>0</v>
      </c>
      <c r="CT207" s="130">
        <v>0</v>
      </c>
      <c r="CU207" s="130">
        <v>0</v>
      </c>
      <c r="CV207" s="130">
        <v>0</v>
      </c>
      <c r="CW207" s="130">
        <v>0</v>
      </c>
      <c r="CX207" s="130">
        <v>0</v>
      </c>
      <c r="CY207" s="130">
        <v>1</v>
      </c>
      <c r="CZ207" s="130">
        <v>4</v>
      </c>
      <c r="DA207" s="130">
        <v>0</v>
      </c>
      <c r="DB207" s="130">
        <v>0</v>
      </c>
      <c r="DC207" s="130">
        <v>0</v>
      </c>
      <c r="DD207" s="130">
        <v>0</v>
      </c>
      <c r="DE207" s="130">
        <v>0</v>
      </c>
      <c r="DF207" s="130">
        <v>1</v>
      </c>
      <c r="DG207" s="130">
        <v>2</v>
      </c>
      <c r="DH207" s="130">
        <v>0</v>
      </c>
      <c r="DI207" s="130">
        <v>0</v>
      </c>
      <c r="DJ207" s="130">
        <v>0</v>
      </c>
      <c r="DK207" s="130">
        <v>39</v>
      </c>
      <c r="DL207" s="130">
        <v>0</v>
      </c>
      <c r="DM207" s="130">
        <v>0</v>
      </c>
      <c r="DN207" s="130">
        <v>5</v>
      </c>
      <c r="DO207" s="130">
        <v>2</v>
      </c>
      <c r="DP207" s="130">
        <v>0</v>
      </c>
      <c r="DQ207" s="130">
        <v>212</v>
      </c>
      <c r="DR207" s="130">
        <v>0</v>
      </c>
      <c r="DS207" s="130">
        <v>812</v>
      </c>
      <c r="DT207" s="130">
        <v>0</v>
      </c>
      <c r="DU207" s="130">
        <v>0</v>
      </c>
      <c r="DV207" s="130">
        <v>0</v>
      </c>
      <c r="DW207" s="130">
        <v>0</v>
      </c>
      <c r="DX207" s="130">
        <v>40</v>
      </c>
      <c r="DY207" s="130">
        <v>1</v>
      </c>
      <c r="DZ207" s="145" t="s">
        <v>3657</v>
      </c>
      <c r="EA207" s="130">
        <v>4</v>
      </c>
      <c r="EB207" s="145" t="s">
        <v>3658</v>
      </c>
      <c r="EC207" s="145" t="s">
        <v>3659</v>
      </c>
      <c r="ED207" s="130">
        <v>1</v>
      </c>
      <c r="EE207" s="130">
        <v>1</v>
      </c>
      <c r="EF207" s="130">
        <v>1</v>
      </c>
      <c r="EG207" s="145" t="s">
        <v>3660</v>
      </c>
      <c r="EH207" s="145" t="s">
        <v>3661</v>
      </c>
      <c r="EI207" s="44">
        <v>67419</v>
      </c>
      <c r="EJ207" s="44">
        <v>857.47</v>
      </c>
      <c r="EK207" s="44">
        <v>36</v>
      </c>
    </row>
    <row r="208" spans="1:141" x14ac:dyDescent="0.25">
      <c r="A208" s="145" t="s">
        <v>274</v>
      </c>
      <c r="B208" s="145" t="s">
        <v>297</v>
      </c>
      <c r="C208" s="150">
        <v>1</v>
      </c>
      <c r="D208" s="145" t="s">
        <v>296</v>
      </c>
      <c r="E208" s="145" t="s">
        <v>3140</v>
      </c>
      <c r="F208" s="145" t="s">
        <v>610</v>
      </c>
      <c r="G208" s="145" t="s">
        <v>3662</v>
      </c>
      <c r="H208" s="145" t="s">
        <v>297</v>
      </c>
      <c r="I208" s="145" t="s">
        <v>3663</v>
      </c>
      <c r="J208" s="145" t="s">
        <v>3664</v>
      </c>
      <c r="K208" s="145" t="s">
        <v>1491</v>
      </c>
      <c r="L208" s="145" t="s">
        <v>941</v>
      </c>
      <c r="M208" s="145" t="s">
        <v>1374</v>
      </c>
      <c r="N208" s="145" t="s">
        <v>3665</v>
      </c>
      <c r="O208" s="145" t="s">
        <v>944</v>
      </c>
      <c r="P208" s="145" t="s">
        <v>3666</v>
      </c>
      <c r="Q208" s="145" t="s">
        <v>3667</v>
      </c>
      <c r="R208" s="145" t="s">
        <v>941</v>
      </c>
      <c r="S208" s="145" t="s">
        <v>984</v>
      </c>
      <c r="T208" s="145" t="s">
        <v>3668</v>
      </c>
      <c r="U208" s="145" t="s">
        <v>944</v>
      </c>
      <c r="V208" s="145" t="s">
        <v>3669</v>
      </c>
      <c r="W208" s="145" t="s">
        <v>3670</v>
      </c>
      <c r="X208" s="130">
        <v>3</v>
      </c>
      <c r="Y208" s="130">
        <v>0</v>
      </c>
      <c r="Z208" s="130">
        <v>3</v>
      </c>
      <c r="AA208" s="147">
        <v>2.5</v>
      </c>
      <c r="AB208" s="147">
        <v>0</v>
      </c>
      <c r="AC208" s="147">
        <v>2.5</v>
      </c>
      <c r="AD208" s="151" t="s">
        <v>930</v>
      </c>
      <c r="AE208" s="130">
        <v>3</v>
      </c>
      <c r="AF208" s="151" t="s">
        <v>930</v>
      </c>
      <c r="AG208" s="130">
        <v>0</v>
      </c>
      <c r="AH208" s="130">
        <v>0</v>
      </c>
      <c r="AI208" s="130">
        <v>1</v>
      </c>
      <c r="AJ208" s="130">
        <v>2</v>
      </c>
      <c r="AK208" s="130">
        <v>3</v>
      </c>
      <c r="AL208" s="151" t="s">
        <v>930</v>
      </c>
      <c r="AM208" s="130">
        <v>0</v>
      </c>
      <c r="AN208" s="130">
        <v>1</v>
      </c>
      <c r="AO208" s="130">
        <v>2</v>
      </c>
      <c r="AP208" s="130">
        <v>3</v>
      </c>
      <c r="AQ208" s="151" t="s">
        <v>930</v>
      </c>
      <c r="AR208" s="130">
        <v>0</v>
      </c>
      <c r="AS208" s="130">
        <v>0</v>
      </c>
      <c r="AT208" s="130">
        <v>0</v>
      </c>
      <c r="AU208" s="130">
        <v>3</v>
      </c>
      <c r="AV208" s="130">
        <v>0</v>
      </c>
      <c r="AW208" s="130">
        <v>0</v>
      </c>
      <c r="AX208" s="130">
        <v>3</v>
      </c>
      <c r="AY208" s="151" t="s">
        <v>930</v>
      </c>
      <c r="AZ208" s="130">
        <v>0</v>
      </c>
      <c r="BA208" s="130">
        <v>1</v>
      </c>
      <c r="BB208" s="130">
        <v>1</v>
      </c>
      <c r="BC208" s="130">
        <v>1</v>
      </c>
      <c r="BD208" s="130">
        <v>0</v>
      </c>
      <c r="BE208" s="130">
        <v>28</v>
      </c>
      <c r="BF208" s="130">
        <v>27</v>
      </c>
      <c r="BG208" s="130">
        <v>0</v>
      </c>
      <c r="BH208" s="130">
        <v>0</v>
      </c>
      <c r="BI208" s="130">
        <v>4</v>
      </c>
      <c r="BJ208" s="130">
        <v>2</v>
      </c>
      <c r="BK208" s="130">
        <v>0</v>
      </c>
      <c r="BL208" s="130">
        <v>0</v>
      </c>
      <c r="BM208" s="130">
        <v>2</v>
      </c>
      <c r="BN208" s="130">
        <v>0</v>
      </c>
      <c r="BO208" s="130">
        <v>19</v>
      </c>
      <c r="BP208" s="130">
        <v>2</v>
      </c>
      <c r="BQ208" s="130">
        <v>1</v>
      </c>
      <c r="BR208" s="130">
        <v>2</v>
      </c>
      <c r="BS208" s="130">
        <v>0</v>
      </c>
      <c r="BT208" s="130">
        <v>0</v>
      </c>
      <c r="BU208" s="130">
        <v>0</v>
      </c>
      <c r="BV208" s="130">
        <v>1</v>
      </c>
      <c r="BW208" s="130">
        <v>0</v>
      </c>
      <c r="BX208" s="130">
        <v>0</v>
      </c>
      <c r="BY208" s="130">
        <v>0</v>
      </c>
      <c r="BZ208" s="130">
        <v>0</v>
      </c>
      <c r="CA208" s="130">
        <v>0</v>
      </c>
      <c r="CB208" s="130">
        <v>0</v>
      </c>
      <c r="CC208" s="130">
        <v>0</v>
      </c>
      <c r="CD208" s="130">
        <v>0</v>
      </c>
      <c r="CE208" s="130">
        <v>0</v>
      </c>
      <c r="CF208" s="130">
        <v>2</v>
      </c>
      <c r="CG208" s="130">
        <v>0</v>
      </c>
      <c r="CH208" s="130">
        <v>0</v>
      </c>
      <c r="CI208" s="130">
        <v>0</v>
      </c>
      <c r="CJ208" s="130">
        <v>1</v>
      </c>
      <c r="CK208" s="130">
        <v>0</v>
      </c>
      <c r="CL208" s="130">
        <v>0</v>
      </c>
      <c r="CM208" s="130">
        <v>0</v>
      </c>
      <c r="CN208" s="130">
        <v>0</v>
      </c>
      <c r="CO208" s="130">
        <v>0</v>
      </c>
      <c r="CP208" s="130">
        <v>0</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0</v>
      </c>
      <c r="DG208" s="130">
        <v>0</v>
      </c>
      <c r="DH208" s="130">
        <v>0</v>
      </c>
      <c r="DI208" s="130">
        <v>0</v>
      </c>
      <c r="DJ208" s="130">
        <v>0</v>
      </c>
      <c r="DK208" s="130">
        <v>0</v>
      </c>
      <c r="DL208" s="130">
        <v>0</v>
      </c>
      <c r="DM208" s="130">
        <v>0</v>
      </c>
      <c r="DN208" s="130">
        <v>1</v>
      </c>
      <c r="DO208" s="130">
        <v>0</v>
      </c>
      <c r="DP208" s="130">
        <v>0</v>
      </c>
      <c r="DQ208" s="130">
        <v>73</v>
      </c>
      <c r="DR208" s="130">
        <v>0</v>
      </c>
      <c r="DS208" s="130">
        <v>274</v>
      </c>
      <c r="DT208" s="130">
        <v>0</v>
      </c>
      <c r="DU208" s="130">
        <v>1</v>
      </c>
      <c r="DV208" s="130">
        <v>0</v>
      </c>
      <c r="DW208" s="130">
        <v>0</v>
      </c>
      <c r="DX208" s="130">
        <v>50</v>
      </c>
      <c r="DY208" s="130">
        <v>0</v>
      </c>
      <c r="DZ208" s="145" t="s">
        <v>1266</v>
      </c>
      <c r="EA208" s="130">
        <v>2</v>
      </c>
      <c r="EB208" s="145" t="s">
        <v>944</v>
      </c>
      <c r="EC208" s="145" t="s">
        <v>944</v>
      </c>
      <c r="ED208" s="130">
        <v>1</v>
      </c>
      <c r="EE208" s="130">
        <v>1</v>
      </c>
      <c r="EF208" s="130">
        <v>1</v>
      </c>
      <c r="EG208" s="145" t="s">
        <v>944</v>
      </c>
      <c r="EH208" s="145" t="s">
        <v>944</v>
      </c>
      <c r="EI208" s="44">
        <v>22040</v>
      </c>
      <c r="EJ208" s="44">
        <v>207.48</v>
      </c>
      <c r="EK208" s="44">
        <v>10</v>
      </c>
    </row>
    <row r="209" spans="1:141" ht="30" x14ac:dyDescent="0.25">
      <c r="A209" s="145" t="s">
        <v>274</v>
      </c>
      <c r="B209" s="145" t="s">
        <v>299</v>
      </c>
      <c r="C209" s="150">
        <v>1</v>
      </c>
      <c r="D209" s="145" t="s">
        <v>298</v>
      </c>
      <c r="E209" s="145" t="s">
        <v>1486</v>
      </c>
      <c r="F209" s="145" t="s">
        <v>3671</v>
      </c>
      <c r="G209" s="145" t="s">
        <v>3672</v>
      </c>
      <c r="H209" s="145" t="s">
        <v>299</v>
      </c>
      <c r="I209" s="145" t="s">
        <v>3673</v>
      </c>
      <c r="J209" s="145" t="s">
        <v>3674</v>
      </c>
      <c r="K209" s="145" t="s">
        <v>3675</v>
      </c>
      <c r="L209" s="145" t="s">
        <v>1121</v>
      </c>
      <c r="M209" s="145" t="s">
        <v>3676</v>
      </c>
      <c r="N209" s="145" t="s">
        <v>3677</v>
      </c>
      <c r="O209" s="145"/>
      <c r="P209" s="145" t="s">
        <v>3678</v>
      </c>
      <c r="Q209" s="145" t="s">
        <v>3679</v>
      </c>
      <c r="R209" s="145" t="s">
        <v>941</v>
      </c>
      <c r="S209" s="145" t="s">
        <v>984</v>
      </c>
      <c r="T209" s="145" t="s">
        <v>3563</v>
      </c>
      <c r="U209" s="145"/>
      <c r="V209" s="145" t="s">
        <v>3680</v>
      </c>
      <c r="W209" s="145" t="s">
        <v>3681</v>
      </c>
      <c r="X209" s="130">
        <v>2</v>
      </c>
      <c r="Y209" s="130">
        <v>0</v>
      </c>
      <c r="Z209" s="130">
        <v>2</v>
      </c>
      <c r="AA209" s="147">
        <v>1.7</v>
      </c>
      <c r="AB209" s="147">
        <v>0</v>
      </c>
      <c r="AC209" s="147">
        <v>1.7</v>
      </c>
      <c r="AD209" s="151" t="s">
        <v>930</v>
      </c>
      <c r="AE209" s="130">
        <v>0</v>
      </c>
      <c r="AF209" s="151" t="s">
        <v>930</v>
      </c>
      <c r="AG209" s="130">
        <v>0</v>
      </c>
      <c r="AH209" s="130">
        <v>0</v>
      </c>
      <c r="AI209" s="130">
        <v>0</v>
      </c>
      <c r="AJ209" s="130">
        <v>2</v>
      </c>
      <c r="AK209" s="130">
        <v>2</v>
      </c>
      <c r="AL209" s="151" t="s">
        <v>930</v>
      </c>
      <c r="AM209" s="130">
        <v>1</v>
      </c>
      <c r="AN209" s="130">
        <v>0</v>
      </c>
      <c r="AO209" s="130">
        <v>1</v>
      </c>
      <c r="AP209" s="130">
        <v>2</v>
      </c>
      <c r="AQ209" s="151" t="s">
        <v>930</v>
      </c>
      <c r="AR209" s="130">
        <v>0</v>
      </c>
      <c r="AS209" s="130">
        <v>0</v>
      </c>
      <c r="AT209" s="130">
        <v>0</v>
      </c>
      <c r="AU209" s="130">
        <v>2</v>
      </c>
      <c r="AV209" s="130">
        <v>0</v>
      </c>
      <c r="AW209" s="130">
        <v>0</v>
      </c>
      <c r="AX209" s="130">
        <v>2</v>
      </c>
      <c r="AY209" s="151" t="s">
        <v>930</v>
      </c>
      <c r="AZ209" s="130">
        <v>1</v>
      </c>
      <c r="BA209" s="130">
        <v>1</v>
      </c>
      <c r="BB209" s="130">
        <v>1</v>
      </c>
      <c r="BC209" s="130">
        <v>1</v>
      </c>
      <c r="BD209" s="130">
        <v>0</v>
      </c>
      <c r="BE209" s="130">
        <v>34</v>
      </c>
      <c r="BF209" s="130">
        <v>0</v>
      </c>
      <c r="BG209" s="130">
        <v>0</v>
      </c>
      <c r="BH209" s="130">
        <v>0</v>
      </c>
      <c r="BI209" s="130">
        <v>2</v>
      </c>
      <c r="BJ209" s="130">
        <v>37</v>
      </c>
      <c r="BK209" s="130">
        <v>0</v>
      </c>
      <c r="BL209" s="130">
        <v>0</v>
      </c>
      <c r="BM209" s="130">
        <v>3</v>
      </c>
      <c r="BN209" s="130">
        <v>0</v>
      </c>
      <c r="BO209" s="130">
        <v>15</v>
      </c>
      <c r="BP209" s="130">
        <v>0</v>
      </c>
      <c r="BQ209" s="130">
        <v>1</v>
      </c>
      <c r="BR209" s="130">
        <v>0</v>
      </c>
      <c r="BS209" s="130">
        <v>0</v>
      </c>
      <c r="BT209" s="130">
        <v>2</v>
      </c>
      <c r="BU209" s="130">
        <v>0</v>
      </c>
      <c r="BV209" s="130">
        <v>2</v>
      </c>
      <c r="BW209" s="130">
        <v>0</v>
      </c>
      <c r="BX209" s="130">
        <v>0</v>
      </c>
      <c r="BY209" s="130">
        <v>0</v>
      </c>
      <c r="BZ209" s="130">
        <v>0</v>
      </c>
      <c r="CA209" s="130">
        <v>0</v>
      </c>
      <c r="CB209" s="130">
        <v>0</v>
      </c>
      <c r="CC209" s="130">
        <v>0</v>
      </c>
      <c r="CD209" s="130">
        <v>0</v>
      </c>
      <c r="CE209" s="130">
        <v>0</v>
      </c>
      <c r="CF209" s="130">
        <v>0</v>
      </c>
      <c r="CG209" s="130">
        <v>0</v>
      </c>
      <c r="CH209" s="130">
        <v>0</v>
      </c>
      <c r="CI209" s="130">
        <v>5</v>
      </c>
      <c r="CJ209" s="130">
        <v>0</v>
      </c>
      <c r="CK209" s="130">
        <v>5</v>
      </c>
      <c r="CL209" s="130">
        <v>0</v>
      </c>
      <c r="CM209" s="130">
        <v>0</v>
      </c>
      <c r="CN209" s="130">
        <v>0</v>
      </c>
      <c r="CO209" s="130">
        <v>0</v>
      </c>
      <c r="CP209" s="130">
        <v>0</v>
      </c>
      <c r="CQ209" s="130">
        <v>0</v>
      </c>
      <c r="CR209" s="130">
        <v>0</v>
      </c>
      <c r="CS209" s="130">
        <v>0</v>
      </c>
      <c r="CT209" s="130">
        <v>0</v>
      </c>
      <c r="CU209" s="130">
        <v>0</v>
      </c>
      <c r="CV209" s="130">
        <v>0</v>
      </c>
      <c r="CW209" s="130">
        <v>0</v>
      </c>
      <c r="CX209" s="130">
        <v>0</v>
      </c>
      <c r="CY209" s="130">
        <v>0</v>
      </c>
      <c r="CZ209" s="130">
        <v>0</v>
      </c>
      <c r="DA209" s="130">
        <v>0</v>
      </c>
      <c r="DB209" s="130">
        <v>0</v>
      </c>
      <c r="DC209" s="130">
        <v>0</v>
      </c>
      <c r="DD209" s="130">
        <v>0</v>
      </c>
      <c r="DE209" s="130">
        <v>0</v>
      </c>
      <c r="DF209" s="130">
        <v>0</v>
      </c>
      <c r="DG209" s="130">
        <v>0</v>
      </c>
      <c r="DH209" s="130">
        <v>0</v>
      </c>
      <c r="DI209" s="130">
        <v>0</v>
      </c>
      <c r="DJ209" s="130">
        <v>0</v>
      </c>
      <c r="DK209" s="130">
        <v>0</v>
      </c>
      <c r="DL209" s="130">
        <v>0</v>
      </c>
      <c r="DM209" s="130">
        <v>0</v>
      </c>
      <c r="DN209" s="130">
        <v>0</v>
      </c>
      <c r="DO209" s="130">
        <v>0</v>
      </c>
      <c r="DP209" s="130">
        <v>0</v>
      </c>
      <c r="DQ209" s="130">
        <v>34</v>
      </c>
      <c r="DR209" s="130">
        <v>5</v>
      </c>
      <c r="DS209" s="130">
        <v>200</v>
      </c>
      <c r="DT209" s="130">
        <v>0</v>
      </c>
      <c r="DU209" s="130">
        <v>0</v>
      </c>
      <c r="DV209" s="130">
        <v>0</v>
      </c>
      <c r="DW209" s="130">
        <v>0</v>
      </c>
      <c r="DX209" s="130">
        <v>50</v>
      </c>
      <c r="DY209" s="130">
        <v>1</v>
      </c>
      <c r="DZ209" s="145" t="s">
        <v>3682</v>
      </c>
      <c r="EA209" s="130">
        <v>3</v>
      </c>
      <c r="EB209" s="145"/>
      <c r="EC209" s="145"/>
      <c r="ED209" s="130">
        <v>1</v>
      </c>
      <c r="EE209" s="130">
        <v>1</v>
      </c>
      <c r="EF209" s="130">
        <v>1</v>
      </c>
      <c r="EG209" s="145"/>
      <c r="EH209" s="145"/>
      <c r="EI209" s="44">
        <v>32766</v>
      </c>
      <c r="EJ209" s="44">
        <v>267.25</v>
      </c>
      <c r="EK209" s="44">
        <v>28</v>
      </c>
    </row>
    <row r="210" spans="1:141" ht="30" x14ac:dyDescent="0.25">
      <c r="A210" s="145" t="s">
        <v>488</v>
      </c>
      <c r="B210" s="145" t="s">
        <v>490</v>
      </c>
      <c r="C210" s="150">
        <v>1</v>
      </c>
      <c r="D210" s="145" t="s">
        <v>489</v>
      </c>
      <c r="E210" s="145" t="s">
        <v>3140</v>
      </c>
      <c r="F210" s="145" t="s">
        <v>3683</v>
      </c>
      <c r="G210" s="145" t="s">
        <v>3684</v>
      </c>
      <c r="H210" s="145" t="s">
        <v>3685</v>
      </c>
      <c r="I210" s="145" t="s">
        <v>3686</v>
      </c>
      <c r="J210" s="145" t="s">
        <v>3687</v>
      </c>
      <c r="K210" s="145" t="s">
        <v>1491</v>
      </c>
      <c r="L210" s="145" t="s">
        <v>2111</v>
      </c>
      <c r="M210" s="145" t="s">
        <v>947</v>
      </c>
      <c r="N210" s="145" t="s">
        <v>3688</v>
      </c>
      <c r="O210" s="145" t="s">
        <v>944</v>
      </c>
      <c r="P210" s="145" t="s">
        <v>3689</v>
      </c>
      <c r="Q210" s="145" t="s">
        <v>3690</v>
      </c>
      <c r="R210" s="145" t="s">
        <v>941</v>
      </c>
      <c r="S210" s="145" t="s">
        <v>966</v>
      </c>
      <c r="T210" s="145" t="s">
        <v>3691</v>
      </c>
      <c r="U210" s="145" t="s">
        <v>944</v>
      </c>
      <c r="V210" s="145" t="s">
        <v>3692</v>
      </c>
      <c r="W210" s="145" t="s">
        <v>3693</v>
      </c>
      <c r="X210" s="130">
        <v>4</v>
      </c>
      <c r="Y210" s="130">
        <v>1</v>
      </c>
      <c r="Z210" s="130">
        <v>5</v>
      </c>
      <c r="AA210" s="147">
        <v>4</v>
      </c>
      <c r="AB210" s="147">
        <v>1</v>
      </c>
      <c r="AC210" s="147">
        <v>5</v>
      </c>
      <c r="AD210" s="151" t="s">
        <v>930</v>
      </c>
      <c r="AE210" s="130">
        <v>4</v>
      </c>
      <c r="AF210" s="151" t="s">
        <v>930</v>
      </c>
      <c r="AG210" s="130">
        <v>0</v>
      </c>
      <c r="AH210" s="130">
        <v>0</v>
      </c>
      <c r="AI210" s="130">
        <v>0</v>
      </c>
      <c r="AJ210" s="130">
        <v>4</v>
      </c>
      <c r="AK210" s="130">
        <v>4</v>
      </c>
      <c r="AL210" s="151" t="s">
        <v>930</v>
      </c>
      <c r="AM210" s="130">
        <v>0</v>
      </c>
      <c r="AN210" s="130">
        <v>3</v>
      </c>
      <c r="AO210" s="130">
        <v>1</v>
      </c>
      <c r="AP210" s="130">
        <v>4</v>
      </c>
      <c r="AQ210" s="151" t="s">
        <v>930</v>
      </c>
      <c r="AR210" s="130">
        <v>0</v>
      </c>
      <c r="AS210" s="130">
        <v>0</v>
      </c>
      <c r="AT210" s="130">
        <v>0</v>
      </c>
      <c r="AU210" s="130">
        <v>4</v>
      </c>
      <c r="AV210" s="130">
        <v>0</v>
      </c>
      <c r="AW210" s="130">
        <v>0</v>
      </c>
      <c r="AX210" s="130">
        <v>4</v>
      </c>
      <c r="AY210" s="151" t="s">
        <v>930</v>
      </c>
      <c r="AZ210" s="130">
        <v>1</v>
      </c>
      <c r="BA210" s="130">
        <v>1</v>
      </c>
      <c r="BB210" s="130">
        <v>1</v>
      </c>
      <c r="BC210" s="130">
        <v>1</v>
      </c>
      <c r="BD210" s="130">
        <v>0</v>
      </c>
      <c r="BE210" s="130">
        <v>22</v>
      </c>
      <c r="BF210" s="130">
        <v>5</v>
      </c>
      <c r="BG210" s="130">
        <v>0</v>
      </c>
      <c r="BH210" s="130">
        <v>0</v>
      </c>
      <c r="BI210" s="130">
        <v>0</v>
      </c>
      <c r="BJ210" s="130">
        <v>6</v>
      </c>
      <c r="BK210" s="130">
        <v>0</v>
      </c>
      <c r="BL210" s="130">
        <v>0</v>
      </c>
      <c r="BM210" s="130">
        <v>8</v>
      </c>
      <c r="BN210" s="130">
        <v>0</v>
      </c>
      <c r="BO210" s="130">
        <v>17</v>
      </c>
      <c r="BP210" s="130">
        <v>0</v>
      </c>
      <c r="BQ210" s="130">
        <v>2</v>
      </c>
      <c r="BR210" s="130">
        <v>46</v>
      </c>
      <c r="BS210" s="130">
        <v>0</v>
      </c>
      <c r="BT210" s="130">
        <v>0</v>
      </c>
      <c r="BU210" s="130">
        <v>0</v>
      </c>
      <c r="BV210" s="130">
        <v>5</v>
      </c>
      <c r="BW210" s="130">
        <v>0</v>
      </c>
      <c r="BX210" s="130">
        <v>0</v>
      </c>
      <c r="BY210" s="130">
        <v>0</v>
      </c>
      <c r="BZ210" s="130">
        <v>0</v>
      </c>
      <c r="CA210" s="130">
        <v>0</v>
      </c>
      <c r="CB210" s="130">
        <v>0</v>
      </c>
      <c r="CC210" s="130">
        <v>0</v>
      </c>
      <c r="CD210" s="130">
        <v>0</v>
      </c>
      <c r="CE210" s="130">
        <v>0</v>
      </c>
      <c r="CF210" s="130">
        <v>1</v>
      </c>
      <c r="CG210" s="130">
        <v>1</v>
      </c>
      <c r="CH210" s="130">
        <v>0</v>
      </c>
      <c r="CI210" s="130">
        <v>13</v>
      </c>
      <c r="CJ210" s="130">
        <v>0</v>
      </c>
      <c r="CK210" s="130">
        <v>5</v>
      </c>
      <c r="CL210" s="130">
        <v>0</v>
      </c>
      <c r="CM210" s="130">
        <v>0</v>
      </c>
      <c r="CN210" s="130">
        <v>0</v>
      </c>
      <c r="CO210" s="130">
        <v>0</v>
      </c>
      <c r="CP210" s="130">
        <v>0</v>
      </c>
      <c r="CQ210" s="130">
        <v>0</v>
      </c>
      <c r="CR210" s="130">
        <v>0</v>
      </c>
      <c r="CS210" s="130">
        <v>0</v>
      </c>
      <c r="CT210" s="130">
        <v>0</v>
      </c>
      <c r="CU210" s="130">
        <v>0</v>
      </c>
      <c r="CV210" s="130">
        <v>0</v>
      </c>
      <c r="CW210" s="130">
        <v>0</v>
      </c>
      <c r="CX210" s="130">
        <v>0</v>
      </c>
      <c r="CY210" s="130">
        <v>0</v>
      </c>
      <c r="CZ210" s="130">
        <v>9</v>
      </c>
      <c r="DA210" s="130">
        <v>0</v>
      </c>
      <c r="DB210" s="130">
        <v>0</v>
      </c>
      <c r="DC210" s="130">
        <v>0</v>
      </c>
      <c r="DD210" s="130">
        <v>0</v>
      </c>
      <c r="DE210" s="130">
        <v>0</v>
      </c>
      <c r="DF210" s="130">
        <v>3</v>
      </c>
      <c r="DG210" s="130">
        <v>0</v>
      </c>
      <c r="DH210" s="130">
        <v>1</v>
      </c>
      <c r="DI210" s="130">
        <v>0</v>
      </c>
      <c r="DJ210" s="130">
        <v>0</v>
      </c>
      <c r="DK210" s="130">
        <v>0</v>
      </c>
      <c r="DL210" s="130">
        <v>0</v>
      </c>
      <c r="DM210" s="130">
        <v>0</v>
      </c>
      <c r="DN210" s="130">
        <v>3</v>
      </c>
      <c r="DO210" s="130">
        <v>0</v>
      </c>
      <c r="DP210" s="130">
        <v>0</v>
      </c>
      <c r="DQ210" s="130">
        <v>109</v>
      </c>
      <c r="DR210" s="130">
        <v>12</v>
      </c>
      <c r="DS210" s="130">
        <v>250</v>
      </c>
      <c r="DT210" s="130">
        <v>0</v>
      </c>
      <c r="DU210" s="130">
        <v>0</v>
      </c>
      <c r="DV210" s="130">
        <v>1</v>
      </c>
      <c r="DW210" s="130">
        <v>0</v>
      </c>
      <c r="DX210" s="130">
        <v>30</v>
      </c>
      <c r="DY210" s="130">
        <v>1</v>
      </c>
      <c r="DZ210" s="145" t="s">
        <v>3694</v>
      </c>
      <c r="EA210" s="130">
        <v>2</v>
      </c>
      <c r="EB210" s="145" t="s">
        <v>3695</v>
      </c>
      <c r="EC210" s="145" t="s">
        <v>944</v>
      </c>
      <c r="ED210" s="130">
        <v>1</v>
      </c>
      <c r="EE210" s="130">
        <v>1</v>
      </c>
      <c r="EF210" s="130">
        <v>1</v>
      </c>
      <c r="EG210" s="145" t="s">
        <v>944</v>
      </c>
      <c r="EH210" s="145" t="s">
        <v>944</v>
      </c>
      <c r="EI210" s="44">
        <v>14956</v>
      </c>
      <c r="EJ210" s="44">
        <v>163.96</v>
      </c>
      <c r="EK210" s="44">
        <v>14</v>
      </c>
    </row>
    <row r="211" spans="1:141" ht="30" x14ac:dyDescent="0.25">
      <c r="A211" s="145" t="s">
        <v>488</v>
      </c>
      <c r="B211" s="145" t="s">
        <v>492</v>
      </c>
      <c r="C211" s="150">
        <v>1</v>
      </c>
      <c r="D211" s="145" t="s">
        <v>491</v>
      </c>
      <c r="E211" s="145" t="s">
        <v>3467</v>
      </c>
      <c r="F211" s="145" t="s">
        <v>3696</v>
      </c>
      <c r="G211" s="145" t="s">
        <v>3697</v>
      </c>
      <c r="H211" s="145" t="s">
        <v>492</v>
      </c>
      <c r="I211" s="145" t="s">
        <v>3698</v>
      </c>
      <c r="J211" s="145" t="s">
        <v>3699</v>
      </c>
      <c r="K211" s="145" t="s">
        <v>1491</v>
      </c>
      <c r="L211" s="145" t="s">
        <v>941</v>
      </c>
      <c r="M211" s="145" t="s">
        <v>947</v>
      </c>
      <c r="N211" s="145" t="s">
        <v>3700</v>
      </c>
      <c r="O211" s="145"/>
      <c r="P211" s="145" t="s">
        <v>3701</v>
      </c>
      <c r="Q211" s="145" t="s">
        <v>3702</v>
      </c>
      <c r="R211" s="145" t="s">
        <v>941</v>
      </c>
      <c r="S211" s="145" t="s">
        <v>947</v>
      </c>
      <c r="T211" s="145" t="s">
        <v>3700</v>
      </c>
      <c r="U211" s="145"/>
      <c r="V211" s="145" t="s">
        <v>3701</v>
      </c>
      <c r="W211" s="145" t="s">
        <v>3702</v>
      </c>
      <c r="X211" s="130">
        <v>2</v>
      </c>
      <c r="Y211" s="130">
        <v>0</v>
      </c>
      <c r="Z211" s="130">
        <v>2</v>
      </c>
      <c r="AA211" s="147">
        <v>2</v>
      </c>
      <c r="AB211" s="147">
        <v>0</v>
      </c>
      <c r="AC211" s="147">
        <v>2</v>
      </c>
      <c r="AD211" s="151" t="s">
        <v>930</v>
      </c>
      <c r="AE211" s="130">
        <v>2</v>
      </c>
      <c r="AF211" s="151" t="s">
        <v>930</v>
      </c>
      <c r="AG211" s="130">
        <v>0</v>
      </c>
      <c r="AH211" s="130">
        <v>0</v>
      </c>
      <c r="AI211" s="130">
        <v>0</v>
      </c>
      <c r="AJ211" s="130">
        <v>2</v>
      </c>
      <c r="AK211" s="130">
        <v>2</v>
      </c>
      <c r="AL211" s="151" t="s">
        <v>930</v>
      </c>
      <c r="AM211" s="130">
        <v>0</v>
      </c>
      <c r="AN211" s="130">
        <v>1</v>
      </c>
      <c r="AO211" s="130">
        <v>1</v>
      </c>
      <c r="AP211" s="130">
        <v>2</v>
      </c>
      <c r="AQ211" s="151" t="s">
        <v>930</v>
      </c>
      <c r="AR211" s="130">
        <v>0</v>
      </c>
      <c r="AS211" s="130">
        <v>0</v>
      </c>
      <c r="AT211" s="130">
        <v>0</v>
      </c>
      <c r="AU211" s="130">
        <v>1</v>
      </c>
      <c r="AV211" s="130">
        <v>1</v>
      </c>
      <c r="AW211" s="130">
        <v>0</v>
      </c>
      <c r="AX211" s="130">
        <v>2</v>
      </c>
      <c r="AY211" s="151" t="s">
        <v>930</v>
      </c>
      <c r="AZ211" s="130">
        <v>1</v>
      </c>
      <c r="BA211" s="130">
        <v>1</v>
      </c>
      <c r="BB211" s="130">
        <v>1</v>
      </c>
      <c r="BC211" s="130">
        <v>1</v>
      </c>
      <c r="BD211" s="130">
        <v>0</v>
      </c>
      <c r="BE211" s="130">
        <v>25</v>
      </c>
      <c r="BF211" s="130">
        <v>5</v>
      </c>
      <c r="BG211" s="130">
        <v>0</v>
      </c>
      <c r="BH211" s="130">
        <v>0</v>
      </c>
      <c r="BI211" s="130">
        <v>7</v>
      </c>
      <c r="BJ211" s="130">
        <v>8</v>
      </c>
      <c r="BK211" s="130">
        <v>0</v>
      </c>
      <c r="BL211" s="130">
        <v>0</v>
      </c>
      <c r="BM211" s="130">
        <v>0</v>
      </c>
      <c r="BN211" s="130">
        <v>0</v>
      </c>
      <c r="BO211" s="130">
        <v>25</v>
      </c>
      <c r="BP211" s="130">
        <v>0</v>
      </c>
      <c r="BQ211" s="130">
        <v>1</v>
      </c>
      <c r="BR211" s="130">
        <v>0</v>
      </c>
      <c r="BS211" s="130">
        <v>1</v>
      </c>
      <c r="BT211" s="130">
        <v>0</v>
      </c>
      <c r="BU211" s="130">
        <v>0</v>
      </c>
      <c r="BV211" s="130">
        <v>0</v>
      </c>
      <c r="BW211" s="130">
        <v>0</v>
      </c>
      <c r="BX211" s="130">
        <v>0</v>
      </c>
      <c r="BY211" s="130">
        <v>0</v>
      </c>
      <c r="BZ211" s="130">
        <v>0</v>
      </c>
      <c r="CA211" s="130">
        <v>0</v>
      </c>
      <c r="CB211" s="130">
        <v>0</v>
      </c>
      <c r="CC211" s="130">
        <v>0</v>
      </c>
      <c r="CD211" s="130">
        <v>0</v>
      </c>
      <c r="CE211" s="130">
        <v>0</v>
      </c>
      <c r="CF211" s="130">
        <v>1</v>
      </c>
      <c r="CG211" s="130">
        <v>0</v>
      </c>
      <c r="CH211" s="130">
        <v>0</v>
      </c>
      <c r="CI211" s="130">
        <v>2</v>
      </c>
      <c r="CJ211" s="130">
        <v>0</v>
      </c>
      <c r="CK211" s="130">
        <v>4</v>
      </c>
      <c r="CL211" s="130">
        <v>0</v>
      </c>
      <c r="CM211" s="130">
        <v>0</v>
      </c>
      <c r="CN211" s="130">
        <v>0</v>
      </c>
      <c r="CO211" s="130">
        <v>0</v>
      </c>
      <c r="CP211" s="130">
        <v>0</v>
      </c>
      <c r="CQ211" s="130">
        <v>0</v>
      </c>
      <c r="CR211" s="130">
        <v>0</v>
      </c>
      <c r="CS211" s="130">
        <v>0</v>
      </c>
      <c r="CT211" s="130">
        <v>0</v>
      </c>
      <c r="CU211" s="130">
        <v>0</v>
      </c>
      <c r="CV211" s="130">
        <v>0</v>
      </c>
      <c r="CW211" s="130">
        <v>0</v>
      </c>
      <c r="CX211" s="130">
        <v>0</v>
      </c>
      <c r="CY211" s="130">
        <v>0</v>
      </c>
      <c r="CZ211" s="130">
        <v>0</v>
      </c>
      <c r="DA211" s="130">
        <v>0</v>
      </c>
      <c r="DB211" s="130">
        <v>0</v>
      </c>
      <c r="DC211" s="130">
        <v>0</v>
      </c>
      <c r="DD211" s="130">
        <v>0</v>
      </c>
      <c r="DE211" s="130">
        <v>0</v>
      </c>
      <c r="DF211" s="130">
        <v>3</v>
      </c>
      <c r="DG211" s="130">
        <v>1</v>
      </c>
      <c r="DH211" s="130">
        <v>1</v>
      </c>
      <c r="DI211" s="130">
        <v>0</v>
      </c>
      <c r="DJ211" s="130">
        <v>0</v>
      </c>
      <c r="DK211" s="130">
        <v>0</v>
      </c>
      <c r="DL211" s="130">
        <v>0</v>
      </c>
      <c r="DM211" s="130">
        <v>0</v>
      </c>
      <c r="DN211" s="130">
        <v>2</v>
      </c>
      <c r="DO211" s="130">
        <v>6</v>
      </c>
      <c r="DP211" s="130">
        <v>0</v>
      </c>
      <c r="DQ211" s="130">
        <v>45</v>
      </c>
      <c r="DR211" s="130">
        <v>3</v>
      </c>
      <c r="DS211" s="130">
        <v>231</v>
      </c>
      <c r="DT211" s="130">
        <v>1</v>
      </c>
      <c r="DU211" s="130">
        <v>1</v>
      </c>
      <c r="DV211" s="130">
        <v>0</v>
      </c>
      <c r="DW211" s="130">
        <v>0</v>
      </c>
      <c r="DX211" s="130">
        <v>50</v>
      </c>
      <c r="DY211" s="130">
        <v>0</v>
      </c>
      <c r="DZ211" s="145" t="s">
        <v>3703</v>
      </c>
      <c r="EA211" s="130">
        <v>3</v>
      </c>
      <c r="EB211" s="145"/>
      <c r="EC211" s="145"/>
      <c r="ED211" s="130">
        <v>1</v>
      </c>
      <c r="EE211" s="130">
        <v>1</v>
      </c>
      <c r="EF211" s="130">
        <v>1</v>
      </c>
      <c r="EG211" s="145"/>
      <c r="EH211" s="145"/>
      <c r="EI211" s="44">
        <v>21425</v>
      </c>
      <c r="EJ211" s="44">
        <v>132.59</v>
      </c>
      <c r="EK211" s="44">
        <v>19</v>
      </c>
    </row>
    <row r="212" spans="1:141" ht="30" x14ac:dyDescent="0.25">
      <c r="A212" s="145" t="s">
        <v>488</v>
      </c>
      <c r="B212" s="145" t="s">
        <v>494</v>
      </c>
      <c r="C212" s="150">
        <v>1</v>
      </c>
      <c r="D212" s="145" t="s">
        <v>493</v>
      </c>
      <c r="E212" s="145" t="s">
        <v>1909</v>
      </c>
      <c r="F212" s="145" t="s">
        <v>3704</v>
      </c>
      <c r="G212" s="145" t="s">
        <v>3705</v>
      </c>
      <c r="H212" s="145"/>
      <c r="I212" s="145" t="s">
        <v>3706</v>
      </c>
      <c r="J212" s="145" t="s">
        <v>3707</v>
      </c>
      <c r="K212" s="145" t="s">
        <v>3708</v>
      </c>
      <c r="L212" s="145" t="s">
        <v>941</v>
      </c>
      <c r="M212" s="145" t="s">
        <v>1229</v>
      </c>
      <c r="N212" s="145" t="s">
        <v>3709</v>
      </c>
      <c r="O212" s="145" t="s">
        <v>944</v>
      </c>
      <c r="P212" s="145"/>
      <c r="Q212" s="145" t="s">
        <v>3710</v>
      </c>
      <c r="R212" s="145" t="s">
        <v>941</v>
      </c>
      <c r="S212" s="145" t="s">
        <v>1229</v>
      </c>
      <c r="T212" s="145" t="s">
        <v>3709</v>
      </c>
      <c r="U212" s="145" t="s">
        <v>944</v>
      </c>
      <c r="V212" s="145" t="s">
        <v>3711</v>
      </c>
      <c r="W212" s="145" t="s">
        <v>3710</v>
      </c>
      <c r="X212" s="130">
        <v>4</v>
      </c>
      <c r="Y212" s="130">
        <v>2</v>
      </c>
      <c r="Z212" s="130">
        <v>6</v>
      </c>
      <c r="AA212" s="147">
        <v>4</v>
      </c>
      <c r="AB212" s="147">
        <v>0.5</v>
      </c>
      <c r="AC212" s="147">
        <v>4.5</v>
      </c>
      <c r="AD212" s="151" t="s">
        <v>930</v>
      </c>
      <c r="AE212" s="130">
        <v>4</v>
      </c>
      <c r="AF212" s="151" t="s">
        <v>930</v>
      </c>
      <c r="AG212" s="130">
        <v>0</v>
      </c>
      <c r="AH212" s="130">
        <v>2</v>
      </c>
      <c r="AI212" s="130">
        <v>0</v>
      </c>
      <c r="AJ212" s="130">
        <v>2</v>
      </c>
      <c r="AK212" s="130">
        <v>4</v>
      </c>
      <c r="AL212" s="151" t="s">
        <v>930</v>
      </c>
      <c r="AM212" s="130">
        <v>1</v>
      </c>
      <c r="AN212" s="130">
        <v>0</v>
      </c>
      <c r="AO212" s="130">
        <v>3</v>
      </c>
      <c r="AP212" s="130">
        <v>4</v>
      </c>
      <c r="AQ212" s="151" t="s">
        <v>930</v>
      </c>
      <c r="AR212" s="130">
        <v>0</v>
      </c>
      <c r="AS212" s="130">
        <v>0</v>
      </c>
      <c r="AT212" s="130">
        <v>0</v>
      </c>
      <c r="AU212" s="130">
        <v>3</v>
      </c>
      <c r="AV212" s="130">
        <v>1</v>
      </c>
      <c r="AW212" s="130">
        <v>0</v>
      </c>
      <c r="AX212" s="130">
        <v>4</v>
      </c>
      <c r="AY212" s="151" t="s">
        <v>930</v>
      </c>
      <c r="AZ212" s="130">
        <v>1</v>
      </c>
      <c r="BA212" s="130">
        <v>1</v>
      </c>
      <c r="BB212" s="130">
        <v>0</v>
      </c>
      <c r="BC212" s="130">
        <v>1</v>
      </c>
      <c r="BD212" s="130">
        <v>0</v>
      </c>
      <c r="BE212" s="130">
        <v>11</v>
      </c>
      <c r="BF212" s="130">
        <v>40</v>
      </c>
      <c r="BG212" s="130">
        <v>0</v>
      </c>
      <c r="BH212" s="130">
        <v>0</v>
      </c>
      <c r="BI212" s="130">
        <v>1</v>
      </c>
      <c r="BJ212" s="130">
        <v>33</v>
      </c>
      <c r="BK212" s="130">
        <v>0</v>
      </c>
      <c r="BL212" s="130">
        <v>0</v>
      </c>
      <c r="BM212" s="130">
        <v>1</v>
      </c>
      <c r="BN212" s="130">
        <v>1</v>
      </c>
      <c r="BO212" s="130">
        <v>28</v>
      </c>
      <c r="BP212" s="130">
        <v>0</v>
      </c>
      <c r="BQ212" s="130">
        <v>0</v>
      </c>
      <c r="BR212" s="130">
        <v>3</v>
      </c>
      <c r="BS212" s="130">
        <v>2</v>
      </c>
      <c r="BT212" s="130">
        <v>1</v>
      </c>
      <c r="BU212" s="130">
        <v>0</v>
      </c>
      <c r="BV212" s="130">
        <v>4</v>
      </c>
      <c r="BW212" s="130">
        <v>0</v>
      </c>
      <c r="BX212" s="130">
        <v>0</v>
      </c>
      <c r="BY212" s="130">
        <v>0</v>
      </c>
      <c r="BZ212" s="130">
        <v>0</v>
      </c>
      <c r="CA212" s="130">
        <v>0</v>
      </c>
      <c r="CB212" s="130">
        <v>2</v>
      </c>
      <c r="CC212" s="130">
        <v>0</v>
      </c>
      <c r="CD212" s="130">
        <v>0</v>
      </c>
      <c r="CE212" s="130">
        <v>0</v>
      </c>
      <c r="CF212" s="130">
        <v>2</v>
      </c>
      <c r="CG212" s="130">
        <v>0</v>
      </c>
      <c r="CH212" s="130">
        <v>0</v>
      </c>
      <c r="CI212" s="130">
        <v>5</v>
      </c>
      <c r="CJ212" s="130">
        <v>0</v>
      </c>
      <c r="CK212" s="130">
        <v>0</v>
      </c>
      <c r="CL212" s="130">
        <v>0</v>
      </c>
      <c r="CM212" s="130">
        <v>0</v>
      </c>
      <c r="CN212" s="130">
        <v>0</v>
      </c>
      <c r="CO212" s="130">
        <v>0</v>
      </c>
      <c r="CP212" s="130">
        <v>0</v>
      </c>
      <c r="CQ212" s="130">
        <v>1</v>
      </c>
      <c r="CR212" s="130">
        <v>0</v>
      </c>
      <c r="CS212" s="130">
        <v>0</v>
      </c>
      <c r="CT212" s="130">
        <v>0</v>
      </c>
      <c r="CU212" s="130">
        <v>0</v>
      </c>
      <c r="CV212" s="130">
        <v>0</v>
      </c>
      <c r="CW212" s="130">
        <v>0</v>
      </c>
      <c r="CX212" s="130">
        <v>0</v>
      </c>
      <c r="CY212" s="130">
        <v>0</v>
      </c>
      <c r="CZ212" s="130">
        <v>3</v>
      </c>
      <c r="DA212" s="130">
        <v>0</v>
      </c>
      <c r="DB212" s="130">
        <v>0</v>
      </c>
      <c r="DC212" s="130">
        <v>0</v>
      </c>
      <c r="DD212" s="130">
        <v>0</v>
      </c>
      <c r="DE212" s="130">
        <v>0</v>
      </c>
      <c r="DF212" s="130">
        <v>0</v>
      </c>
      <c r="DG212" s="130">
        <v>0</v>
      </c>
      <c r="DH212" s="130">
        <v>0</v>
      </c>
      <c r="DI212" s="130">
        <v>0</v>
      </c>
      <c r="DJ212" s="130">
        <v>0</v>
      </c>
      <c r="DK212" s="130">
        <v>0</v>
      </c>
      <c r="DL212" s="130">
        <v>0</v>
      </c>
      <c r="DM212" s="130">
        <v>0</v>
      </c>
      <c r="DN212" s="130">
        <v>3</v>
      </c>
      <c r="DO212" s="130">
        <v>0</v>
      </c>
      <c r="DP212" s="130">
        <v>0</v>
      </c>
      <c r="DQ212" s="130">
        <v>148</v>
      </c>
      <c r="DR212" s="130">
        <v>12</v>
      </c>
      <c r="DS212" s="130">
        <v>978</v>
      </c>
      <c r="DT212" s="130">
        <v>0</v>
      </c>
      <c r="DU212" s="130">
        <v>0</v>
      </c>
      <c r="DV212" s="130">
        <v>0</v>
      </c>
      <c r="DW212" s="130">
        <v>0</v>
      </c>
      <c r="DX212" s="130">
        <v>40</v>
      </c>
      <c r="DY212" s="130">
        <v>1</v>
      </c>
      <c r="DZ212" s="145" t="s">
        <v>3712</v>
      </c>
      <c r="EA212" s="130">
        <v>3</v>
      </c>
      <c r="EB212" s="145"/>
      <c r="EC212" s="145"/>
      <c r="ED212" s="130">
        <v>1</v>
      </c>
      <c r="EE212" s="130">
        <v>1</v>
      </c>
      <c r="EF212" s="130">
        <v>1</v>
      </c>
      <c r="EG212" s="145"/>
      <c r="EH212" s="145"/>
      <c r="EI212" s="44">
        <v>67064</v>
      </c>
      <c r="EJ212" s="44">
        <v>498.98</v>
      </c>
      <c r="EK212" s="44">
        <v>46</v>
      </c>
    </row>
    <row r="213" spans="1:141" ht="45" x14ac:dyDescent="0.25">
      <c r="A213" s="145" t="s">
        <v>488</v>
      </c>
      <c r="B213" s="145" t="s">
        <v>496</v>
      </c>
      <c r="C213" s="150">
        <v>1</v>
      </c>
      <c r="D213" s="145" t="s">
        <v>495</v>
      </c>
      <c r="E213" s="145" t="s">
        <v>3713</v>
      </c>
      <c r="F213" s="145" t="s">
        <v>3714</v>
      </c>
      <c r="G213" s="145" t="s">
        <v>3715</v>
      </c>
      <c r="H213" s="145" t="s">
        <v>496</v>
      </c>
      <c r="I213" s="145" t="s">
        <v>3716</v>
      </c>
      <c r="J213" s="145" t="s">
        <v>3717</v>
      </c>
      <c r="K213" s="145" t="s">
        <v>1491</v>
      </c>
      <c r="L213" s="145" t="s">
        <v>3718</v>
      </c>
      <c r="M213" s="145" t="s">
        <v>1553</v>
      </c>
      <c r="N213" s="145" t="s">
        <v>3719</v>
      </c>
      <c r="O213" s="145" t="s">
        <v>944</v>
      </c>
      <c r="P213" s="145" t="s">
        <v>3720</v>
      </c>
      <c r="Q213" s="145" t="s">
        <v>3721</v>
      </c>
      <c r="R213" s="145" t="s">
        <v>1061</v>
      </c>
      <c r="S213" s="145" t="s">
        <v>984</v>
      </c>
      <c r="T213" s="145" t="s">
        <v>3722</v>
      </c>
      <c r="U213" s="145" t="s">
        <v>944</v>
      </c>
      <c r="V213" s="145" t="s">
        <v>3723</v>
      </c>
      <c r="W213" s="145" t="s">
        <v>3724</v>
      </c>
      <c r="X213" s="130">
        <v>2</v>
      </c>
      <c r="Y213" s="130">
        <v>0</v>
      </c>
      <c r="Z213" s="130">
        <v>2</v>
      </c>
      <c r="AA213" s="147">
        <v>2</v>
      </c>
      <c r="AB213" s="147">
        <v>0</v>
      </c>
      <c r="AC213" s="147">
        <v>2</v>
      </c>
      <c r="AD213" s="151" t="s">
        <v>930</v>
      </c>
      <c r="AE213" s="130">
        <v>2</v>
      </c>
      <c r="AF213" s="151" t="s">
        <v>930</v>
      </c>
      <c r="AG213" s="130">
        <v>0</v>
      </c>
      <c r="AH213" s="130">
        <v>1</v>
      </c>
      <c r="AI213" s="130">
        <v>0</v>
      </c>
      <c r="AJ213" s="130">
        <v>1</v>
      </c>
      <c r="AK213" s="130">
        <v>2</v>
      </c>
      <c r="AL213" s="151" t="s">
        <v>930</v>
      </c>
      <c r="AM213" s="130">
        <v>1</v>
      </c>
      <c r="AN213" s="130">
        <v>0</v>
      </c>
      <c r="AO213" s="130">
        <v>1</v>
      </c>
      <c r="AP213" s="130">
        <v>2</v>
      </c>
      <c r="AQ213" s="151" t="s">
        <v>930</v>
      </c>
      <c r="AR213" s="130">
        <v>0</v>
      </c>
      <c r="AS213" s="130">
        <v>0</v>
      </c>
      <c r="AT213" s="130">
        <v>0</v>
      </c>
      <c r="AU213" s="130">
        <v>2</v>
      </c>
      <c r="AV213" s="130">
        <v>0</v>
      </c>
      <c r="AW213" s="130">
        <v>0</v>
      </c>
      <c r="AX213" s="130">
        <v>2</v>
      </c>
      <c r="AY213" s="151" t="s">
        <v>930</v>
      </c>
      <c r="AZ213" s="130">
        <v>1</v>
      </c>
      <c r="BA213" s="130">
        <v>1</v>
      </c>
      <c r="BB213" s="130">
        <v>0</v>
      </c>
      <c r="BC213" s="130">
        <v>1</v>
      </c>
      <c r="BD213" s="130">
        <v>0</v>
      </c>
      <c r="BE213" s="130">
        <v>22</v>
      </c>
      <c r="BF213" s="130">
        <v>1</v>
      </c>
      <c r="BG213" s="130">
        <v>0</v>
      </c>
      <c r="BH213" s="130">
        <v>0</v>
      </c>
      <c r="BI213" s="130">
        <v>1</v>
      </c>
      <c r="BJ213" s="130">
        <v>2</v>
      </c>
      <c r="BK213" s="130">
        <v>0</v>
      </c>
      <c r="BL213" s="130">
        <v>0</v>
      </c>
      <c r="BM213" s="130">
        <v>1</v>
      </c>
      <c r="BN213" s="130">
        <v>0</v>
      </c>
      <c r="BO213" s="130">
        <v>9</v>
      </c>
      <c r="BP213" s="130">
        <v>0</v>
      </c>
      <c r="BQ213" s="130">
        <v>1</v>
      </c>
      <c r="BR213" s="130">
        <v>2</v>
      </c>
      <c r="BS213" s="130">
        <v>0</v>
      </c>
      <c r="BT213" s="130">
        <v>0</v>
      </c>
      <c r="BU213" s="130">
        <v>0</v>
      </c>
      <c r="BV213" s="130">
        <v>0</v>
      </c>
      <c r="BW213" s="130">
        <v>0</v>
      </c>
      <c r="BX213" s="130">
        <v>0</v>
      </c>
      <c r="BY213" s="130">
        <v>0</v>
      </c>
      <c r="BZ213" s="130">
        <v>0</v>
      </c>
      <c r="CA213" s="130">
        <v>0</v>
      </c>
      <c r="CB213" s="130">
        <v>0</v>
      </c>
      <c r="CC213" s="130">
        <v>0</v>
      </c>
      <c r="CD213" s="130">
        <v>0</v>
      </c>
      <c r="CE213" s="130">
        <v>0</v>
      </c>
      <c r="CF213" s="130">
        <v>1</v>
      </c>
      <c r="CG213" s="130">
        <v>0</v>
      </c>
      <c r="CH213" s="130">
        <v>0</v>
      </c>
      <c r="CI213" s="130">
        <v>3</v>
      </c>
      <c r="CJ213" s="130">
        <v>0</v>
      </c>
      <c r="CK213" s="130">
        <v>0</v>
      </c>
      <c r="CL213" s="130">
        <v>0</v>
      </c>
      <c r="CM213" s="130">
        <v>0</v>
      </c>
      <c r="CN213" s="130">
        <v>0</v>
      </c>
      <c r="CO213" s="130">
        <v>0</v>
      </c>
      <c r="CP213" s="130">
        <v>1</v>
      </c>
      <c r="CQ213" s="130">
        <v>0</v>
      </c>
      <c r="CR213" s="130">
        <v>0</v>
      </c>
      <c r="CS213" s="130">
        <v>0</v>
      </c>
      <c r="CT213" s="130">
        <v>0</v>
      </c>
      <c r="CU213" s="130">
        <v>0</v>
      </c>
      <c r="CV213" s="130">
        <v>0</v>
      </c>
      <c r="CW213" s="130">
        <v>0</v>
      </c>
      <c r="CX213" s="130">
        <v>0</v>
      </c>
      <c r="CY213" s="130">
        <v>0</v>
      </c>
      <c r="CZ213" s="130">
        <v>0</v>
      </c>
      <c r="DA213" s="130">
        <v>0</v>
      </c>
      <c r="DB213" s="130">
        <v>0</v>
      </c>
      <c r="DC213" s="130">
        <v>0</v>
      </c>
      <c r="DD213" s="130">
        <v>0</v>
      </c>
      <c r="DE213" s="130">
        <v>0</v>
      </c>
      <c r="DF213" s="130">
        <v>0</v>
      </c>
      <c r="DG213" s="130">
        <v>0</v>
      </c>
      <c r="DH213" s="130">
        <v>0</v>
      </c>
      <c r="DI213" s="130">
        <v>0</v>
      </c>
      <c r="DJ213" s="130">
        <v>0</v>
      </c>
      <c r="DK213" s="130">
        <v>0</v>
      </c>
      <c r="DL213" s="130">
        <v>0</v>
      </c>
      <c r="DM213" s="130">
        <v>0</v>
      </c>
      <c r="DN213" s="130">
        <v>0</v>
      </c>
      <c r="DO213" s="130">
        <v>0</v>
      </c>
      <c r="DP213" s="130">
        <v>0</v>
      </c>
      <c r="DQ213" s="130">
        <v>51</v>
      </c>
      <c r="DR213" s="130">
        <v>1</v>
      </c>
      <c r="DS213" s="130">
        <v>305</v>
      </c>
      <c r="DT213" s="130">
        <v>0</v>
      </c>
      <c r="DU213" s="130">
        <v>0</v>
      </c>
      <c r="DV213" s="130">
        <v>0</v>
      </c>
      <c r="DW213" s="130">
        <v>0</v>
      </c>
      <c r="DX213" s="130">
        <v>20</v>
      </c>
      <c r="DY213" s="130">
        <v>0</v>
      </c>
      <c r="DZ213" s="145" t="s">
        <v>944</v>
      </c>
      <c r="EA213" s="130">
        <v>3</v>
      </c>
      <c r="EB213" s="145" t="s">
        <v>3725</v>
      </c>
      <c r="EC213" s="145" t="s">
        <v>3726</v>
      </c>
      <c r="ED213" s="130">
        <v>1</v>
      </c>
      <c r="EE213" s="130">
        <v>1</v>
      </c>
      <c r="EF213" s="130">
        <v>1</v>
      </c>
      <c r="EG213" s="145" t="s">
        <v>944</v>
      </c>
      <c r="EH213" s="145" t="s">
        <v>3727</v>
      </c>
      <c r="EI213" s="44">
        <v>18272</v>
      </c>
      <c r="EJ213" s="44">
        <v>178.31</v>
      </c>
      <c r="EK213" s="44">
        <v>15</v>
      </c>
    </row>
    <row r="214" spans="1:141" ht="90" x14ac:dyDescent="0.25">
      <c r="A214" s="145" t="s">
        <v>488</v>
      </c>
      <c r="B214" s="145" t="s">
        <v>498</v>
      </c>
      <c r="C214" s="150">
        <v>1</v>
      </c>
      <c r="D214" s="145" t="s">
        <v>497</v>
      </c>
      <c r="E214" s="145" t="s">
        <v>2671</v>
      </c>
      <c r="F214" s="145" t="s">
        <v>3728</v>
      </c>
      <c r="G214" s="145" t="s">
        <v>3729</v>
      </c>
      <c r="H214" s="145" t="s">
        <v>3730</v>
      </c>
      <c r="I214" s="145" t="s">
        <v>3731</v>
      </c>
      <c r="J214" s="145" t="s">
        <v>3732</v>
      </c>
      <c r="K214" s="145" t="s">
        <v>960</v>
      </c>
      <c r="L214" s="145" t="s">
        <v>941</v>
      </c>
      <c r="M214" s="145" t="s">
        <v>2856</v>
      </c>
      <c r="N214" s="145" t="s">
        <v>3733</v>
      </c>
      <c r="O214" s="145"/>
      <c r="P214" s="145" t="s">
        <v>3734</v>
      </c>
      <c r="Q214" s="145"/>
      <c r="R214" s="145" t="s">
        <v>941</v>
      </c>
      <c r="S214" s="145" t="s">
        <v>961</v>
      </c>
      <c r="T214" s="145" t="s">
        <v>3735</v>
      </c>
      <c r="U214" s="145"/>
      <c r="V214" s="145" t="s">
        <v>3736</v>
      </c>
      <c r="W214" s="145" t="s">
        <v>3737</v>
      </c>
      <c r="X214" s="130">
        <v>3</v>
      </c>
      <c r="Y214" s="130">
        <v>0</v>
      </c>
      <c r="Z214" s="130">
        <v>3</v>
      </c>
      <c r="AA214" s="147">
        <v>2.2999999999999998</v>
      </c>
      <c r="AB214" s="147">
        <v>0</v>
      </c>
      <c r="AC214" s="147">
        <v>2.2999999999999998</v>
      </c>
      <c r="AD214" s="151" t="s">
        <v>930</v>
      </c>
      <c r="AE214" s="130">
        <v>3</v>
      </c>
      <c r="AF214" s="151" t="s">
        <v>930</v>
      </c>
      <c r="AG214" s="130">
        <v>0</v>
      </c>
      <c r="AH214" s="130">
        <v>0</v>
      </c>
      <c r="AI214" s="130">
        <v>0</v>
      </c>
      <c r="AJ214" s="130">
        <v>3</v>
      </c>
      <c r="AK214" s="130">
        <v>3</v>
      </c>
      <c r="AL214" s="151" t="s">
        <v>930</v>
      </c>
      <c r="AM214" s="130">
        <v>2</v>
      </c>
      <c r="AN214" s="130">
        <v>0</v>
      </c>
      <c r="AO214" s="130">
        <v>1</v>
      </c>
      <c r="AP214" s="130">
        <v>3</v>
      </c>
      <c r="AQ214" s="151" t="s">
        <v>930</v>
      </c>
      <c r="AR214" s="130">
        <v>0</v>
      </c>
      <c r="AS214" s="130">
        <v>0</v>
      </c>
      <c r="AT214" s="130">
        <v>0</v>
      </c>
      <c r="AU214" s="130">
        <v>3</v>
      </c>
      <c r="AV214" s="130">
        <v>0</v>
      </c>
      <c r="AW214" s="130">
        <v>0</v>
      </c>
      <c r="AX214" s="130">
        <v>3</v>
      </c>
      <c r="AY214" s="151" t="s">
        <v>930</v>
      </c>
      <c r="AZ214" s="130">
        <v>0</v>
      </c>
      <c r="BA214" s="130">
        <v>1</v>
      </c>
      <c r="BB214" s="130">
        <v>0</v>
      </c>
      <c r="BC214" s="130">
        <v>1</v>
      </c>
      <c r="BD214" s="130">
        <v>0</v>
      </c>
      <c r="BE214" s="130">
        <v>19</v>
      </c>
      <c r="BF214" s="130">
        <v>1</v>
      </c>
      <c r="BG214" s="130">
        <v>0</v>
      </c>
      <c r="BH214" s="130">
        <v>0</v>
      </c>
      <c r="BI214" s="130">
        <v>0</v>
      </c>
      <c r="BJ214" s="130">
        <v>3</v>
      </c>
      <c r="BK214" s="130">
        <v>0</v>
      </c>
      <c r="BL214" s="130">
        <v>0</v>
      </c>
      <c r="BM214" s="130">
        <v>2</v>
      </c>
      <c r="BN214" s="130">
        <v>0</v>
      </c>
      <c r="BO214" s="130">
        <v>22</v>
      </c>
      <c r="BP214" s="130">
        <v>0</v>
      </c>
      <c r="BQ214" s="130">
        <v>0</v>
      </c>
      <c r="BR214" s="130">
        <v>1</v>
      </c>
      <c r="BS214" s="130">
        <v>0</v>
      </c>
      <c r="BT214" s="130">
        <v>1</v>
      </c>
      <c r="BU214" s="130">
        <v>0</v>
      </c>
      <c r="BV214" s="130">
        <v>7</v>
      </c>
      <c r="BW214" s="130">
        <v>0</v>
      </c>
      <c r="BX214" s="130">
        <v>0</v>
      </c>
      <c r="BY214" s="130">
        <v>0</v>
      </c>
      <c r="BZ214" s="130">
        <v>0</v>
      </c>
      <c r="CA214" s="130">
        <v>0</v>
      </c>
      <c r="CB214" s="130">
        <v>0</v>
      </c>
      <c r="CC214" s="130">
        <v>0</v>
      </c>
      <c r="CD214" s="130">
        <v>0</v>
      </c>
      <c r="CE214" s="130">
        <v>0</v>
      </c>
      <c r="CF214" s="130">
        <v>0</v>
      </c>
      <c r="CG214" s="130">
        <v>0</v>
      </c>
      <c r="CH214" s="130">
        <v>0</v>
      </c>
      <c r="CI214" s="130">
        <v>6</v>
      </c>
      <c r="CJ214" s="130">
        <v>7</v>
      </c>
      <c r="CK214" s="130">
        <v>2</v>
      </c>
      <c r="CL214" s="130">
        <v>1</v>
      </c>
      <c r="CM214" s="130">
        <v>0</v>
      </c>
      <c r="CN214" s="130">
        <v>0</v>
      </c>
      <c r="CO214" s="130">
        <v>0</v>
      </c>
      <c r="CP214" s="130">
        <v>0</v>
      </c>
      <c r="CQ214" s="130">
        <v>0</v>
      </c>
      <c r="CR214" s="130">
        <v>0</v>
      </c>
      <c r="CS214" s="130">
        <v>0</v>
      </c>
      <c r="CT214" s="130">
        <v>0</v>
      </c>
      <c r="CU214" s="130">
        <v>0</v>
      </c>
      <c r="CV214" s="130">
        <v>0</v>
      </c>
      <c r="CW214" s="130">
        <v>0</v>
      </c>
      <c r="CX214" s="130">
        <v>0</v>
      </c>
      <c r="CY214" s="130">
        <v>0</v>
      </c>
      <c r="CZ214" s="130">
        <v>0</v>
      </c>
      <c r="DA214" s="130">
        <v>0</v>
      </c>
      <c r="DB214" s="130">
        <v>0</v>
      </c>
      <c r="DC214" s="130">
        <v>0</v>
      </c>
      <c r="DD214" s="130">
        <v>0</v>
      </c>
      <c r="DE214" s="130">
        <v>0</v>
      </c>
      <c r="DF214" s="130">
        <v>1</v>
      </c>
      <c r="DG214" s="130">
        <v>0</v>
      </c>
      <c r="DH214" s="130">
        <v>1</v>
      </c>
      <c r="DI214" s="130">
        <v>0</v>
      </c>
      <c r="DJ214" s="130">
        <v>0</v>
      </c>
      <c r="DK214" s="130">
        <v>5</v>
      </c>
      <c r="DL214" s="130">
        <v>0</v>
      </c>
      <c r="DM214" s="130">
        <v>0</v>
      </c>
      <c r="DN214" s="130">
        <v>0</v>
      </c>
      <c r="DO214" s="130">
        <v>0</v>
      </c>
      <c r="DP214" s="130">
        <v>0</v>
      </c>
      <c r="DQ214" s="130">
        <v>39</v>
      </c>
      <c r="DR214" s="130">
        <v>7</v>
      </c>
      <c r="DS214" s="130">
        <v>343</v>
      </c>
      <c r="DT214" s="130">
        <v>1</v>
      </c>
      <c r="DU214" s="130">
        <v>1</v>
      </c>
      <c r="DV214" s="130">
        <v>0</v>
      </c>
      <c r="DW214" s="130">
        <v>0</v>
      </c>
      <c r="DX214" s="130">
        <v>50</v>
      </c>
      <c r="DY214" s="130">
        <v>1</v>
      </c>
      <c r="DZ214" s="145" t="s">
        <v>3738</v>
      </c>
      <c r="EA214" s="130">
        <v>1</v>
      </c>
      <c r="EB214" s="145" t="s">
        <v>3739</v>
      </c>
      <c r="EC214" s="145"/>
      <c r="ED214" s="130">
        <v>1</v>
      </c>
      <c r="EE214" s="130">
        <v>1</v>
      </c>
      <c r="EF214" s="130">
        <v>1</v>
      </c>
      <c r="EG214" s="145"/>
      <c r="EH214" s="145"/>
      <c r="EI214" s="44">
        <v>33487</v>
      </c>
      <c r="EJ214" s="44">
        <v>111.72</v>
      </c>
      <c r="EK214" s="44">
        <v>10</v>
      </c>
    </row>
    <row r="215" spans="1:141" ht="105" x14ac:dyDescent="0.25">
      <c r="A215" s="145" t="s">
        <v>488</v>
      </c>
      <c r="B215" s="145" t="s">
        <v>500</v>
      </c>
      <c r="C215" s="150">
        <v>1</v>
      </c>
      <c r="D215" s="145" t="s">
        <v>499</v>
      </c>
      <c r="E215" s="145" t="s">
        <v>1486</v>
      </c>
      <c r="F215" s="145" t="s">
        <v>3740</v>
      </c>
      <c r="G215" s="145" t="s">
        <v>3741</v>
      </c>
      <c r="H215" s="145" t="s">
        <v>500</v>
      </c>
      <c r="I215" s="145" t="s">
        <v>3742</v>
      </c>
      <c r="J215" s="145" t="s">
        <v>3743</v>
      </c>
      <c r="K215" s="145" t="s">
        <v>3744</v>
      </c>
      <c r="L215" s="145" t="s">
        <v>941</v>
      </c>
      <c r="M215" s="145" t="s">
        <v>1352</v>
      </c>
      <c r="N215" s="145" t="s">
        <v>3745</v>
      </c>
      <c r="O215" s="145"/>
      <c r="P215" s="145" t="s">
        <v>3746</v>
      </c>
      <c r="Q215" s="145" t="s">
        <v>3747</v>
      </c>
      <c r="R215" s="145" t="s">
        <v>941</v>
      </c>
      <c r="S215" s="145" t="s">
        <v>3748</v>
      </c>
      <c r="T215" s="145" t="s">
        <v>3745</v>
      </c>
      <c r="U215" s="145"/>
      <c r="V215" s="145" t="s">
        <v>3746</v>
      </c>
      <c r="W215" s="145" t="s">
        <v>3747</v>
      </c>
      <c r="X215" s="130">
        <v>4</v>
      </c>
      <c r="Y215" s="130">
        <v>0</v>
      </c>
      <c r="Z215" s="130">
        <v>4</v>
      </c>
      <c r="AA215" s="147">
        <v>2.7</v>
      </c>
      <c r="AB215" s="147">
        <v>0</v>
      </c>
      <c r="AC215" s="147">
        <v>2.7</v>
      </c>
      <c r="AD215" s="151" t="s">
        <v>930</v>
      </c>
      <c r="AE215" s="130">
        <v>3</v>
      </c>
      <c r="AF215" s="151" t="s">
        <v>930</v>
      </c>
      <c r="AG215" s="130">
        <v>0</v>
      </c>
      <c r="AH215" s="130">
        <v>1</v>
      </c>
      <c r="AI215" s="130">
        <v>0</v>
      </c>
      <c r="AJ215" s="130">
        <v>3</v>
      </c>
      <c r="AK215" s="130">
        <v>4</v>
      </c>
      <c r="AL215" s="151" t="s">
        <v>930</v>
      </c>
      <c r="AM215" s="130">
        <v>1</v>
      </c>
      <c r="AN215" s="130">
        <v>0</v>
      </c>
      <c r="AO215" s="130">
        <v>3</v>
      </c>
      <c r="AP215" s="130">
        <v>4</v>
      </c>
      <c r="AQ215" s="151" t="s">
        <v>930</v>
      </c>
      <c r="AR215" s="130">
        <v>0</v>
      </c>
      <c r="AS215" s="130">
        <v>0</v>
      </c>
      <c r="AT215" s="130">
        <v>0</v>
      </c>
      <c r="AU215" s="130">
        <v>3</v>
      </c>
      <c r="AV215" s="130">
        <v>0</v>
      </c>
      <c r="AW215" s="130">
        <v>1</v>
      </c>
      <c r="AX215" s="130">
        <v>4</v>
      </c>
      <c r="AY215" s="151" t="s">
        <v>930</v>
      </c>
      <c r="AZ215" s="130">
        <v>1</v>
      </c>
      <c r="BA215" s="130">
        <v>1</v>
      </c>
      <c r="BB215" s="130">
        <v>1</v>
      </c>
      <c r="BC215" s="130">
        <v>1</v>
      </c>
      <c r="BD215" s="130">
        <v>0</v>
      </c>
      <c r="BE215" s="130">
        <v>75</v>
      </c>
      <c r="BF215" s="130">
        <v>0</v>
      </c>
      <c r="BG215" s="130">
        <v>0</v>
      </c>
      <c r="BH215" s="130">
        <v>0</v>
      </c>
      <c r="BI215" s="130">
        <v>15</v>
      </c>
      <c r="BJ215" s="130">
        <v>1</v>
      </c>
      <c r="BK215" s="130">
        <v>0</v>
      </c>
      <c r="BL215" s="130">
        <v>0</v>
      </c>
      <c r="BM215" s="130">
        <v>3</v>
      </c>
      <c r="BN215" s="130">
        <v>0</v>
      </c>
      <c r="BO215" s="130">
        <v>35</v>
      </c>
      <c r="BP215" s="130">
        <v>0</v>
      </c>
      <c r="BQ215" s="130">
        <v>0</v>
      </c>
      <c r="BR215" s="130">
        <v>6</v>
      </c>
      <c r="BS215" s="130">
        <v>0</v>
      </c>
      <c r="BT215" s="130">
        <v>0</v>
      </c>
      <c r="BU215" s="130">
        <v>0</v>
      </c>
      <c r="BV215" s="130">
        <v>9</v>
      </c>
      <c r="BW215" s="130">
        <v>0</v>
      </c>
      <c r="BX215" s="130">
        <v>0</v>
      </c>
      <c r="BY215" s="130">
        <v>0</v>
      </c>
      <c r="BZ215" s="130">
        <v>0</v>
      </c>
      <c r="CA215" s="130">
        <v>0</v>
      </c>
      <c r="CB215" s="130">
        <v>0</v>
      </c>
      <c r="CC215" s="130">
        <v>0</v>
      </c>
      <c r="CD215" s="130">
        <v>0</v>
      </c>
      <c r="CE215" s="130">
        <v>0</v>
      </c>
      <c r="CF215" s="130">
        <v>0</v>
      </c>
      <c r="CG215" s="130">
        <v>0</v>
      </c>
      <c r="CH215" s="130">
        <v>1</v>
      </c>
      <c r="CI215" s="130">
        <v>8</v>
      </c>
      <c r="CJ215" s="130">
        <v>0</v>
      </c>
      <c r="CK215" s="130">
        <v>1</v>
      </c>
      <c r="CL215" s="130">
        <v>0</v>
      </c>
      <c r="CM215" s="130">
        <v>0</v>
      </c>
      <c r="CN215" s="130">
        <v>0</v>
      </c>
      <c r="CO215" s="130">
        <v>0</v>
      </c>
      <c r="CP215" s="130">
        <v>0</v>
      </c>
      <c r="CQ215" s="130">
        <v>0</v>
      </c>
      <c r="CR215" s="130">
        <v>0</v>
      </c>
      <c r="CS215" s="130">
        <v>0</v>
      </c>
      <c r="CT215" s="130">
        <v>0</v>
      </c>
      <c r="CU215" s="130">
        <v>0</v>
      </c>
      <c r="CV215" s="130">
        <v>0</v>
      </c>
      <c r="CW215" s="130">
        <v>0</v>
      </c>
      <c r="CX215" s="130">
        <v>0</v>
      </c>
      <c r="CY215" s="130">
        <v>0</v>
      </c>
      <c r="CZ215" s="130">
        <v>0</v>
      </c>
      <c r="DA215" s="130">
        <v>0</v>
      </c>
      <c r="DB215" s="130">
        <v>0</v>
      </c>
      <c r="DC215" s="130">
        <v>0</v>
      </c>
      <c r="DD215" s="130">
        <v>0</v>
      </c>
      <c r="DE215" s="130">
        <v>0</v>
      </c>
      <c r="DF215" s="130">
        <v>0</v>
      </c>
      <c r="DG215" s="130">
        <v>0</v>
      </c>
      <c r="DH215" s="130">
        <v>0</v>
      </c>
      <c r="DI215" s="130">
        <v>0</v>
      </c>
      <c r="DJ215" s="130">
        <v>0</v>
      </c>
      <c r="DK215" s="130">
        <v>0</v>
      </c>
      <c r="DL215" s="130">
        <v>0</v>
      </c>
      <c r="DM215" s="130">
        <v>0</v>
      </c>
      <c r="DN215" s="130">
        <v>0</v>
      </c>
      <c r="DO215" s="130">
        <v>0</v>
      </c>
      <c r="DP215" s="130">
        <v>0</v>
      </c>
      <c r="DQ215" s="130">
        <v>257</v>
      </c>
      <c r="DR215" s="130">
        <v>1</v>
      </c>
      <c r="DS215" s="130">
        <v>439</v>
      </c>
      <c r="DT215" s="130">
        <v>1</v>
      </c>
      <c r="DU215" s="130">
        <v>0</v>
      </c>
      <c r="DV215" s="130">
        <v>0</v>
      </c>
      <c r="DW215" s="130">
        <v>0</v>
      </c>
      <c r="DX215" s="130">
        <v>50</v>
      </c>
      <c r="DY215" s="130">
        <v>1</v>
      </c>
      <c r="DZ215" s="145" t="s">
        <v>3749</v>
      </c>
      <c r="EA215" s="130">
        <v>2</v>
      </c>
      <c r="EB215" s="145" t="s">
        <v>3750</v>
      </c>
      <c r="EC215" s="145" t="s">
        <v>3751</v>
      </c>
      <c r="ED215" s="130">
        <v>1</v>
      </c>
      <c r="EE215" s="130">
        <v>1</v>
      </c>
      <c r="EF215" s="130">
        <v>0</v>
      </c>
      <c r="EG215" s="145" t="s">
        <v>3752</v>
      </c>
      <c r="EH215" s="145" t="s">
        <v>3753</v>
      </c>
      <c r="EI215" s="44">
        <v>34565</v>
      </c>
      <c r="EJ215" s="44">
        <v>239.05</v>
      </c>
      <c r="EK215" s="44">
        <v>9</v>
      </c>
    </row>
    <row r="216" spans="1:141" ht="60" x14ac:dyDescent="0.25">
      <c r="A216" s="145" t="s">
        <v>488</v>
      </c>
      <c r="B216" s="145" t="s">
        <v>502</v>
      </c>
      <c r="C216" s="150">
        <v>1</v>
      </c>
      <c r="D216" s="145" t="s">
        <v>501</v>
      </c>
      <c r="E216" s="145" t="s">
        <v>1486</v>
      </c>
      <c r="F216" s="145" t="s">
        <v>3754</v>
      </c>
      <c r="G216" s="145" t="s">
        <v>3755</v>
      </c>
      <c r="H216" s="145" t="s">
        <v>502</v>
      </c>
      <c r="I216" s="145" t="s">
        <v>3756</v>
      </c>
      <c r="J216" s="145" t="s">
        <v>3757</v>
      </c>
      <c r="K216" s="145" t="s">
        <v>3758</v>
      </c>
      <c r="L216" s="145" t="s">
        <v>965</v>
      </c>
      <c r="M216" s="145" t="s">
        <v>3759</v>
      </c>
      <c r="N216" s="145" t="s">
        <v>3760</v>
      </c>
      <c r="O216" s="145" t="s">
        <v>944</v>
      </c>
      <c r="P216" s="145" t="s">
        <v>3761</v>
      </c>
      <c r="Q216" s="145" t="s">
        <v>3762</v>
      </c>
      <c r="R216" s="145" t="s">
        <v>941</v>
      </c>
      <c r="S216" s="145" t="s">
        <v>925</v>
      </c>
      <c r="T216" s="145" t="s">
        <v>3763</v>
      </c>
      <c r="U216" s="145" t="s">
        <v>944</v>
      </c>
      <c r="V216" s="145" t="s">
        <v>3764</v>
      </c>
      <c r="W216" s="145" t="s">
        <v>3765</v>
      </c>
      <c r="X216" s="130">
        <v>4</v>
      </c>
      <c r="Y216" s="130">
        <v>0</v>
      </c>
      <c r="Z216" s="130">
        <v>4</v>
      </c>
      <c r="AA216" s="147">
        <v>4</v>
      </c>
      <c r="AB216" s="147">
        <v>0</v>
      </c>
      <c r="AC216" s="147">
        <v>4</v>
      </c>
      <c r="AD216" s="151" t="s">
        <v>930</v>
      </c>
      <c r="AE216" s="130">
        <v>4</v>
      </c>
      <c r="AF216" s="151" t="s">
        <v>930</v>
      </c>
      <c r="AG216" s="130">
        <v>0</v>
      </c>
      <c r="AH216" s="130">
        <v>0</v>
      </c>
      <c r="AI216" s="130">
        <v>0</v>
      </c>
      <c r="AJ216" s="130">
        <v>4</v>
      </c>
      <c r="AK216" s="130">
        <v>4</v>
      </c>
      <c r="AL216" s="151" t="s">
        <v>930</v>
      </c>
      <c r="AM216" s="130">
        <v>1</v>
      </c>
      <c r="AN216" s="130">
        <v>1</v>
      </c>
      <c r="AO216" s="130">
        <v>2</v>
      </c>
      <c r="AP216" s="130">
        <v>4</v>
      </c>
      <c r="AQ216" s="151" t="s">
        <v>930</v>
      </c>
      <c r="AR216" s="130">
        <v>0</v>
      </c>
      <c r="AS216" s="130">
        <v>0</v>
      </c>
      <c r="AT216" s="130">
        <v>0</v>
      </c>
      <c r="AU216" s="130">
        <v>4</v>
      </c>
      <c r="AV216" s="130">
        <v>0</v>
      </c>
      <c r="AW216" s="130">
        <v>0</v>
      </c>
      <c r="AX216" s="130">
        <v>4</v>
      </c>
      <c r="AY216" s="151" t="s">
        <v>930</v>
      </c>
      <c r="AZ216" s="130">
        <v>1</v>
      </c>
      <c r="BA216" s="130">
        <v>1</v>
      </c>
      <c r="BB216" s="130">
        <v>1</v>
      </c>
      <c r="BC216" s="130">
        <v>1</v>
      </c>
      <c r="BD216" s="130">
        <v>0</v>
      </c>
      <c r="BE216" s="130">
        <v>120</v>
      </c>
      <c r="BF216" s="130">
        <v>6</v>
      </c>
      <c r="BG216" s="130">
        <v>0</v>
      </c>
      <c r="BH216" s="130">
        <v>0</v>
      </c>
      <c r="BI216" s="130">
        <v>3</v>
      </c>
      <c r="BJ216" s="130">
        <v>6</v>
      </c>
      <c r="BK216" s="130">
        <v>0</v>
      </c>
      <c r="BL216" s="130">
        <v>0</v>
      </c>
      <c r="BM216" s="130">
        <v>4</v>
      </c>
      <c r="BN216" s="130">
        <v>0</v>
      </c>
      <c r="BO216" s="130">
        <v>47</v>
      </c>
      <c r="BP216" s="130">
        <v>0</v>
      </c>
      <c r="BQ216" s="130">
        <v>0</v>
      </c>
      <c r="BR216" s="130">
        <v>4</v>
      </c>
      <c r="BS216" s="130">
        <v>0</v>
      </c>
      <c r="BT216" s="130">
        <v>3</v>
      </c>
      <c r="BU216" s="130">
        <v>0</v>
      </c>
      <c r="BV216" s="130">
        <v>0</v>
      </c>
      <c r="BW216" s="130">
        <v>0</v>
      </c>
      <c r="BX216" s="130">
        <v>0</v>
      </c>
      <c r="BY216" s="130">
        <v>0</v>
      </c>
      <c r="BZ216" s="130">
        <v>0</v>
      </c>
      <c r="CA216" s="130">
        <v>0</v>
      </c>
      <c r="CB216" s="130">
        <v>0</v>
      </c>
      <c r="CC216" s="130">
        <v>0</v>
      </c>
      <c r="CD216" s="130">
        <v>0</v>
      </c>
      <c r="CE216" s="130">
        <v>0</v>
      </c>
      <c r="CF216" s="130">
        <v>2</v>
      </c>
      <c r="CG216" s="130">
        <v>0</v>
      </c>
      <c r="CH216" s="130">
        <v>0</v>
      </c>
      <c r="CI216" s="130">
        <v>9</v>
      </c>
      <c r="CJ216" s="130">
        <v>0</v>
      </c>
      <c r="CK216" s="130">
        <v>2</v>
      </c>
      <c r="CL216" s="130">
        <v>0</v>
      </c>
      <c r="CM216" s="130">
        <v>0</v>
      </c>
      <c r="CN216" s="130">
        <v>0</v>
      </c>
      <c r="CO216" s="130">
        <v>0</v>
      </c>
      <c r="CP216" s="130">
        <v>0</v>
      </c>
      <c r="CQ216" s="130">
        <v>0</v>
      </c>
      <c r="CR216" s="130">
        <v>0</v>
      </c>
      <c r="CS216" s="130">
        <v>0</v>
      </c>
      <c r="CT216" s="130">
        <v>0</v>
      </c>
      <c r="CU216" s="130">
        <v>0</v>
      </c>
      <c r="CV216" s="130">
        <v>0</v>
      </c>
      <c r="CW216" s="130">
        <v>0</v>
      </c>
      <c r="CX216" s="130">
        <v>0</v>
      </c>
      <c r="CY216" s="130">
        <v>0</v>
      </c>
      <c r="CZ216" s="130">
        <v>0</v>
      </c>
      <c r="DA216" s="130">
        <v>0</v>
      </c>
      <c r="DB216" s="130">
        <v>0</v>
      </c>
      <c r="DC216" s="130">
        <v>0</v>
      </c>
      <c r="DD216" s="130">
        <v>0</v>
      </c>
      <c r="DE216" s="130">
        <v>0</v>
      </c>
      <c r="DF216" s="130">
        <v>1</v>
      </c>
      <c r="DG216" s="130">
        <v>0</v>
      </c>
      <c r="DH216" s="130">
        <v>1</v>
      </c>
      <c r="DI216" s="130">
        <v>0</v>
      </c>
      <c r="DJ216" s="130">
        <v>0</v>
      </c>
      <c r="DK216" s="130">
        <v>0</v>
      </c>
      <c r="DL216" s="130">
        <v>0</v>
      </c>
      <c r="DM216" s="130">
        <v>0</v>
      </c>
      <c r="DN216" s="130">
        <v>3</v>
      </c>
      <c r="DO216" s="130">
        <v>0</v>
      </c>
      <c r="DP216" s="130">
        <v>0</v>
      </c>
      <c r="DQ216" s="130">
        <v>243</v>
      </c>
      <c r="DR216" s="130">
        <v>2</v>
      </c>
      <c r="DS216" s="130">
        <v>1422</v>
      </c>
      <c r="DT216" s="130">
        <v>1</v>
      </c>
      <c r="DU216" s="130">
        <v>0</v>
      </c>
      <c r="DV216" s="130">
        <v>0</v>
      </c>
      <c r="DW216" s="130">
        <v>0</v>
      </c>
      <c r="DX216" s="130">
        <v>30</v>
      </c>
      <c r="DY216" s="130">
        <v>1</v>
      </c>
      <c r="DZ216" s="145" t="s">
        <v>3766</v>
      </c>
      <c r="EA216" s="130">
        <v>2</v>
      </c>
      <c r="EB216" s="145"/>
      <c r="EC216" s="145" t="s">
        <v>3767</v>
      </c>
      <c r="ED216" s="130">
        <v>1</v>
      </c>
      <c r="EE216" s="130">
        <v>1</v>
      </c>
      <c r="EF216" s="130">
        <v>1</v>
      </c>
      <c r="EG216" s="145"/>
      <c r="EH216" s="145" t="s">
        <v>3768</v>
      </c>
      <c r="EI216" s="44">
        <v>88654</v>
      </c>
      <c r="EJ216" s="44">
        <v>517.88</v>
      </c>
      <c r="EK216" s="44">
        <v>48</v>
      </c>
    </row>
    <row r="217" spans="1:141" ht="60" x14ac:dyDescent="0.25">
      <c r="A217" s="145" t="s">
        <v>488</v>
      </c>
      <c r="B217" s="145" t="s">
        <v>504</v>
      </c>
      <c r="C217" s="150">
        <v>1</v>
      </c>
      <c r="D217" s="145" t="s">
        <v>503</v>
      </c>
      <c r="E217" s="145" t="s">
        <v>1486</v>
      </c>
      <c r="F217" s="145" t="s">
        <v>1487</v>
      </c>
      <c r="G217" s="145" t="s">
        <v>3769</v>
      </c>
      <c r="H217" s="145" t="s">
        <v>504</v>
      </c>
      <c r="I217" s="145" t="s">
        <v>3770</v>
      </c>
      <c r="J217" s="145" t="s">
        <v>3771</v>
      </c>
      <c r="K217" s="145" t="s">
        <v>2040</v>
      </c>
      <c r="L217" s="145" t="s">
        <v>941</v>
      </c>
      <c r="M217" s="145" t="s">
        <v>1229</v>
      </c>
      <c r="N217" s="145" t="s">
        <v>3772</v>
      </c>
      <c r="O217" s="145" t="s">
        <v>944</v>
      </c>
      <c r="P217" s="145" t="s">
        <v>3773</v>
      </c>
      <c r="Q217" s="145" t="s">
        <v>3774</v>
      </c>
      <c r="R217" s="145" t="s">
        <v>941</v>
      </c>
      <c r="S217" s="145" t="s">
        <v>1337</v>
      </c>
      <c r="T217" s="145" t="s">
        <v>3775</v>
      </c>
      <c r="U217" s="145" t="s">
        <v>944</v>
      </c>
      <c r="V217" s="145" t="s">
        <v>3776</v>
      </c>
      <c r="W217" s="145" t="s">
        <v>3777</v>
      </c>
      <c r="X217" s="130">
        <v>2</v>
      </c>
      <c r="Y217" s="130">
        <v>1</v>
      </c>
      <c r="Z217" s="130">
        <v>3</v>
      </c>
      <c r="AA217" s="147">
        <v>2</v>
      </c>
      <c r="AB217" s="147">
        <v>0.1</v>
      </c>
      <c r="AC217" s="147">
        <v>2.1</v>
      </c>
      <c r="AD217" s="151" t="s">
        <v>930</v>
      </c>
      <c r="AE217" s="130">
        <v>2</v>
      </c>
      <c r="AF217" s="151" t="s">
        <v>930</v>
      </c>
      <c r="AG217" s="130">
        <v>0</v>
      </c>
      <c r="AH217" s="130">
        <v>0</v>
      </c>
      <c r="AI217" s="130">
        <v>1</v>
      </c>
      <c r="AJ217" s="130">
        <v>1</v>
      </c>
      <c r="AK217" s="130">
        <v>2</v>
      </c>
      <c r="AL217" s="151" t="s">
        <v>930</v>
      </c>
      <c r="AM217" s="130">
        <v>0</v>
      </c>
      <c r="AN217" s="130">
        <v>1</v>
      </c>
      <c r="AO217" s="130">
        <v>1</v>
      </c>
      <c r="AP217" s="130">
        <v>2</v>
      </c>
      <c r="AQ217" s="151" t="s">
        <v>930</v>
      </c>
      <c r="AR217" s="130">
        <v>0</v>
      </c>
      <c r="AS217" s="130">
        <v>0</v>
      </c>
      <c r="AT217" s="130">
        <v>0</v>
      </c>
      <c r="AU217" s="130">
        <v>2</v>
      </c>
      <c r="AV217" s="130">
        <v>0</v>
      </c>
      <c r="AW217" s="130">
        <v>0</v>
      </c>
      <c r="AX217" s="130">
        <v>2</v>
      </c>
      <c r="AY217" s="151" t="s">
        <v>930</v>
      </c>
      <c r="AZ217" s="130">
        <v>1</v>
      </c>
      <c r="BA217" s="130">
        <v>1</v>
      </c>
      <c r="BB217" s="130">
        <v>1</v>
      </c>
      <c r="BC217" s="130">
        <v>1</v>
      </c>
      <c r="BD217" s="130">
        <v>0</v>
      </c>
      <c r="BE217" s="130">
        <v>96</v>
      </c>
      <c r="BF217" s="130">
        <v>3</v>
      </c>
      <c r="BG217" s="130">
        <v>0</v>
      </c>
      <c r="BH217" s="130">
        <v>0</v>
      </c>
      <c r="BI217" s="130">
        <v>11</v>
      </c>
      <c r="BJ217" s="130">
        <v>1</v>
      </c>
      <c r="BK217" s="130">
        <v>0</v>
      </c>
      <c r="BL217" s="130">
        <v>0</v>
      </c>
      <c r="BM217" s="130">
        <v>3</v>
      </c>
      <c r="BN217" s="130">
        <v>1</v>
      </c>
      <c r="BO217" s="130">
        <v>54</v>
      </c>
      <c r="BP217" s="130">
        <v>0</v>
      </c>
      <c r="BQ217" s="130">
        <v>0</v>
      </c>
      <c r="BR217" s="130">
        <v>42</v>
      </c>
      <c r="BS217" s="130">
        <v>0</v>
      </c>
      <c r="BT217" s="130">
        <v>1</v>
      </c>
      <c r="BU217" s="130">
        <v>0</v>
      </c>
      <c r="BV217" s="130">
        <v>5</v>
      </c>
      <c r="BW217" s="130">
        <v>0</v>
      </c>
      <c r="BX217" s="130">
        <v>0</v>
      </c>
      <c r="BY217" s="130">
        <v>0</v>
      </c>
      <c r="BZ217" s="130">
        <v>0</v>
      </c>
      <c r="CA217" s="130">
        <v>0</v>
      </c>
      <c r="CB217" s="130">
        <v>0</v>
      </c>
      <c r="CC217" s="130">
        <v>0</v>
      </c>
      <c r="CD217" s="130">
        <v>0</v>
      </c>
      <c r="CE217" s="130">
        <v>0</v>
      </c>
      <c r="CF217" s="130">
        <v>1</v>
      </c>
      <c r="CG217" s="130">
        <v>0</v>
      </c>
      <c r="CH217" s="130">
        <v>0</v>
      </c>
      <c r="CI217" s="130">
        <v>1</v>
      </c>
      <c r="CJ217" s="130">
        <v>0</v>
      </c>
      <c r="CK217" s="130">
        <v>1</v>
      </c>
      <c r="CL217" s="130">
        <v>0</v>
      </c>
      <c r="CM217" s="130">
        <v>0</v>
      </c>
      <c r="CN217" s="130">
        <v>0</v>
      </c>
      <c r="CO217" s="130">
        <v>0</v>
      </c>
      <c r="CP217" s="130">
        <v>0</v>
      </c>
      <c r="CQ217" s="130">
        <v>0</v>
      </c>
      <c r="CR217" s="130">
        <v>0</v>
      </c>
      <c r="CS217" s="130">
        <v>0</v>
      </c>
      <c r="CT217" s="130">
        <v>0</v>
      </c>
      <c r="CU217" s="130">
        <v>0</v>
      </c>
      <c r="CV217" s="130">
        <v>0</v>
      </c>
      <c r="CW217" s="130">
        <v>0</v>
      </c>
      <c r="CX217" s="130">
        <v>0</v>
      </c>
      <c r="CY217" s="130">
        <v>0</v>
      </c>
      <c r="CZ217" s="130">
        <v>0</v>
      </c>
      <c r="DA217" s="130">
        <v>0</v>
      </c>
      <c r="DB217" s="130">
        <v>0</v>
      </c>
      <c r="DC217" s="130">
        <v>0</v>
      </c>
      <c r="DD217" s="130">
        <v>0</v>
      </c>
      <c r="DE217" s="130">
        <v>0</v>
      </c>
      <c r="DF217" s="130">
        <v>1</v>
      </c>
      <c r="DG217" s="130">
        <v>0</v>
      </c>
      <c r="DH217" s="130">
        <v>0</v>
      </c>
      <c r="DI217" s="130">
        <v>0</v>
      </c>
      <c r="DJ217" s="130">
        <v>0</v>
      </c>
      <c r="DK217" s="130">
        <v>0</v>
      </c>
      <c r="DL217" s="130">
        <v>0</v>
      </c>
      <c r="DM217" s="130">
        <v>0</v>
      </c>
      <c r="DN217" s="130">
        <v>2</v>
      </c>
      <c r="DO217" s="130">
        <v>0</v>
      </c>
      <c r="DP217" s="130">
        <v>4</v>
      </c>
      <c r="DQ217" s="130">
        <v>227</v>
      </c>
      <c r="DR217" s="130">
        <v>15</v>
      </c>
      <c r="DS217" s="130">
        <v>1057</v>
      </c>
      <c r="DT217" s="130">
        <v>0</v>
      </c>
      <c r="DU217" s="130">
        <v>0</v>
      </c>
      <c r="DV217" s="130">
        <v>0</v>
      </c>
      <c r="DW217" s="130">
        <v>0</v>
      </c>
      <c r="DX217" s="130">
        <v>33</v>
      </c>
      <c r="DY217" s="130">
        <v>1</v>
      </c>
      <c r="DZ217" s="145" t="s">
        <v>3778</v>
      </c>
      <c r="EA217" s="130">
        <v>2</v>
      </c>
      <c r="EB217" s="145" t="s">
        <v>944</v>
      </c>
      <c r="EC217" s="145" t="s">
        <v>944</v>
      </c>
      <c r="ED217" s="130">
        <v>1</v>
      </c>
      <c r="EE217" s="130">
        <v>1</v>
      </c>
      <c r="EF217" s="130">
        <v>1</v>
      </c>
      <c r="EG217" s="145" t="s">
        <v>944</v>
      </c>
      <c r="EH217" s="145" t="s">
        <v>3779</v>
      </c>
      <c r="EI217" s="44">
        <v>51175</v>
      </c>
      <c r="EJ217" s="44">
        <v>473.21</v>
      </c>
      <c r="EK217" s="44">
        <v>30</v>
      </c>
    </row>
    <row r="218" spans="1:141" ht="30" x14ac:dyDescent="0.25">
      <c r="A218" s="145" t="s">
        <v>488</v>
      </c>
      <c r="B218" s="145" t="s">
        <v>506</v>
      </c>
      <c r="C218" s="150">
        <v>1</v>
      </c>
      <c r="D218" s="145" t="s">
        <v>505</v>
      </c>
      <c r="E218" s="145" t="s">
        <v>1486</v>
      </c>
      <c r="F218" s="145" t="s">
        <v>3780</v>
      </c>
      <c r="G218" s="145" t="s">
        <v>3781</v>
      </c>
      <c r="H218" s="145" t="s">
        <v>506</v>
      </c>
      <c r="I218" s="145" t="s">
        <v>3782</v>
      </c>
      <c r="J218" s="145" t="s">
        <v>3783</v>
      </c>
      <c r="K218" s="145" t="s">
        <v>3784</v>
      </c>
      <c r="L218" s="145" t="s">
        <v>941</v>
      </c>
      <c r="M218" s="145" t="s">
        <v>3785</v>
      </c>
      <c r="N218" s="145" t="s">
        <v>3786</v>
      </c>
      <c r="O218" s="145" t="s">
        <v>944</v>
      </c>
      <c r="P218" s="145" t="s">
        <v>3787</v>
      </c>
      <c r="Q218" s="145" t="s">
        <v>3788</v>
      </c>
      <c r="R218" s="145" t="s">
        <v>1217</v>
      </c>
      <c r="S218" s="145" t="s">
        <v>1790</v>
      </c>
      <c r="T218" s="145" t="s">
        <v>3789</v>
      </c>
      <c r="U218" s="145" t="s">
        <v>944</v>
      </c>
      <c r="V218" s="145" t="s">
        <v>3790</v>
      </c>
      <c r="W218" s="145" t="s">
        <v>3791</v>
      </c>
      <c r="X218" s="130">
        <v>2</v>
      </c>
      <c r="Y218" s="130">
        <v>0</v>
      </c>
      <c r="Z218" s="130">
        <v>2</v>
      </c>
      <c r="AA218" s="147">
        <v>2</v>
      </c>
      <c r="AB218" s="147">
        <v>0</v>
      </c>
      <c r="AC218" s="147">
        <v>2</v>
      </c>
      <c r="AD218" s="151" t="s">
        <v>930</v>
      </c>
      <c r="AE218" s="130">
        <v>2</v>
      </c>
      <c r="AF218" s="151" t="s">
        <v>930</v>
      </c>
      <c r="AG218" s="130">
        <v>0</v>
      </c>
      <c r="AH218" s="130">
        <v>0</v>
      </c>
      <c r="AI218" s="130">
        <v>1</v>
      </c>
      <c r="AJ218" s="130">
        <v>1</v>
      </c>
      <c r="AK218" s="130">
        <v>2</v>
      </c>
      <c r="AL218" s="151" t="s">
        <v>930</v>
      </c>
      <c r="AM218" s="130">
        <v>0</v>
      </c>
      <c r="AN218" s="130">
        <v>0</v>
      </c>
      <c r="AO218" s="130">
        <v>2</v>
      </c>
      <c r="AP218" s="130">
        <v>2</v>
      </c>
      <c r="AQ218" s="151" t="s">
        <v>930</v>
      </c>
      <c r="AR218" s="130">
        <v>0</v>
      </c>
      <c r="AS218" s="130">
        <v>0</v>
      </c>
      <c r="AT218" s="130">
        <v>0</v>
      </c>
      <c r="AU218" s="130">
        <v>2</v>
      </c>
      <c r="AV218" s="130">
        <v>0</v>
      </c>
      <c r="AW218" s="130">
        <v>0</v>
      </c>
      <c r="AX218" s="130">
        <v>2</v>
      </c>
      <c r="AY218" s="151" t="s">
        <v>930</v>
      </c>
      <c r="AZ218" s="130">
        <v>0</v>
      </c>
      <c r="BA218" s="130">
        <v>1</v>
      </c>
      <c r="BB218" s="130">
        <v>0</v>
      </c>
      <c r="BC218" s="130">
        <v>1</v>
      </c>
      <c r="BD218" s="130">
        <v>0</v>
      </c>
      <c r="BE218" s="130">
        <v>20</v>
      </c>
      <c r="BF218" s="130">
        <v>0</v>
      </c>
      <c r="BG218" s="130">
        <v>0</v>
      </c>
      <c r="BH218" s="130">
        <v>0</v>
      </c>
      <c r="BI218" s="130">
        <v>0</v>
      </c>
      <c r="BJ218" s="130">
        <v>4</v>
      </c>
      <c r="BK218" s="130">
        <v>0</v>
      </c>
      <c r="BL218" s="130">
        <v>0</v>
      </c>
      <c r="BM218" s="130">
        <v>0</v>
      </c>
      <c r="BN218" s="130">
        <v>0</v>
      </c>
      <c r="BO218" s="130">
        <v>9</v>
      </c>
      <c r="BP218" s="130">
        <v>1</v>
      </c>
      <c r="BQ218" s="130">
        <v>0</v>
      </c>
      <c r="BR218" s="130">
        <v>0</v>
      </c>
      <c r="BS218" s="130">
        <v>0</v>
      </c>
      <c r="BT218" s="130">
        <v>1</v>
      </c>
      <c r="BU218" s="130">
        <v>0</v>
      </c>
      <c r="BV218" s="130">
        <v>10</v>
      </c>
      <c r="BW218" s="130">
        <v>0</v>
      </c>
      <c r="BX218" s="130">
        <v>0</v>
      </c>
      <c r="BY218" s="130">
        <v>0</v>
      </c>
      <c r="BZ218" s="130">
        <v>0</v>
      </c>
      <c r="CA218" s="130">
        <v>0</v>
      </c>
      <c r="CB218" s="130">
        <v>0</v>
      </c>
      <c r="CC218" s="130">
        <v>0</v>
      </c>
      <c r="CD218" s="130">
        <v>0</v>
      </c>
      <c r="CE218" s="130">
        <v>0</v>
      </c>
      <c r="CF218" s="130">
        <v>0</v>
      </c>
      <c r="CG218" s="130">
        <v>0</v>
      </c>
      <c r="CH218" s="130">
        <v>0</v>
      </c>
      <c r="CI218" s="130">
        <v>4</v>
      </c>
      <c r="CJ218" s="130">
        <v>7</v>
      </c>
      <c r="CK218" s="130">
        <v>0</v>
      </c>
      <c r="CL218" s="130">
        <v>0</v>
      </c>
      <c r="CM218" s="130">
        <v>0</v>
      </c>
      <c r="CN218" s="130">
        <v>0</v>
      </c>
      <c r="CO218" s="130">
        <v>0</v>
      </c>
      <c r="CP218" s="130">
        <v>0</v>
      </c>
      <c r="CQ218" s="130">
        <v>0</v>
      </c>
      <c r="CR218" s="130">
        <v>0</v>
      </c>
      <c r="CS218" s="130">
        <v>0</v>
      </c>
      <c r="CT218" s="130">
        <v>0</v>
      </c>
      <c r="CU218" s="130">
        <v>0</v>
      </c>
      <c r="CV218" s="130">
        <v>0</v>
      </c>
      <c r="CW218" s="130">
        <v>0</v>
      </c>
      <c r="CX218" s="130">
        <v>0</v>
      </c>
      <c r="CY218" s="130">
        <v>0</v>
      </c>
      <c r="CZ218" s="130">
        <v>0</v>
      </c>
      <c r="DA218" s="130">
        <v>0</v>
      </c>
      <c r="DB218" s="130">
        <v>0</v>
      </c>
      <c r="DC218" s="130">
        <v>0</v>
      </c>
      <c r="DD218" s="130">
        <v>0</v>
      </c>
      <c r="DE218" s="130">
        <v>0</v>
      </c>
      <c r="DF218" s="130">
        <v>0</v>
      </c>
      <c r="DG218" s="130">
        <v>0</v>
      </c>
      <c r="DH218" s="130">
        <v>0</v>
      </c>
      <c r="DI218" s="130">
        <v>0</v>
      </c>
      <c r="DJ218" s="130">
        <v>0</v>
      </c>
      <c r="DK218" s="130">
        <v>0</v>
      </c>
      <c r="DL218" s="130">
        <v>0</v>
      </c>
      <c r="DM218" s="130">
        <v>0</v>
      </c>
      <c r="DN218" s="130">
        <v>1</v>
      </c>
      <c r="DO218" s="130">
        <v>0</v>
      </c>
      <c r="DP218" s="130">
        <v>0</v>
      </c>
      <c r="DQ218" s="130">
        <v>91</v>
      </c>
      <c r="DR218" s="130">
        <v>0</v>
      </c>
      <c r="DS218" s="130">
        <v>412</v>
      </c>
      <c r="DT218" s="130">
        <v>0</v>
      </c>
      <c r="DU218" s="130">
        <v>0</v>
      </c>
      <c r="DV218" s="130">
        <v>0</v>
      </c>
      <c r="DW218" s="130">
        <v>0</v>
      </c>
      <c r="DX218" s="130">
        <v>50</v>
      </c>
      <c r="DY218" s="130">
        <v>0</v>
      </c>
      <c r="DZ218" s="145" t="s">
        <v>944</v>
      </c>
      <c r="EA218" s="130">
        <v>1</v>
      </c>
      <c r="EB218" s="145" t="s">
        <v>944</v>
      </c>
      <c r="EC218" s="145" t="s">
        <v>944</v>
      </c>
      <c r="ED218" s="130">
        <v>1</v>
      </c>
      <c r="EE218" s="130">
        <v>1</v>
      </c>
      <c r="EF218" s="130">
        <v>1</v>
      </c>
      <c r="EG218" s="145" t="s">
        <v>944</v>
      </c>
      <c r="EH218" s="145" t="s">
        <v>944</v>
      </c>
      <c r="EI218" s="44">
        <v>22727</v>
      </c>
      <c r="EJ218" s="44">
        <v>258.72000000000003</v>
      </c>
      <c r="EK218" s="44">
        <v>20</v>
      </c>
    </row>
    <row r="219" spans="1:141" ht="30" x14ac:dyDescent="0.25">
      <c r="A219" s="145" t="s">
        <v>488</v>
      </c>
      <c r="B219" s="145" t="s">
        <v>508</v>
      </c>
      <c r="C219" s="150">
        <v>1</v>
      </c>
      <c r="D219" s="145" t="s">
        <v>507</v>
      </c>
      <c r="E219" s="145" t="s">
        <v>3792</v>
      </c>
      <c r="F219" s="145" t="s">
        <v>3793</v>
      </c>
      <c r="G219" s="145" t="s">
        <v>3794</v>
      </c>
      <c r="H219" s="145"/>
      <c r="I219" s="145" t="s">
        <v>3795</v>
      </c>
      <c r="J219" s="145" t="s">
        <v>3796</v>
      </c>
      <c r="K219" s="145" t="s">
        <v>1491</v>
      </c>
      <c r="L219" s="145" t="s">
        <v>941</v>
      </c>
      <c r="M219" s="145" t="s">
        <v>1892</v>
      </c>
      <c r="N219" s="145" t="s">
        <v>3797</v>
      </c>
      <c r="O219" s="145"/>
      <c r="P219" s="145" t="s">
        <v>3798</v>
      </c>
      <c r="Q219" s="145" t="s">
        <v>3799</v>
      </c>
      <c r="R219" s="145" t="s">
        <v>941</v>
      </c>
      <c r="S219" s="145" t="s">
        <v>1892</v>
      </c>
      <c r="T219" s="145" t="s">
        <v>3797</v>
      </c>
      <c r="U219" s="145"/>
      <c r="V219" s="145" t="s">
        <v>3798</v>
      </c>
      <c r="W219" s="145" t="s">
        <v>3799</v>
      </c>
      <c r="X219" s="130">
        <v>3</v>
      </c>
      <c r="Y219" s="130">
        <v>0</v>
      </c>
      <c r="Z219" s="130">
        <v>3</v>
      </c>
      <c r="AA219" s="147">
        <v>3</v>
      </c>
      <c r="AB219" s="147">
        <v>0</v>
      </c>
      <c r="AC219" s="147">
        <v>3</v>
      </c>
      <c r="AD219" s="151" t="s">
        <v>930</v>
      </c>
      <c r="AE219" s="130">
        <v>3</v>
      </c>
      <c r="AF219" s="151" t="s">
        <v>930</v>
      </c>
      <c r="AG219" s="130">
        <v>0</v>
      </c>
      <c r="AH219" s="130">
        <v>0</v>
      </c>
      <c r="AI219" s="130">
        <v>0</v>
      </c>
      <c r="AJ219" s="130">
        <v>3</v>
      </c>
      <c r="AK219" s="130">
        <v>3</v>
      </c>
      <c r="AL219" s="151" t="s">
        <v>930</v>
      </c>
      <c r="AM219" s="130">
        <v>1</v>
      </c>
      <c r="AN219" s="130">
        <v>1</v>
      </c>
      <c r="AO219" s="130">
        <v>1</v>
      </c>
      <c r="AP219" s="130">
        <v>3</v>
      </c>
      <c r="AQ219" s="151" t="s">
        <v>930</v>
      </c>
      <c r="AR219" s="130">
        <v>0</v>
      </c>
      <c r="AS219" s="130">
        <v>0</v>
      </c>
      <c r="AT219" s="130">
        <v>0</v>
      </c>
      <c r="AU219" s="130">
        <v>3</v>
      </c>
      <c r="AV219" s="130">
        <v>0</v>
      </c>
      <c r="AW219" s="130">
        <v>0</v>
      </c>
      <c r="AX219" s="130">
        <v>3</v>
      </c>
      <c r="AY219" s="151" t="s">
        <v>930</v>
      </c>
      <c r="AZ219" s="130">
        <v>1</v>
      </c>
      <c r="BA219" s="130">
        <v>1</v>
      </c>
      <c r="BB219" s="130">
        <v>0</v>
      </c>
      <c r="BC219" s="130">
        <v>1</v>
      </c>
      <c r="BD219" s="130">
        <v>0</v>
      </c>
      <c r="BE219" s="130">
        <v>132</v>
      </c>
      <c r="BF219" s="130">
        <v>0</v>
      </c>
      <c r="BG219" s="130">
        <v>0</v>
      </c>
      <c r="BH219" s="130">
        <v>0</v>
      </c>
      <c r="BI219" s="130">
        <v>0</v>
      </c>
      <c r="BJ219" s="130">
        <v>4</v>
      </c>
      <c r="BK219" s="130">
        <v>0</v>
      </c>
      <c r="BL219" s="130">
        <v>0</v>
      </c>
      <c r="BM219" s="130">
        <v>0</v>
      </c>
      <c r="BN219" s="130">
        <v>0</v>
      </c>
      <c r="BO219" s="130">
        <v>57</v>
      </c>
      <c r="BP219" s="130">
        <v>0</v>
      </c>
      <c r="BQ219" s="130">
        <v>0</v>
      </c>
      <c r="BR219" s="130">
        <v>136</v>
      </c>
      <c r="BS219" s="130">
        <v>0</v>
      </c>
      <c r="BT219" s="130">
        <v>0</v>
      </c>
      <c r="BU219" s="130">
        <v>0</v>
      </c>
      <c r="BV219" s="130">
        <v>4</v>
      </c>
      <c r="BW219" s="130">
        <v>0</v>
      </c>
      <c r="BX219" s="130">
        <v>0</v>
      </c>
      <c r="BY219" s="130">
        <v>0</v>
      </c>
      <c r="BZ219" s="130">
        <v>0</v>
      </c>
      <c r="CA219" s="130">
        <v>0</v>
      </c>
      <c r="CB219" s="130">
        <v>0</v>
      </c>
      <c r="CC219" s="130">
        <v>0</v>
      </c>
      <c r="CD219" s="130">
        <v>0</v>
      </c>
      <c r="CE219" s="130">
        <v>0</v>
      </c>
      <c r="CF219" s="130">
        <v>1</v>
      </c>
      <c r="CG219" s="130">
        <v>0</v>
      </c>
      <c r="CH219" s="130">
        <v>0</v>
      </c>
      <c r="CI219" s="130">
        <v>0</v>
      </c>
      <c r="CJ219" s="130">
        <v>0</v>
      </c>
      <c r="CK219" s="130">
        <v>4</v>
      </c>
      <c r="CL219" s="130">
        <v>0</v>
      </c>
      <c r="CM219" s="130">
        <v>0</v>
      </c>
      <c r="CN219" s="130">
        <v>0</v>
      </c>
      <c r="CO219" s="130">
        <v>0</v>
      </c>
      <c r="CP219" s="130">
        <v>0</v>
      </c>
      <c r="CQ219" s="130">
        <v>0</v>
      </c>
      <c r="CR219" s="130">
        <v>0</v>
      </c>
      <c r="CS219" s="130">
        <v>0</v>
      </c>
      <c r="CT219" s="130">
        <v>0</v>
      </c>
      <c r="CU219" s="130">
        <v>0</v>
      </c>
      <c r="CV219" s="130">
        <v>0</v>
      </c>
      <c r="CW219" s="130">
        <v>0</v>
      </c>
      <c r="CX219" s="130">
        <v>0</v>
      </c>
      <c r="CY219" s="130">
        <v>0</v>
      </c>
      <c r="CZ219" s="130">
        <v>0</v>
      </c>
      <c r="DA219" s="130">
        <v>0</v>
      </c>
      <c r="DB219" s="130">
        <v>0</v>
      </c>
      <c r="DC219" s="130">
        <v>0</v>
      </c>
      <c r="DD219" s="130">
        <v>0</v>
      </c>
      <c r="DE219" s="130">
        <v>1</v>
      </c>
      <c r="DF219" s="130">
        <v>3</v>
      </c>
      <c r="DG219" s="130">
        <v>0</v>
      </c>
      <c r="DH219" s="130">
        <v>0</v>
      </c>
      <c r="DI219" s="130">
        <v>0</v>
      </c>
      <c r="DJ219" s="130">
        <v>0</v>
      </c>
      <c r="DK219" s="130">
        <v>0</v>
      </c>
      <c r="DL219" s="130">
        <v>0</v>
      </c>
      <c r="DM219" s="130">
        <v>0</v>
      </c>
      <c r="DN219" s="130">
        <v>0</v>
      </c>
      <c r="DO219" s="130">
        <v>0</v>
      </c>
      <c r="DP219" s="130">
        <v>1</v>
      </c>
      <c r="DQ219" s="130">
        <v>193</v>
      </c>
      <c r="DR219" s="130">
        <v>0</v>
      </c>
      <c r="DS219" s="130">
        <v>637</v>
      </c>
      <c r="DT219" s="130">
        <v>1</v>
      </c>
      <c r="DU219" s="130">
        <v>0</v>
      </c>
      <c r="DV219" s="130">
        <v>0</v>
      </c>
      <c r="DW219" s="130">
        <v>0</v>
      </c>
      <c r="DX219" s="130">
        <v>60</v>
      </c>
      <c r="DY219" s="130">
        <v>0</v>
      </c>
      <c r="DZ219" s="145"/>
      <c r="EA219" s="130">
        <v>2</v>
      </c>
      <c r="EB219" s="145" t="s">
        <v>3800</v>
      </c>
      <c r="EC219" s="145" t="s">
        <v>3801</v>
      </c>
      <c r="ED219" s="130">
        <v>1</v>
      </c>
      <c r="EE219" s="130">
        <v>0</v>
      </c>
      <c r="EF219" s="130">
        <v>1</v>
      </c>
      <c r="EG219" s="145"/>
      <c r="EH219" s="145" t="s">
        <v>3802</v>
      </c>
      <c r="EI219" s="44">
        <v>41459</v>
      </c>
      <c r="EJ219" s="44">
        <v>229.66</v>
      </c>
      <c r="EK219" s="44">
        <v>18</v>
      </c>
    </row>
    <row r="220" spans="1:141" ht="30" x14ac:dyDescent="0.25">
      <c r="A220" s="145" t="s">
        <v>488</v>
      </c>
      <c r="B220" s="145" t="s">
        <v>510</v>
      </c>
      <c r="C220" s="150">
        <v>1</v>
      </c>
      <c r="D220" s="145" t="s">
        <v>509</v>
      </c>
      <c r="E220" s="145" t="s">
        <v>3140</v>
      </c>
      <c r="F220" s="145" t="s">
        <v>3803</v>
      </c>
      <c r="G220" s="145" t="s">
        <v>3804</v>
      </c>
      <c r="H220" s="145" t="s">
        <v>510</v>
      </c>
      <c r="I220" s="145" t="s">
        <v>3805</v>
      </c>
      <c r="J220" s="145" t="s">
        <v>3806</v>
      </c>
      <c r="K220" s="145" t="s">
        <v>1491</v>
      </c>
      <c r="L220" s="145" t="s">
        <v>941</v>
      </c>
      <c r="M220" s="145" t="s">
        <v>1046</v>
      </c>
      <c r="N220" s="145" t="s">
        <v>3807</v>
      </c>
      <c r="O220" s="145"/>
      <c r="P220" s="145" t="s">
        <v>3808</v>
      </c>
      <c r="Q220" s="145" t="s">
        <v>3809</v>
      </c>
      <c r="R220" s="145"/>
      <c r="S220" s="145" t="s">
        <v>3810</v>
      </c>
      <c r="T220" s="145" t="s">
        <v>3811</v>
      </c>
      <c r="U220" s="145"/>
      <c r="V220" s="145" t="s">
        <v>3812</v>
      </c>
      <c r="W220" s="145"/>
      <c r="X220" s="130">
        <v>3</v>
      </c>
      <c r="Y220" s="130">
        <v>0</v>
      </c>
      <c r="Z220" s="130">
        <v>3</v>
      </c>
      <c r="AA220" s="147">
        <v>3</v>
      </c>
      <c r="AB220" s="147">
        <v>0</v>
      </c>
      <c r="AC220" s="147">
        <v>3</v>
      </c>
      <c r="AD220" s="151" t="s">
        <v>930</v>
      </c>
      <c r="AE220" s="130">
        <v>3</v>
      </c>
      <c r="AF220" s="151" t="s">
        <v>930</v>
      </c>
      <c r="AG220" s="130">
        <v>0</v>
      </c>
      <c r="AH220" s="130">
        <v>2</v>
      </c>
      <c r="AI220" s="130">
        <v>0</v>
      </c>
      <c r="AJ220" s="130">
        <v>1</v>
      </c>
      <c r="AK220" s="130">
        <v>3</v>
      </c>
      <c r="AL220" s="151" t="s">
        <v>930</v>
      </c>
      <c r="AM220" s="130">
        <v>1</v>
      </c>
      <c r="AN220" s="130">
        <v>0</v>
      </c>
      <c r="AO220" s="130">
        <v>2</v>
      </c>
      <c r="AP220" s="130">
        <v>3</v>
      </c>
      <c r="AQ220" s="151" t="s">
        <v>930</v>
      </c>
      <c r="AR220" s="130">
        <v>0</v>
      </c>
      <c r="AS220" s="130">
        <v>0</v>
      </c>
      <c r="AT220" s="130">
        <v>0</v>
      </c>
      <c r="AU220" s="130">
        <v>3</v>
      </c>
      <c r="AV220" s="130">
        <v>0</v>
      </c>
      <c r="AW220" s="130">
        <v>0</v>
      </c>
      <c r="AX220" s="130">
        <v>3</v>
      </c>
      <c r="AY220" s="151" t="s">
        <v>930</v>
      </c>
      <c r="AZ220" s="130">
        <v>1</v>
      </c>
      <c r="BA220" s="130">
        <v>1</v>
      </c>
      <c r="BB220" s="130">
        <v>1</v>
      </c>
      <c r="BC220" s="130">
        <v>1</v>
      </c>
      <c r="BD220" s="130">
        <v>0</v>
      </c>
      <c r="BE220" s="130">
        <v>32</v>
      </c>
      <c r="BF220" s="130">
        <v>3</v>
      </c>
      <c r="BG220" s="130">
        <v>0</v>
      </c>
      <c r="BH220" s="130">
        <v>0</v>
      </c>
      <c r="BI220" s="130">
        <v>1</v>
      </c>
      <c r="BJ220" s="130">
        <v>2</v>
      </c>
      <c r="BK220" s="130">
        <v>0</v>
      </c>
      <c r="BL220" s="130">
        <v>0</v>
      </c>
      <c r="BM220" s="130">
        <v>1</v>
      </c>
      <c r="BN220" s="130">
        <v>0</v>
      </c>
      <c r="BO220" s="130">
        <v>5</v>
      </c>
      <c r="BP220" s="130">
        <v>0</v>
      </c>
      <c r="BQ220" s="130">
        <v>0</v>
      </c>
      <c r="BR220" s="130">
        <v>1</v>
      </c>
      <c r="BS220" s="130">
        <v>1</v>
      </c>
      <c r="BT220" s="130">
        <v>1</v>
      </c>
      <c r="BU220" s="130">
        <v>0</v>
      </c>
      <c r="BV220" s="130">
        <v>6</v>
      </c>
      <c r="BW220" s="130">
        <v>0</v>
      </c>
      <c r="BX220" s="130">
        <v>0</v>
      </c>
      <c r="BY220" s="130">
        <v>0</v>
      </c>
      <c r="BZ220" s="130">
        <v>0</v>
      </c>
      <c r="CA220" s="130">
        <v>0</v>
      </c>
      <c r="CB220" s="130">
        <v>0</v>
      </c>
      <c r="CC220" s="130">
        <v>0</v>
      </c>
      <c r="CD220" s="130">
        <v>0</v>
      </c>
      <c r="CE220" s="130">
        <v>0</v>
      </c>
      <c r="CF220" s="130">
        <v>0</v>
      </c>
      <c r="CG220" s="130">
        <v>0</v>
      </c>
      <c r="CH220" s="130">
        <v>0</v>
      </c>
      <c r="CI220" s="130">
        <v>2</v>
      </c>
      <c r="CJ220" s="130">
        <v>10</v>
      </c>
      <c r="CK220" s="130">
        <v>0</v>
      </c>
      <c r="CL220" s="130">
        <v>0</v>
      </c>
      <c r="CM220" s="130">
        <v>0</v>
      </c>
      <c r="CN220" s="130">
        <v>0</v>
      </c>
      <c r="CO220" s="130">
        <v>0</v>
      </c>
      <c r="CP220" s="130">
        <v>0</v>
      </c>
      <c r="CQ220" s="130">
        <v>0</v>
      </c>
      <c r="CR220" s="130">
        <v>0</v>
      </c>
      <c r="CS220" s="130">
        <v>0</v>
      </c>
      <c r="CT220" s="130">
        <v>0</v>
      </c>
      <c r="CU220" s="130">
        <v>0</v>
      </c>
      <c r="CV220" s="130">
        <v>0</v>
      </c>
      <c r="CW220" s="130">
        <v>0</v>
      </c>
      <c r="CX220" s="130">
        <v>0</v>
      </c>
      <c r="CY220" s="130">
        <v>0</v>
      </c>
      <c r="CZ220" s="130">
        <v>0</v>
      </c>
      <c r="DA220" s="130">
        <v>0</v>
      </c>
      <c r="DB220" s="130">
        <v>0</v>
      </c>
      <c r="DC220" s="130">
        <v>0</v>
      </c>
      <c r="DD220" s="130">
        <v>0</v>
      </c>
      <c r="DE220" s="130">
        <v>0</v>
      </c>
      <c r="DF220" s="130">
        <v>0</v>
      </c>
      <c r="DG220" s="130">
        <v>0</v>
      </c>
      <c r="DH220" s="130">
        <v>0</v>
      </c>
      <c r="DI220" s="130">
        <v>0</v>
      </c>
      <c r="DJ220" s="130">
        <v>0</v>
      </c>
      <c r="DK220" s="130">
        <v>0</v>
      </c>
      <c r="DL220" s="130">
        <v>0</v>
      </c>
      <c r="DM220" s="130">
        <v>0</v>
      </c>
      <c r="DN220" s="130">
        <v>1</v>
      </c>
      <c r="DO220" s="130">
        <v>0</v>
      </c>
      <c r="DP220" s="130">
        <v>0</v>
      </c>
      <c r="DQ220" s="130">
        <v>86</v>
      </c>
      <c r="DR220" s="130">
        <v>0</v>
      </c>
      <c r="DS220" s="130">
        <v>246</v>
      </c>
      <c r="DT220" s="130">
        <v>0</v>
      </c>
      <c r="DU220" s="130">
        <v>0</v>
      </c>
      <c r="DV220" s="130">
        <v>0</v>
      </c>
      <c r="DW220" s="130">
        <v>0</v>
      </c>
      <c r="DX220" s="130">
        <v>75</v>
      </c>
      <c r="DY220" s="130">
        <v>0</v>
      </c>
      <c r="DZ220" s="145"/>
      <c r="EA220" s="130">
        <v>2</v>
      </c>
      <c r="EB220" s="145"/>
      <c r="EC220" s="145"/>
      <c r="ED220" s="130">
        <v>1</v>
      </c>
      <c r="EE220" s="130">
        <v>1</v>
      </c>
      <c r="EF220" s="130">
        <v>1</v>
      </c>
      <c r="EG220" s="145"/>
      <c r="EH220" s="145"/>
      <c r="EI220" s="44">
        <v>16981</v>
      </c>
      <c r="EJ220" s="44">
        <v>146.09</v>
      </c>
      <c r="EK220" s="44">
        <v>16</v>
      </c>
    </row>
    <row r="221" spans="1:141" ht="255" x14ac:dyDescent="0.25">
      <c r="A221" s="145" t="s">
        <v>488</v>
      </c>
      <c r="B221" s="145" t="s">
        <v>512</v>
      </c>
      <c r="C221" s="150">
        <v>1</v>
      </c>
      <c r="D221" s="145" t="s">
        <v>511</v>
      </c>
      <c r="E221" s="145" t="s">
        <v>3813</v>
      </c>
      <c r="F221" s="145" t="s">
        <v>3814</v>
      </c>
      <c r="G221" s="145" t="s">
        <v>3815</v>
      </c>
      <c r="H221" s="145" t="s">
        <v>3816</v>
      </c>
      <c r="I221" s="145" t="s">
        <v>3817</v>
      </c>
      <c r="J221" s="145" t="s">
        <v>3818</v>
      </c>
      <c r="K221" s="145" t="s">
        <v>3819</v>
      </c>
      <c r="L221" s="145" t="s">
        <v>965</v>
      </c>
      <c r="M221" s="145" t="s">
        <v>2316</v>
      </c>
      <c r="N221" s="145" t="s">
        <v>3820</v>
      </c>
      <c r="O221" s="145"/>
      <c r="P221" s="145" t="s">
        <v>3821</v>
      </c>
      <c r="Q221" s="145"/>
      <c r="R221" s="145"/>
      <c r="S221" s="145" t="s">
        <v>2856</v>
      </c>
      <c r="T221" s="145" t="s">
        <v>3822</v>
      </c>
      <c r="U221" s="145"/>
      <c r="V221" s="145" t="s">
        <v>3823</v>
      </c>
      <c r="W221" s="145" t="s">
        <v>3824</v>
      </c>
      <c r="X221" s="130">
        <v>4</v>
      </c>
      <c r="Y221" s="130">
        <v>0</v>
      </c>
      <c r="Z221" s="130">
        <v>4</v>
      </c>
      <c r="AA221" s="147">
        <v>4</v>
      </c>
      <c r="AB221" s="147">
        <v>0</v>
      </c>
      <c r="AC221" s="147">
        <v>4</v>
      </c>
      <c r="AD221" s="151" t="s">
        <v>930</v>
      </c>
      <c r="AE221" s="130">
        <v>4</v>
      </c>
      <c r="AF221" s="151" t="s">
        <v>930</v>
      </c>
      <c r="AG221" s="130">
        <v>0</v>
      </c>
      <c r="AH221" s="130">
        <v>1</v>
      </c>
      <c r="AI221" s="130">
        <v>0</v>
      </c>
      <c r="AJ221" s="130">
        <v>3</v>
      </c>
      <c r="AK221" s="130">
        <v>4</v>
      </c>
      <c r="AL221" s="151" t="s">
        <v>930</v>
      </c>
      <c r="AM221" s="130">
        <v>1</v>
      </c>
      <c r="AN221" s="130">
        <v>0</v>
      </c>
      <c r="AO221" s="130">
        <v>3</v>
      </c>
      <c r="AP221" s="130">
        <v>4</v>
      </c>
      <c r="AQ221" s="151" t="s">
        <v>930</v>
      </c>
      <c r="AR221" s="130">
        <v>0</v>
      </c>
      <c r="AS221" s="130">
        <v>0</v>
      </c>
      <c r="AT221" s="130">
        <v>0</v>
      </c>
      <c r="AU221" s="130">
        <v>4</v>
      </c>
      <c r="AV221" s="130">
        <v>0</v>
      </c>
      <c r="AW221" s="130">
        <v>0</v>
      </c>
      <c r="AX221" s="130">
        <v>4</v>
      </c>
      <c r="AY221" s="151" t="s">
        <v>930</v>
      </c>
      <c r="AZ221" s="130">
        <v>1</v>
      </c>
      <c r="BA221" s="130">
        <v>1</v>
      </c>
      <c r="BB221" s="130">
        <v>0</v>
      </c>
      <c r="BC221" s="130">
        <v>1</v>
      </c>
      <c r="BD221" s="130">
        <v>0</v>
      </c>
      <c r="BE221" s="130">
        <v>412</v>
      </c>
      <c r="BF221" s="130">
        <v>3</v>
      </c>
      <c r="BG221" s="130">
        <v>0</v>
      </c>
      <c r="BH221" s="130">
        <v>0</v>
      </c>
      <c r="BI221" s="130">
        <v>44</v>
      </c>
      <c r="BJ221" s="130">
        <v>33</v>
      </c>
      <c r="BK221" s="130">
        <v>0</v>
      </c>
      <c r="BL221" s="130">
        <v>0</v>
      </c>
      <c r="BM221" s="130">
        <v>31</v>
      </c>
      <c r="BN221" s="130">
        <v>0</v>
      </c>
      <c r="BO221" s="130">
        <v>78</v>
      </c>
      <c r="BP221" s="130">
        <v>0</v>
      </c>
      <c r="BQ221" s="130">
        <v>1</v>
      </c>
      <c r="BR221" s="130">
        <v>67</v>
      </c>
      <c r="BS221" s="130">
        <v>11</v>
      </c>
      <c r="BT221" s="130">
        <v>8</v>
      </c>
      <c r="BU221" s="130">
        <v>4</v>
      </c>
      <c r="BV221" s="130">
        <v>75</v>
      </c>
      <c r="BW221" s="130">
        <v>2</v>
      </c>
      <c r="BX221" s="130">
        <v>2</v>
      </c>
      <c r="BY221" s="130">
        <v>2</v>
      </c>
      <c r="BZ221" s="130">
        <v>0</v>
      </c>
      <c r="CA221" s="130">
        <v>0</v>
      </c>
      <c r="CB221" s="130">
        <v>0</v>
      </c>
      <c r="CC221" s="130">
        <v>0</v>
      </c>
      <c r="CD221" s="130">
        <v>0</v>
      </c>
      <c r="CE221" s="130">
        <v>0</v>
      </c>
      <c r="CF221" s="130">
        <v>6</v>
      </c>
      <c r="CG221" s="130">
        <v>0</v>
      </c>
      <c r="CH221" s="130">
        <v>9</v>
      </c>
      <c r="CI221" s="130">
        <v>16</v>
      </c>
      <c r="CJ221" s="130">
        <v>63</v>
      </c>
      <c r="CK221" s="130">
        <v>6</v>
      </c>
      <c r="CL221" s="130">
        <v>0</v>
      </c>
      <c r="CM221" s="130">
        <v>0</v>
      </c>
      <c r="CN221" s="130">
        <v>0</v>
      </c>
      <c r="CO221" s="130">
        <v>0</v>
      </c>
      <c r="CP221" s="130">
        <v>0</v>
      </c>
      <c r="CQ221" s="130">
        <v>0</v>
      </c>
      <c r="CR221" s="130">
        <v>0</v>
      </c>
      <c r="CS221" s="130">
        <v>0</v>
      </c>
      <c r="CT221" s="130">
        <v>0</v>
      </c>
      <c r="CU221" s="130">
        <v>0</v>
      </c>
      <c r="CV221" s="130">
        <v>0</v>
      </c>
      <c r="CW221" s="130">
        <v>0</v>
      </c>
      <c r="CX221" s="130">
        <v>0</v>
      </c>
      <c r="CY221" s="130">
        <v>0</v>
      </c>
      <c r="CZ221" s="130">
        <v>0</v>
      </c>
      <c r="DA221" s="130">
        <v>0</v>
      </c>
      <c r="DB221" s="130">
        <v>0</v>
      </c>
      <c r="DC221" s="130">
        <v>0</v>
      </c>
      <c r="DD221" s="130">
        <v>0</v>
      </c>
      <c r="DE221" s="130">
        <v>0</v>
      </c>
      <c r="DF221" s="130">
        <v>5</v>
      </c>
      <c r="DG221" s="130">
        <v>0</v>
      </c>
      <c r="DH221" s="130">
        <v>1</v>
      </c>
      <c r="DI221" s="130">
        <v>0</v>
      </c>
      <c r="DJ221" s="130">
        <v>0</v>
      </c>
      <c r="DK221" s="130">
        <v>0</v>
      </c>
      <c r="DL221" s="130">
        <v>0</v>
      </c>
      <c r="DM221" s="130">
        <v>0</v>
      </c>
      <c r="DN221" s="130">
        <v>4</v>
      </c>
      <c r="DO221" s="130">
        <v>0</v>
      </c>
      <c r="DP221" s="130">
        <v>4</v>
      </c>
      <c r="DQ221" s="130">
        <v>525</v>
      </c>
      <c r="DR221" s="130">
        <v>14</v>
      </c>
      <c r="DS221" s="130">
        <v>5001</v>
      </c>
      <c r="DT221" s="130">
        <v>1</v>
      </c>
      <c r="DU221" s="130">
        <v>0</v>
      </c>
      <c r="DV221" s="130">
        <v>0</v>
      </c>
      <c r="DW221" s="130">
        <v>0</v>
      </c>
      <c r="DX221" s="130">
        <v>50</v>
      </c>
      <c r="DY221" s="130">
        <v>1</v>
      </c>
      <c r="DZ221" s="152" t="s">
        <v>3825</v>
      </c>
      <c r="EA221" s="154">
        <v>4</v>
      </c>
      <c r="EB221" s="152" t="s">
        <v>3826</v>
      </c>
      <c r="EC221" s="152" t="s">
        <v>3827</v>
      </c>
      <c r="ED221" s="130">
        <v>1</v>
      </c>
      <c r="EE221" s="130">
        <v>0</v>
      </c>
      <c r="EF221" s="130">
        <v>0</v>
      </c>
      <c r="EG221" s="145"/>
      <c r="EH221" s="145" t="s">
        <v>3828</v>
      </c>
      <c r="EI221" s="44">
        <v>64147</v>
      </c>
      <c r="EJ221" s="44">
        <v>662.36</v>
      </c>
      <c r="EK221" s="44">
        <v>32</v>
      </c>
    </row>
    <row r="222" spans="1:141" ht="105" x14ac:dyDescent="0.25">
      <c r="A222" s="145" t="s">
        <v>488</v>
      </c>
      <c r="B222" s="145" t="s">
        <v>514</v>
      </c>
      <c r="C222" s="150">
        <v>1</v>
      </c>
      <c r="D222" s="145" t="s">
        <v>513</v>
      </c>
      <c r="E222" s="145" t="s">
        <v>1163</v>
      </c>
      <c r="F222" s="145" t="s">
        <v>2935</v>
      </c>
      <c r="G222" s="145" t="s">
        <v>3829</v>
      </c>
      <c r="H222" s="145" t="s">
        <v>514</v>
      </c>
      <c r="I222" s="145" t="s">
        <v>3830</v>
      </c>
      <c r="J222" s="145" t="s">
        <v>3831</v>
      </c>
      <c r="K222" s="145" t="s">
        <v>923</v>
      </c>
      <c r="L222" s="145" t="s">
        <v>1137</v>
      </c>
      <c r="M222" s="145" t="s">
        <v>1201</v>
      </c>
      <c r="N222" s="145" t="s">
        <v>3832</v>
      </c>
      <c r="O222" s="145" t="s">
        <v>944</v>
      </c>
      <c r="P222" s="145" t="s">
        <v>3833</v>
      </c>
      <c r="Q222" s="145" t="s">
        <v>3834</v>
      </c>
      <c r="R222" s="145" t="s">
        <v>1137</v>
      </c>
      <c r="S222" s="145" t="s">
        <v>1201</v>
      </c>
      <c r="T222" s="145" t="s">
        <v>3832</v>
      </c>
      <c r="U222" s="145" t="s">
        <v>944</v>
      </c>
      <c r="V222" s="145" t="s">
        <v>3833</v>
      </c>
      <c r="W222" s="145" t="s">
        <v>3834</v>
      </c>
      <c r="X222" s="130">
        <v>5</v>
      </c>
      <c r="Y222" s="130">
        <v>1</v>
      </c>
      <c r="Z222" s="130">
        <v>6</v>
      </c>
      <c r="AA222" s="147">
        <v>0</v>
      </c>
      <c r="AB222" s="147">
        <v>0</v>
      </c>
      <c r="AC222" s="147">
        <v>0</v>
      </c>
      <c r="AD222" s="151" t="s">
        <v>930</v>
      </c>
      <c r="AE222" s="130">
        <v>5</v>
      </c>
      <c r="AF222" s="151" t="s">
        <v>930</v>
      </c>
      <c r="AG222" s="130">
        <v>0</v>
      </c>
      <c r="AH222" s="130">
        <v>0</v>
      </c>
      <c r="AI222" s="130">
        <v>0</v>
      </c>
      <c r="AJ222" s="130">
        <v>5</v>
      </c>
      <c r="AK222" s="130">
        <v>5</v>
      </c>
      <c r="AL222" s="151" t="s">
        <v>930</v>
      </c>
      <c r="AM222" s="130">
        <v>0</v>
      </c>
      <c r="AN222" s="130">
        <v>0</v>
      </c>
      <c r="AO222" s="130">
        <v>5</v>
      </c>
      <c r="AP222" s="130">
        <v>5</v>
      </c>
      <c r="AQ222" s="151" t="s">
        <v>930</v>
      </c>
      <c r="AR222" s="130">
        <v>0</v>
      </c>
      <c r="AS222" s="130">
        <v>0</v>
      </c>
      <c r="AT222" s="130">
        <v>0</v>
      </c>
      <c r="AU222" s="130">
        <v>4</v>
      </c>
      <c r="AV222" s="130">
        <v>1</v>
      </c>
      <c r="AW222" s="130">
        <v>0</v>
      </c>
      <c r="AX222" s="130">
        <v>5</v>
      </c>
      <c r="AY222" s="151" t="s">
        <v>930</v>
      </c>
      <c r="AZ222" s="130">
        <v>1</v>
      </c>
      <c r="BA222" s="130">
        <v>1</v>
      </c>
      <c r="BB222" s="130">
        <v>0</v>
      </c>
      <c r="BC222" s="130">
        <v>1</v>
      </c>
      <c r="BD222" s="130">
        <v>0</v>
      </c>
      <c r="BE222" s="130">
        <v>67</v>
      </c>
      <c r="BF222" s="130">
        <v>2</v>
      </c>
      <c r="BG222" s="130">
        <v>0</v>
      </c>
      <c r="BH222" s="130">
        <v>0</v>
      </c>
      <c r="BI222" s="130">
        <v>0</v>
      </c>
      <c r="BJ222" s="130">
        <v>7</v>
      </c>
      <c r="BK222" s="130">
        <v>0</v>
      </c>
      <c r="BL222" s="130">
        <v>0</v>
      </c>
      <c r="BM222" s="130">
        <v>2</v>
      </c>
      <c r="BN222" s="130">
        <v>0</v>
      </c>
      <c r="BO222" s="130">
        <v>34</v>
      </c>
      <c r="BP222" s="130">
        <v>0</v>
      </c>
      <c r="BQ222" s="130">
        <v>0</v>
      </c>
      <c r="BR222" s="130">
        <v>6</v>
      </c>
      <c r="BS222" s="130">
        <v>1</v>
      </c>
      <c r="BT222" s="130">
        <v>2</v>
      </c>
      <c r="BU222" s="130">
        <v>0</v>
      </c>
      <c r="BV222" s="130">
        <v>4</v>
      </c>
      <c r="BW222" s="130">
        <v>0</v>
      </c>
      <c r="BX222" s="130">
        <v>0</v>
      </c>
      <c r="BY222" s="130">
        <v>0</v>
      </c>
      <c r="BZ222" s="130">
        <v>0</v>
      </c>
      <c r="CA222" s="130">
        <v>0</v>
      </c>
      <c r="CB222" s="130">
        <v>0</v>
      </c>
      <c r="CC222" s="130">
        <v>0</v>
      </c>
      <c r="CD222" s="130">
        <v>0</v>
      </c>
      <c r="CE222" s="130">
        <v>0</v>
      </c>
      <c r="CF222" s="130">
        <v>1</v>
      </c>
      <c r="CG222" s="130">
        <v>0</v>
      </c>
      <c r="CH222" s="130">
        <v>0</v>
      </c>
      <c r="CI222" s="130">
        <v>5</v>
      </c>
      <c r="CJ222" s="130">
        <v>6</v>
      </c>
      <c r="CK222" s="130">
        <v>3</v>
      </c>
      <c r="CL222" s="130">
        <v>0</v>
      </c>
      <c r="CM222" s="130">
        <v>0</v>
      </c>
      <c r="CN222" s="130">
        <v>0</v>
      </c>
      <c r="CO222" s="130">
        <v>0</v>
      </c>
      <c r="CP222" s="130">
        <v>0</v>
      </c>
      <c r="CQ222" s="130">
        <v>0</v>
      </c>
      <c r="CR222" s="130">
        <v>0</v>
      </c>
      <c r="CS222" s="130">
        <v>0</v>
      </c>
      <c r="CT222" s="130">
        <v>0</v>
      </c>
      <c r="CU222" s="130">
        <v>0</v>
      </c>
      <c r="CV222" s="130">
        <v>0</v>
      </c>
      <c r="CW222" s="130">
        <v>0</v>
      </c>
      <c r="CX222" s="130">
        <v>0</v>
      </c>
      <c r="CY222" s="130">
        <v>0</v>
      </c>
      <c r="CZ222" s="130">
        <v>0</v>
      </c>
      <c r="DA222" s="130">
        <v>0</v>
      </c>
      <c r="DB222" s="130">
        <v>0</v>
      </c>
      <c r="DC222" s="130">
        <v>0</v>
      </c>
      <c r="DD222" s="130">
        <v>0</v>
      </c>
      <c r="DE222" s="130">
        <v>1</v>
      </c>
      <c r="DF222" s="130">
        <v>0</v>
      </c>
      <c r="DG222" s="130">
        <v>0</v>
      </c>
      <c r="DH222" s="130">
        <v>1</v>
      </c>
      <c r="DI222" s="130">
        <v>2</v>
      </c>
      <c r="DJ222" s="130">
        <v>1</v>
      </c>
      <c r="DK222" s="130">
        <v>0</v>
      </c>
      <c r="DL222" s="130">
        <v>0</v>
      </c>
      <c r="DM222" s="130">
        <v>0</v>
      </c>
      <c r="DN222" s="130">
        <v>0</v>
      </c>
      <c r="DO222" s="130">
        <v>0</v>
      </c>
      <c r="DP222" s="130">
        <v>2</v>
      </c>
      <c r="DQ222" s="130">
        <v>156</v>
      </c>
      <c r="DR222" s="130">
        <v>10</v>
      </c>
      <c r="DS222" s="130">
        <v>1165</v>
      </c>
      <c r="DT222" s="130">
        <v>0</v>
      </c>
      <c r="DU222" s="130">
        <v>0</v>
      </c>
      <c r="DV222" s="130">
        <v>0</v>
      </c>
      <c r="DW222" s="130">
        <v>0</v>
      </c>
      <c r="DX222" s="130">
        <v>11</v>
      </c>
      <c r="DY222" s="130">
        <v>1</v>
      </c>
      <c r="DZ222" s="145" t="s">
        <v>3835</v>
      </c>
      <c r="EA222" s="130">
        <v>4</v>
      </c>
      <c r="EB222" s="145" t="s">
        <v>3836</v>
      </c>
      <c r="EC222" s="145" t="s">
        <v>3837</v>
      </c>
      <c r="ED222" s="130">
        <v>1</v>
      </c>
      <c r="EE222" s="130">
        <v>1</v>
      </c>
      <c r="EF222" s="130">
        <v>1</v>
      </c>
      <c r="EG222" s="145" t="s">
        <v>944</v>
      </c>
      <c r="EH222" s="145" t="s">
        <v>944</v>
      </c>
      <c r="EI222" s="44">
        <v>97520</v>
      </c>
      <c r="EJ222" s="44">
        <v>350.41</v>
      </c>
      <c r="EK222" s="44">
        <v>30</v>
      </c>
    </row>
    <row r="223" spans="1:141" ht="30" x14ac:dyDescent="0.25">
      <c r="A223" s="145" t="s">
        <v>233</v>
      </c>
      <c r="B223" s="145" t="s">
        <v>235</v>
      </c>
      <c r="C223" s="150">
        <v>1</v>
      </c>
      <c r="D223" s="145" t="s">
        <v>234</v>
      </c>
      <c r="E223" s="145" t="s">
        <v>3838</v>
      </c>
      <c r="F223" s="145" t="s">
        <v>3839</v>
      </c>
      <c r="G223" s="145" t="s">
        <v>3840</v>
      </c>
      <c r="H223" s="145" t="s">
        <v>235</v>
      </c>
      <c r="I223" s="145" t="s">
        <v>3841</v>
      </c>
      <c r="J223" s="145" t="s">
        <v>3842</v>
      </c>
      <c r="K223" s="145" t="s">
        <v>3375</v>
      </c>
      <c r="L223" s="145" t="s">
        <v>941</v>
      </c>
      <c r="M223" s="145" t="s">
        <v>3843</v>
      </c>
      <c r="N223" s="145" t="s">
        <v>3844</v>
      </c>
      <c r="O223" s="145" t="s">
        <v>944</v>
      </c>
      <c r="P223" s="145" t="s">
        <v>3845</v>
      </c>
      <c r="Q223" s="145" t="s">
        <v>3846</v>
      </c>
      <c r="R223" s="145" t="s">
        <v>941</v>
      </c>
      <c r="S223" s="145" t="s">
        <v>1872</v>
      </c>
      <c r="T223" s="145" t="s">
        <v>3847</v>
      </c>
      <c r="U223" s="145" t="s">
        <v>944</v>
      </c>
      <c r="V223" s="145" t="s">
        <v>3848</v>
      </c>
      <c r="W223" s="145" t="s">
        <v>3849</v>
      </c>
      <c r="X223" s="130">
        <v>2</v>
      </c>
      <c r="Y223" s="130">
        <v>0</v>
      </c>
      <c r="Z223" s="130">
        <v>2</v>
      </c>
      <c r="AA223" s="147">
        <v>0.9</v>
      </c>
      <c r="AB223" s="147">
        <v>0</v>
      </c>
      <c r="AC223" s="147">
        <v>0.9</v>
      </c>
      <c r="AD223" s="151" t="s">
        <v>930</v>
      </c>
      <c r="AE223" s="130">
        <v>2</v>
      </c>
      <c r="AF223" s="151" t="s">
        <v>930</v>
      </c>
      <c r="AG223" s="130">
        <v>0</v>
      </c>
      <c r="AH223" s="130">
        <v>0</v>
      </c>
      <c r="AI223" s="130">
        <v>0</v>
      </c>
      <c r="AJ223" s="130">
        <v>2</v>
      </c>
      <c r="AK223" s="130">
        <v>2</v>
      </c>
      <c r="AL223" s="151" t="s">
        <v>930</v>
      </c>
      <c r="AM223" s="130">
        <v>0</v>
      </c>
      <c r="AN223" s="130">
        <v>0</v>
      </c>
      <c r="AO223" s="130">
        <v>2</v>
      </c>
      <c r="AP223" s="130">
        <v>2</v>
      </c>
      <c r="AQ223" s="151" t="s">
        <v>930</v>
      </c>
      <c r="AR223" s="130">
        <v>0</v>
      </c>
      <c r="AS223" s="130">
        <v>0</v>
      </c>
      <c r="AT223" s="130">
        <v>0</v>
      </c>
      <c r="AU223" s="130">
        <v>2</v>
      </c>
      <c r="AV223" s="130">
        <v>0</v>
      </c>
      <c r="AW223" s="130">
        <v>0</v>
      </c>
      <c r="AX223" s="130">
        <v>2</v>
      </c>
      <c r="AY223" s="151" t="s">
        <v>930</v>
      </c>
      <c r="AZ223" s="130">
        <v>0</v>
      </c>
      <c r="BA223" s="130">
        <v>1</v>
      </c>
      <c r="BB223" s="130">
        <v>1</v>
      </c>
      <c r="BC223" s="130">
        <v>1</v>
      </c>
      <c r="BD223" s="130">
        <v>0</v>
      </c>
      <c r="BE223" s="130">
        <v>28</v>
      </c>
      <c r="BF223" s="130">
        <v>16</v>
      </c>
      <c r="BG223" s="130">
        <v>0</v>
      </c>
      <c r="BH223" s="130">
        <v>0</v>
      </c>
      <c r="BI223" s="130">
        <v>0</v>
      </c>
      <c r="BJ223" s="130">
        <v>5</v>
      </c>
      <c r="BK223" s="130">
        <v>0</v>
      </c>
      <c r="BL223" s="130">
        <v>0</v>
      </c>
      <c r="BM223" s="130">
        <v>0</v>
      </c>
      <c r="BN223" s="130">
        <v>0</v>
      </c>
      <c r="BO223" s="130">
        <v>13</v>
      </c>
      <c r="BP223" s="130">
        <v>0</v>
      </c>
      <c r="BQ223" s="130">
        <v>0</v>
      </c>
      <c r="BR223" s="130">
        <v>1</v>
      </c>
      <c r="BS223" s="130">
        <v>0</v>
      </c>
      <c r="BT223" s="130">
        <v>0</v>
      </c>
      <c r="BU223" s="130">
        <v>0</v>
      </c>
      <c r="BV223" s="130">
        <v>2</v>
      </c>
      <c r="BW223" s="130">
        <v>0</v>
      </c>
      <c r="BX223" s="130">
        <v>0</v>
      </c>
      <c r="BY223" s="130">
        <v>0</v>
      </c>
      <c r="BZ223" s="130">
        <v>0</v>
      </c>
      <c r="CA223" s="130">
        <v>0</v>
      </c>
      <c r="CB223" s="130">
        <v>0</v>
      </c>
      <c r="CC223" s="130">
        <v>0</v>
      </c>
      <c r="CD223" s="130">
        <v>0</v>
      </c>
      <c r="CE223" s="130">
        <v>0</v>
      </c>
      <c r="CF223" s="130">
        <v>0</v>
      </c>
      <c r="CG223" s="130">
        <v>0</v>
      </c>
      <c r="CH223" s="130">
        <v>0</v>
      </c>
      <c r="CI223" s="130">
        <v>6</v>
      </c>
      <c r="CJ223" s="130">
        <v>1</v>
      </c>
      <c r="CK223" s="130">
        <v>0</v>
      </c>
      <c r="CL223" s="130">
        <v>0</v>
      </c>
      <c r="CM223" s="130">
        <v>0</v>
      </c>
      <c r="CN223" s="130">
        <v>0</v>
      </c>
      <c r="CO223" s="130">
        <v>0</v>
      </c>
      <c r="CP223" s="130">
        <v>0</v>
      </c>
      <c r="CQ223" s="130">
        <v>0</v>
      </c>
      <c r="CR223" s="130">
        <v>0</v>
      </c>
      <c r="CS223" s="130">
        <v>0</v>
      </c>
      <c r="CT223" s="130">
        <v>0</v>
      </c>
      <c r="CU223" s="130">
        <v>0</v>
      </c>
      <c r="CV223" s="130">
        <v>0</v>
      </c>
      <c r="CW223" s="130">
        <v>0</v>
      </c>
      <c r="CX223" s="130">
        <v>0</v>
      </c>
      <c r="CY223" s="130">
        <v>0</v>
      </c>
      <c r="CZ223" s="130">
        <v>0</v>
      </c>
      <c r="DA223" s="130">
        <v>0</v>
      </c>
      <c r="DB223" s="130">
        <v>0</v>
      </c>
      <c r="DC223" s="130">
        <v>0</v>
      </c>
      <c r="DD223" s="130">
        <v>0</v>
      </c>
      <c r="DE223" s="130">
        <v>0</v>
      </c>
      <c r="DF223" s="130">
        <v>0</v>
      </c>
      <c r="DG223" s="130">
        <v>0</v>
      </c>
      <c r="DH223" s="130">
        <v>0</v>
      </c>
      <c r="DI223" s="130">
        <v>0</v>
      </c>
      <c r="DJ223" s="130">
        <v>0</v>
      </c>
      <c r="DK223" s="130">
        <v>0</v>
      </c>
      <c r="DL223" s="130">
        <v>0</v>
      </c>
      <c r="DM223" s="130">
        <v>0</v>
      </c>
      <c r="DN223" s="130">
        <v>0</v>
      </c>
      <c r="DO223" s="130">
        <v>0</v>
      </c>
      <c r="DP223" s="130">
        <v>0</v>
      </c>
      <c r="DQ223" s="130">
        <v>72</v>
      </c>
      <c r="DR223" s="130">
        <v>4</v>
      </c>
      <c r="DS223" s="130">
        <v>450</v>
      </c>
      <c r="DT223" s="130">
        <v>0</v>
      </c>
      <c r="DU223" s="130">
        <v>0</v>
      </c>
      <c r="DV223" s="130">
        <v>0</v>
      </c>
      <c r="DW223" s="130">
        <v>0</v>
      </c>
      <c r="DX223" s="130">
        <v>70</v>
      </c>
      <c r="DY223" s="130">
        <v>0</v>
      </c>
      <c r="DZ223" s="145" t="s">
        <v>944</v>
      </c>
      <c r="EA223" s="130">
        <v>2</v>
      </c>
      <c r="EB223" s="145" t="s">
        <v>944</v>
      </c>
      <c r="EC223" s="145" t="s">
        <v>944</v>
      </c>
      <c r="ED223" s="130">
        <v>1</v>
      </c>
      <c r="EE223" s="130">
        <v>1</v>
      </c>
      <c r="EF223" s="130">
        <v>1</v>
      </c>
      <c r="EG223" s="145" t="s">
        <v>944</v>
      </c>
      <c r="EH223" s="145" t="s">
        <v>944</v>
      </c>
      <c r="EI223" s="44">
        <v>25463</v>
      </c>
      <c r="EJ223" s="44">
        <v>162.44999999999999</v>
      </c>
      <c r="EK223" s="44">
        <v>12</v>
      </c>
    </row>
    <row r="224" spans="1:141" ht="30" x14ac:dyDescent="0.25">
      <c r="A224" s="145" t="s">
        <v>233</v>
      </c>
      <c r="B224" s="145" t="s">
        <v>237</v>
      </c>
      <c r="C224" s="150">
        <v>1</v>
      </c>
      <c r="D224" s="145" t="s">
        <v>236</v>
      </c>
      <c r="E224" s="145" t="s">
        <v>3467</v>
      </c>
      <c r="F224" s="145" t="s">
        <v>3850</v>
      </c>
      <c r="G224" s="145" t="s">
        <v>3851</v>
      </c>
      <c r="H224" s="145" t="s">
        <v>3852</v>
      </c>
      <c r="I224" s="145" t="s">
        <v>3853</v>
      </c>
      <c r="J224" s="145" t="s">
        <v>3854</v>
      </c>
      <c r="K224" s="145" t="s">
        <v>3855</v>
      </c>
      <c r="L224" s="145" t="s">
        <v>941</v>
      </c>
      <c r="M224" s="145" t="s">
        <v>3856</v>
      </c>
      <c r="N224" s="145" t="s">
        <v>3857</v>
      </c>
      <c r="O224" s="145"/>
      <c r="P224" s="145" t="s">
        <v>3858</v>
      </c>
      <c r="Q224" s="145" t="s">
        <v>3859</v>
      </c>
      <c r="R224" s="145" t="s">
        <v>941</v>
      </c>
      <c r="S224" s="145" t="s">
        <v>1356</v>
      </c>
      <c r="T224" s="145" t="s">
        <v>3860</v>
      </c>
      <c r="U224" s="145"/>
      <c r="V224" s="145" t="s">
        <v>3861</v>
      </c>
      <c r="W224" s="145" t="s">
        <v>3862</v>
      </c>
      <c r="X224" s="130">
        <v>3</v>
      </c>
      <c r="Y224" s="130">
        <v>0</v>
      </c>
      <c r="Z224" s="130">
        <v>3</v>
      </c>
      <c r="AA224" s="147">
        <v>2.5</v>
      </c>
      <c r="AB224" s="147">
        <v>0</v>
      </c>
      <c r="AC224" s="147">
        <v>2.5</v>
      </c>
      <c r="AD224" s="151" t="s">
        <v>930</v>
      </c>
      <c r="AE224" s="130">
        <v>3</v>
      </c>
      <c r="AF224" s="151" t="s">
        <v>930</v>
      </c>
      <c r="AG224" s="130">
        <v>0</v>
      </c>
      <c r="AH224" s="130">
        <v>0</v>
      </c>
      <c r="AI224" s="130">
        <v>1</v>
      </c>
      <c r="AJ224" s="130">
        <v>2</v>
      </c>
      <c r="AK224" s="130">
        <v>3</v>
      </c>
      <c r="AL224" s="151" t="s">
        <v>930</v>
      </c>
      <c r="AM224" s="130">
        <v>0</v>
      </c>
      <c r="AN224" s="130">
        <v>0</v>
      </c>
      <c r="AO224" s="130">
        <v>3</v>
      </c>
      <c r="AP224" s="130">
        <v>3</v>
      </c>
      <c r="AQ224" s="151" t="s">
        <v>930</v>
      </c>
      <c r="AR224" s="130">
        <v>0</v>
      </c>
      <c r="AS224" s="130">
        <v>0</v>
      </c>
      <c r="AT224" s="130">
        <v>0</v>
      </c>
      <c r="AU224" s="130">
        <v>3</v>
      </c>
      <c r="AV224" s="130">
        <v>0</v>
      </c>
      <c r="AW224" s="130">
        <v>0</v>
      </c>
      <c r="AX224" s="130">
        <v>3</v>
      </c>
      <c r="AY224" s="151" t="s">
        <v>930</v>
      </c>
      <c r="AZ224" s="130">
        <v>1</v>
      </c>
      <c r="BA224" s="130">
        <v>1</v>
      </c>
      <c r="BB224" s="130">
        <v>0</v>
      </c>
      <c r="BC224" s="130">
        <v>1</v>
      </c>
      <c r="BD224" s="130">
        <v>0</v>
      </c>
      <c r="BE224" s="130">
        <v>36</v>
      </c>
      <c r="BF224" s="130">
        <v>5</v>
      </c>
      <c r="BG224" s="130">
        <v>0</v>
      </c>
      <c r="BH224" s="130">
        <v>0</v>
      </c>
      <c r="BI224" s="130">
        <v>46</v>
      </c>
      <c r="BJ224" s="130">
        <v>2</v>
      </c>
      <c r="BK224" s="130">
        <v>0</v>
      </c>
      <c r="BL224" s="130">
        <v>0</v>
      </c>
      <c r="BM224" s="130">
        <v>2</v>
      </c>
      <c r="BN224" s="130">
        <v>1</v>
      </c>
      <c r="BO224" s="130">
        <v>13</v>
      </c>
      <c r="BP224" s="130">
        <v>0</v>
      </c>
      <c r="BQ224" s="130">
        <v>0</v>
      </c>
      <c r="BR224" s="130">
        <v>1</v>
      </c>
      <c r="BS224" s="130">
        <v>0</v>
      </c>
      <c r="BT224" s="130">
        <v>2</v>
      </c>
      <c r="BU224" s="130">
        <v>0</v>
      </c>
      <c r="BV224" s="130">
        <v>2</v>
      </c>
      <c r="BW224" s="130">
        <v>0</v>
      </c>
      <c r="BX224" s="130">
        <v>0</v>
      </c>
      <c r="BY224" s="130">
        <v>0</v>
      </c>
      <c r="BZ224" s="130">
        <v>0</v>
      </c>
      <c r="CA224" s="130">
        <v>0</v>
      </c>
      <c r="CB224" s="130">
        <v>0</v>
      </c>
      <c r="CC224" s="130">
        <v>0</v>
      </c>
      <c r="CD224" s="130">
        <v>0</v>
      </c>
      <c r="CE224" s="130">
        <v>0</v>
      </c>
      <c r="CF224" s="130">
        <v>0</v>
      </c>
      <c r="CG224" s="130">
        <v>0</v>
      </c>
      <c r="CH224" s="130">
        <v>0</v>
      </c>
      <c r="CI224" s="130">
        <v>4</v>
      </c>
      <c r="CJ224" s="130">
        <v>0</v>
      </c>
      <c r="CK224" s="130">
        <v>2</v>
      </c>
      <c r="CL224" s="130">
        <v>0</v>
      </c>
      <c r="CM224" s="130">
        <v>0</v>
      </c>
      <c r="CN224" s="130">
        <v>0</v>
      </c>
      <c r="CO224" s="130">
        <v>0</v>
      </c>
      <c r="CP224" s="130">
        <v>1</v>
      </c>
      <c r="CQ224" s="130">
        <v>0</v>
      </c>
      <c r="CR224" s="130">
        <v>0</v>
      </c>
      <c r="CS224" s="130">
        <v>0</v>
      </c>
      <c r="CT224" s="130">
        <v>0</v>
      </c>
      <c r="CU224" s="130">
        <v>0</v>
      </c>
      <c r="CV224" s="130">
        <v>0</v>
      </c>
      <c r="CW224" s="130">
        <v>0</v>
      </c>
      <c r="CX224" s="130">
        <v>0</v>
      </c>
      <c r="CY224" s="130">
        <v>0</v>
      </c>
      <c r="CZ224" s="130">
        <v>0</v>
      </c>
      <c r="DA224" s="130">
        <v>0</v>
      </c>
      <c r="DB224" s="130">
        <v>0</v>
      </c>
      <c r="DC224" s="130">
        <v>0</v>
      </c>
      <c r="DD224" s="130">
        <v>0</v>
      </c>
      <c r="DE224" s="130">
        <v>0</v>
      </c>
      <c r="DF224" s="130">
        <v>1</v>
      </c>
      <c r="DG224" s="130">
        <v>0</v>
      </c>
      <c r="DH224" s="130">
        <v>1</v>
      </c>
      <c r="DI224" s="130">
        <v>0</v>
      </c>
      <c r="DJ224" s="130">
        <v>0</v>
      </c>
      <c r="DK224" s="130">
        <v>0</v>
      </c>
      <c r="DL224" s="130">
        <v>0</v>
      </c>
      <c r="DM224" s="130">
        <v>0</v>
      </c>
      <c r="DN224" s="130">
        <v>0</v>
      </c>
      <c r="DO224" s="130">
        <v>0</v>
      </c>
      <c r="DP224" s="130">
        <v>0</v>
      </c>
      <c r="DQ224" s="130">
        <v>73</v>
      </c>
      <c r="DR224" s="130">
        <v>7</v>
      </c>
      <c r="DS224" s="130">
        <v>474</v>
      </c>
      <c r="DT224" s="130">
        <v>0</v>
      </c>
      <c r="DU224" s="130">
        <v>0</v>
      </c>
      <c r="DV224" s="130">
        <v>0</v>
      </c>
      <c r="DW224" s="130">
        <v>0</v>
      </c>
      <c r="DX224" s="130">
        <v>70</v>
      </c>
      <c r="DY224" s="130">
        <v>1</v>
      </c>
      <c r="DZ224" s="145" t="s">
        <v>3863</v>
      </c>
      <c r="EA224" s="130">
        <v>3</v>
      </c>
      <c r="EB224" s="145"/>
      <c r="EC224" s="145" t="s">
        <v>1826</v>
      </c>
      <c r="ED224" s="130">
        <v>1</v>
      </c>
      <c r="EE224" s="130">
        <v>1</v>
      </c>
      <c r="EF224" s="130">
        <v>1</v>
      </c>
      <c r="EG224" s="145"/>
      <c r="EH224" s="145"/>
      <c r="EI224" s="44">
        <v>33308</v>
      </c>
      <c r="EJ224" s="44">
        <v>72.930000000000007</v>
      </c>
      <c r="EK224" s="44">
        <v>3</v>
      </c>
    </row>
    <row r="225" spans="1:141" ht="30" x14ac:dyDescent="0.25">
      <c r="A225" s="145" t="s">
        <v>233</v>
      </c>
      <c r="B225" s="145" t="s">
        <v>239</v>
      </c>
      <c r="C225" s="150">
        <v>1</v>
      </c>
      <c r="D225" s="145" t="s">
        <v>238</v>
      </c>
      <c r="E225" s="145" t="s">
        <v>3864</v>
      </c>
      <c r="F225" s="145" t="s">
        <v>3865</v>
      </c>
      <c r="G225" s="145" t="s">
        <v>3866</v>
      </c>
      <c r="H225" s="145" t="s">
        <v>239</v>
      </c>
      <c r="I225" s="145" t="s">
        <v>3867</v>
      </c>
      <c r="J225" s="145" t="s">
        <v>3868</v>
      </c>
      <c r="K225" s="145" t="s">
        <v>3869</v>
      </c>
      <c r="L225" s="145" t="s">
        <v>979</v>
      </c>
      <c r="M225" s="145" t="s">
        <v>3870</v>
      </c>
      <c r="N225" s="145" t="s">
        <v>2001</v>
      </c>
      <c r="O225" s="145"/>
      <c r="P225" s="145" t="s">
        <v>3871</v>
      </c>
      <c r="Q225" s="145" t="s">
        <v>3872</v>
      </c>
      <c r="R225" s="145" t="s">
        <v>965</v>
      </c>
      <c r="S225" s="145" t="s">
        <v>947</v>
      </c>
      <c r="T225" s="145" t="s">
        <v>3873</v>
      </c>
      <c r="U225" s="145"/>
      <c r="V225" s="145" t="s">
        <v>3874</v>
      </c>
      <c r="W225" s="145" t="s">
        <v>3875</v>
      </c>
      <c r="X225" s="130">
        <v>4</v>
      </c>
      <c r="Y225" s="130">
        <v>0</v>
      </c>
      <c r="Z225" s="130">
        <v>4</v>
      </c>
      <c r="AA225" s="147">
        <v>4</v>
      </c>
      <c r="AB225" s="147">
        <v>0</v>
      </c>
      <c r="AC225" s="147">
        <v>4</v>
      </c>
      <c r="AD225" s="151" t="s">
        <v>930</v>
      </c>
      <c r="AE225" s="130">
        <v>3</v>
      </c>
      <c r="AF225" s="151" t="s">
        <v>930</v>
      </c>
      <c r="AG225" s="130">
        <v>0</v>
      </c>
      <c r="AH225" s="130">
        <v>0</v>
      </c>
      <c r="AI225" s="130">
        <v>0</v>
      </c>
      <c r="AJ225" s="130">
        <v>4</v>
      </c>
      <c r="AK225" s="130">
        <v>4</v>
      </c>
      <c r="AL225" s="151" t="s">
        <v>930</v>
      </c>
      <c r="AM225" s="130">
        <v>2</v>
      </c>
      <c r="AN225" s="130">
        <v>0</v>
      </c>
      <c r="AO225" s="130">
        <v>2</v>
      </c>
      <c r="AP225" s="130">
        <v>4</v>
      </c>
      <c r="AQ225" s="151" t="s">
        <v>930</v>
      </c>
      <c r="AR225" s="130">
        <v>0</v>
      </c>
      <c r="AS225" s="130">
        <v>0</v>
      </c>
      <c r="AT225" s="130">
        <v>0</v>
      </c>
      <c r="AU225" s="130">
        <v>2</v>
      </c>
      <c r="AV225" s="130">
        <v>1</v>
      </c>
      <c r="AW225" s="130">
        <v>1</v>
      </c>
      <c r="AX225" s="130">
        <v>4</v>
      </c>
      <c r="AY225" s="151" t="s">
        <v>930</v>
      </c>
      <c r="AZ225" s="130">
        <v>0</v>
      </c>
      <c r="BA225" s="130">
        <v>1</v>
      </c>
      <c r="BB225" s="130">
        <v>1</v>
      </c>
      <c r="BC225" s="130">
        <v>1</v>
      </c>
      <c r="BD225" s="130">
        <v>0</v>
      </c>
      <c r="BE225" s="130">
        <v>70</v>
      </c>
      <c r="BF225" s="130">
        <v>3</v>
      </c>
      <c r="BG225" s="130">
        <v>0</v>
      </c>
      <c r="BH225" s="130">
        <v>1</v>
      </c>
      <c r="BI225" s="130">
        <v>55</v>
      </c>
      <c r="BJ225" s="130">
        <v>1</v>
      </c>
      <c r="BK225" s="130">
        <v>0</v>
      </c>
      <c r="BL225" s="130">
        <v>0</v>
      </c>
      <c r="BM225" s="130">
        <v>1</v>
      </c>
      <c r="BN225" s="130">
        <v>0</v>
      </c>
      <c r="BO225" s="130">
        <v>7</v>
      </c>
      <c r="BP225" s="130">
        <v>0</v>
      </c>
      <c r="BQ225" s="130">
        <v>0</v>
      </c>
      <c r="BR225" s="130">
        <v>4</v>
      </c>
      <c r="BS225" s="130">
        <v>0</v>
      </c>
      <c r="BT225" s="130">
        <v>0</v>
      </c>
      <c r="BU225" s="130">
        <v>0</v>
      </c>
      <c r="BV225" s="130">
        <v>7</v>
      </c>
      <c r="BW225" s="130">
        <v>0</v>
      </c>
      <c r="BX225" s="130">
        <v>0</v>
      </c>
      <c r="BY225" s="130">
        <v>0</v>
      </c>
      <c r="BZ225" s="130">
        <v>0</v>
      </c>
      <c r="CA225" s="130">
        <v>0</v>
      </c>
      <c r="CB225" s="130">
        <v>0</v>
      </c>
      <c r="CC225" s="130">
        <v>0</v>
      </c>
      <c r="CD225" s="130">
        <v>0</v>
      </c>
      <c r="CE225" s="130">
        <v>0</v>
      </c>
      <c r="CF225" s="130">
        <v>2</v>
      </c>
      <c r="CG225" s="130">
        <v>0</v>
      </c>
      <c r="CH225" s="130">
        <v>2</v>
      </c>
      <c r="CI225" s="130">
        <v>2</v>
      </c>
      <c r="CJ225" s="130">
        <v>0</v>
      </c>
      <c r="CK225" s="130">
        <v>9</v>
      </c>
      <c r="CL225" s="130">
        <v>1</v>
      </c>
      <c r="CM225" s="130">
        <v>0</v>
      </c>
      <c r="CN225" s="130">
        <v>0</v>
      </c>
      <c r="CO225" s="130">
        <v>0</v>
      </c>
      <c r="CP225" s="130">
        <v>0</v>
      </c>
      <c r="CQ225" s="130">
        <v>1</v>
      </c>
      <c r="CR225" s="130">
        <v>0</v>
      </c>
      <c r="CS225" s="130">
        <v>0</v>
      </c>
      <c r="CT225" s="130">
        <v>0</v>
      </c>
      <c r="CU225" s="130">
        <v>0</v>
      </c>
      <c r="CV225" s="130">
        <v>0</v>
      </c>
      <c r="CW225" s="130">
        <v>0</v>
      </c>
      <c r="CX225" s="130">
        <v>0</v>
      </c>
      <c r="CY225" s="130">
        <v>0</v>
      </c>
      <c r="CZ225" s="130">
        <v>2</v>
      </c>
      <c r="DA225" s="130">
        <v>1</v>
      </c>
      <c r="DB225" s="130">
        <v>0</v>
      </c>
      <c r="DC225" s="130">
        <v>0</v>
      </c>
      <c r="DD225" s="130">
        <v>0</v>
      </c>
      <c r="DE225" s="130">
        <v>0</v>
      </c>
      <c r="DF225" s="130">
        <v>5</v>
      </c>
      <c r="DG225" s="130">
        <v>3</v>
      </c>
      <c r="DH225" s="130">
        <v>1</v>
      </c>
      <c r="DI225" s="130">
        <v>0</v>
      </c>
      <c r="DJ225" s="130">
        <v>0</v>
      </c>
      <c r="DK225" s="130">
        <v>0</v>
      </c>
      <c r="DL225" s="130">
        <v>0</v>
      </c>
      <c r="DM225" s="130">
        <v>0</v>
      </c>
      <c r="DN225" s="130">
        <v>0</v>
      </c>
      <c r="DO225" s="130">
        <v>0</v>
      </c>
      <c r="DP225" s="130">
        <v>1</v>
      </c>
      <c r="DQ225" s="130">
        <v>147</v>
      </c>
      <c r="DR225" s="130">
        <v>2</v>
      </c>
      <c r="DS225" s="130">
        <v>787</v>
      </c>
      <c r="DT225" s="130">
        <v>0</v>
      </c>
      <c r="DU225" s="130">
        <v>0</v>
      </c>
      <c r="DV225" s="130">
        <v>1</v>
      </c>
      <c r="DW225" s="130">
        <v>0</v>
      </c>
      <c r="DX225" s="130">
        <v>70</v>
      </c>
      <c r="DY225" s="130">
        <v>1</v>
      </c>
      <c r="DZ225" s="145" t="s">
        <v>3876</v>
      </c>
      <c r="EA225" s="130">
        <v>4</v>
      </c>
      <c r="EB225" s="145"/>
      <c r="EC225" s="145"/>
      <c r="ED225" s="130">
        <v>1</v>
      </c>
      <c r="EE225" s="130">
        <v>1</v>
      </c>
      <c r="EF225" s="130">
        <v>1</v>
      </c>
      <c r="EG225" s="145"/>
      <c r="EH225" s="145"/>
      <c r="EI225" s="44">
        <v>35566</v>
      </c>
      <c r="EJ225" s="44">
        <v>629.85</v>
      </c>
      <c r="EK225" s="44">
        <v>31</v>
      </c>
    </row>
    <row r="226" spans="1:141" ht="45" x14ac:dyDescent="0.25">
      <c r="A226" s="145" t="s">
        <v>233</v>
      </c>
      <c r="B226" s="145" t="s">
        <v>241</v>
      </c>
      <c r="C226" s="150">
        <v>1</v>
      </c>
      <c r="D226" s="145" t="s">
        <v>240</v>
      </c>
      <c r="E226" s="145" t="s">
        <v>3877</v>
      </c>
      <c r="F226" s="145" t="s">
        <v>1533</v>
      </c>
      <c r="G226" s="145" t="s">
        <v>3878</v>
      </c>
      <c r="H226" s="145" t="s">
        <v>241</v>
      </c>
      <c r="I226" s="145" t="s">
        <v>3879</v>
      </c>
      <c r="J226" s="145" t="s">
        <v>3880</v>
      </c>
      <c r="K226" s="145" t="s">
        <v>3881</v>
      </c>
      <c r="L226" s="145" t="s">
        <v>941</v>
      </c>
      <c r="M226" s="145" t="s">
        <v>2188</v>
      </c>
      <c r="N226" s="145" t="s">
        <v>3882</v>
      </c>
      <c r="O226" s="145" t="s">
        <v>944</v>
      </c>
      <c r="P226" s="145" t="s">
        <v>3883</v>
      </c>
      <c r="Q226" s="145" t="s">
        <v>3884</v>
      </c>
      <c r="R226" s="145" t="s">
        <v>941</v>
      </c>
      <c r="S226" s="145" t="s">
        <v>2188</v>
      </c>
      <c r="T226" s="145" t="s">
        <v>3882</v>
      </c>
      <c r="U226" s="145" t="s">
        <v>944</v>
      </c>
      <c r="V226" s="145" t="s">
        <v>3883</v>
      </c>
      <c r="W226" s="145" t="s">
        <v>3884</v>
      </c>
      <c r="X226" s="130">
        <v>2</v>
      </c>
      <c r="Y226" s="130">
        <v>1</v>
      </c>
      <c r="Z226" s="130">
        <v>3</v>
      </c>
      <c r="AA226" s="147">
        <v>1</v>
      </c>
      <c r="AB226" s="147">
        <v>0.1</v>
      </c>
      <c r="AC226" s="147">
        <v>1.1000000000000001</v>
      </c>
      <c r="AD226" s="151" t="s">
        <v>930</v>
      </c>
      <c r="AE226" s="130">
        <v>2</v>
      </c>
      <c r="AF226" s="151" t="s">
        <v>930</v>
      </c>
      <c r="AG226" s="130">
        <v>0</v>
      </c>
      <c r="AH226" s="130">
        <v>2</v>
      </c>
      <c r="AI226" s="130">
        <v>0</v>
      </c>
      <c r="AJ226" s="130">
        <v>0</v>
      </c>
      <c r="AK226" s="130">
        <v>2</v>
      </c>
      <c r="AL226" s="151" t="s">
        <v>930</v>
      </c>
      <c r="AM226" s="130">
        <v>0</v>
      </c>
      <c r="AN226" s="130">
        <v>0</v>
      </c>
      <c r="AO226" s="130">
        <v>2</v>
      </c>
      <c r="AP226" s="130">
        <v>2</v>
      </c>
      <c r="AQ226" s="151" t="s">
        <v>930</v>
      </c>
      <c r="AR226" s="130">
        <v>0</v>
      </c>
      <c r="AS226" s="130">
        <v>0</v>
      </c>
      <c r="AT226" s="130">
        <v>1</v>
      </c>
      <c r="AU226" s="130">
        <v>1</v>
      </c>
      <c r="AV226" s="130">
        <v>0</v>
      </c>
      <c r="AW226" s="130">
        <v>0</v>
      </c>
      <c r="AX226" s="130">
        <v>2</v>
      </c>
      <c r="AY226" s="151" t="s">
        <v>930</v>
      </c>
      <c r="AZ226" s="130">
        <v>1</v>
      </c>
      <c r="BA226" s="130">
        <v>1</v>
      </c>
      <c r="BB226" s="130">
        <v>1</v>
      </c>
      <c r="BC226" s="130">
        <v>0</v>
      </c>
      <c r="BD226" s="130">
        <v>0</v>
      </c>
      <c r="BE226" s="130">
        <v>2</v>
      </c>
      <c r="BF226" s="130">
        <v>1</v>
      </c>
      <c r="BG226" s="130">
        <v>0</v>
      </c>
      <c r="BH226" s="130">
        <v>0</v>
      </c>
      <c r="BI226" s="130">
        <v>37</v>
      </c>
      <c r="BJ226" s="130">
        <v>5</v>
      </c>
      <c r="BK226" s="130">
        <v>0</v>
      </c>
      <c r="BL226" s="130">
        <v>0</v>
      </c>
      <c r="BM226" s="130">
        <v>4</v>
      </c>
      <c r="BN226" s="130">
        <v>0</v>
      </c>
      <c r="BO226" s="130">
        <v>9</v>
      </c>
      <c r="BP226" s="130">
        <v>0</v>
      </c>
      <c r="BQ226" s="130">
        <v>0</v>
      </c>
      <c r="BR226" s="130">
        <v>0</v>
      </c>
      <c r="BS226" s="130">
        <v>0</v>
      </c>
      <c r="BT226" s="130">
        <v>1</v>
      </c>
      <c r="BU226" s="130">
        <v>0</v>
      </c>
      <c r="BV226" s="130">
        <v>2</v>
      </c>
      <c r="BW226" s="130">
        <v>0</v>
      </c>
      <c r="BX226" s="130">
        <v>0</v>
      </c>
      <c r="BY226" s="130">
        <v>0</v>
      </c>
      <c r="BZ226" s="130">
        <v>0</v>
      </c>
      <c r="CA226" s="130">
        <v>0</v>
      </c>
      <c r="CB226" s="130">
        <v>0</v>
      </c>
      <c r="CC226" s="130">
        <v>0</v>
      </c>
      <c r="CD226" s="130">
        <v>0</v>
      </c>
      <c r="CE226" s="130">
        <v>0</v>
      </c>
      <c r="CF226" s="130">
        <v>0</v>
      </c>
      <c r="CG226" s="130">
        <v>0</v>
      </c>
      <c r="CH226" s="130">
        <v>0</v>
      </c>
      <c r="CI226" s="130">
        <v>2</v>
      </c>
      <c r="CJ226" s="130">
        <v>4</v>
      </c>
      <c r="CK226" s="130">
        <v>0</v>
      </c>
      <c r="CL226" s="130">
        <v>0</v>
      </c>
      <c r="CM226" s="130">
        <v>0</v>
      </c>
      <c r="CN226" s="130">
        <v>0</v>
      </c>
      <c r="CO226" s="130">
        <v>0</v>
      </c>
      <c r="CP226" s="130">
        <v>0</v>
      </c>
      <c r="CQ226" s="130">
        <v>0</v>
      </c>
      <c r="CR226" s="130">
        <v>0</v>
      </c>
      <c r="CS226" s="130">
        <v>0</v>
      </c>
      <c r="CT226" s="130">
        <v>0</v>
      </c>
      <c r="CU226" s="130">
        <v>0</v>
      </c>
      <c r="CV226" s="130">
        <v>0</v>
      </c>
      <c r="CW226" s="130">
        <v>0</v>
      </c>
      <c r="CX226" s="130">
        <v>0</v>
      </c>
      <c r="CY226" s="130">
        <v>0</v>
      </c>
      <c r="CZ226" s="130">
        <v>0</v>
      </c>
      <c r="DA226" s="130">
        <v>0</v>
      </c>
      <c r="DB226" s="130">
        <v>0</v>
      </c>
      <c r="DC226" s="130">
        <v>0</v>
      </c>
      <c r="DD226" s="130">
        <v>0</v>
      </c>
      <c r="DE226" s="130">
        <v>0</v>
      </c>
      <c r="DF226" s="130">
        <v>0</v>
      </c>
      <c r="DG226" s="130">
        <v>0</v>
      </c>
      <c r="DH226" s="130">
        <v>0</v>
      </c>
      <c r="DI226" s="130">
        <v>0</v>
      </c>
      <c r="DJ226" s="130">
        <v>0</v>
      </c>
      <c r="DK226" s="130">
        <v>0</v>
      </c>
      <c r="DL226" s="130">
        <v>0</v>
      </c>
      <c r="DM226" s="130">
        <v>0</v>
      </c>
      <c r="DN226" s="130">
        <v>0</v>
      </c>
      <c r="DO226" s="130">
        <v>0</v>
      </c>
      <c r="DP226" s="130">
        <v>0</v>
      </c>
      <c r="DQ226" s="130">
        <v>29</v>
      </c>
      <c r="DR226" s="130">
        <v>7</v>
      </c>
      <c r="DS226" s="130">
        <v>110</v>
      </c>
      <c r="DT226" s="130">
        <v>0</v>
      </c>
      <c r="DU226" s="130">
        <v>0</v>
      </c>
      <c r="DV226" s="130">
        <v>0</v>
      </c>
      <c r="DW226" s="130">
        <v>0</v>
      </c>
      <c r="DX226" s="130">
        <v>70</v>
      </c>
      <c r="DY226" s="130">
        <v>1</v>
      </c>
      <c r="DZ226" s="145" t="s">
        <v>3885</v>
      </c>
      <c r="EA226" s="130">
        <v>1</v>
      </c>
      <c r="EB226" s="145"/>
      <c r="EC226" s="145"/>
      <c r="ED226" s="130">
        <v>1</v>
      </c>
      <c r="EE226" s="130">
        <v>1</v>
      </c>
      <c r="EF226" s="130">
        <v>1</v>
      </c>
      <c r="EG226" s="145"/>
      <c r="EH226" s="145"/>
      <c r="EI226" s="44">
        <v>24826</v>
      </c>
      <c r="EJ226" s="44">
        <v>44.4</v>
      </c>
      <c r="EK226" s="44">
        <v>2</v>
      </c>
    </row>
    <row r="227" spans="1:141" ht="30" x14ac:dyDescent="0.25">
      <c r="A227" s="145" t="s">
        <v>233</v>
      </c>
      <c r="B227" s="145" t="s">
        <v>243</v>
      </c>
      <c r="C227" s="150">
        <v>1</v>
      </c>
      <c r="D227" s="145" t="s">
        <v>242</v>
      </c>
      <c r="E227" s="145" t="s">
        <v>2614</v>
      </c>
      <c r="F227" s="145" t="s">
        <v>610</v>
      </c>
      <c r="G227" s="145" t="s">
        <v>3886</v>
      </c>
      <c r="H227" s="145" t="s">
        <v>243</v>
      </c>
      <c r="I227" s="145" t="s">
        <v>3887</v>
      </c>
      <c r="J227" s="145" t="s">
        <v>3888</v>
      </c>
      <c r="K227" s="145" t="s">
        <v>1491</v>
      </c>
      <c r="L227" s="145" t="s">
        <v>941</v>
      </c>
      <c r="M227" s="145" t="s">
        <v>1062</v>
      </c>
      <c r="N227" s="145" t="s">
        <v>3889</v>
      </c>
      <c r="O227" s="145" t="s">
        <v>944</v>
      </c>
      <c r="P227" s="145" t="s">
        <v>3890</v>
      </c>
      <c r="Q227" s="145" t="s">
        <v>3891</v>
      </c>
      <c r="R227" s="145" t="s">
        <v>965</v>
      </c>
      <c r="S227" s="145" t="s">
        <v>1062</v>
      </c>
      <c r="T227" s="145" t="s">
        <v>3889</v>
      </c>
      <c r="U227" s="145" t="s">
        <v>944</v>
      </c>
      <c r="V227" s="145" t="s">
        <v>3890</v>
      </c>
      <c r="W227" s="145" t="s">
        <v>3891</v>
      </c>
      <c r="X227" s="130">
        <v>3</v>
      </c>
      <c r="Y227" s="130">
        <v>0</v>
      </c>
      <c r="Z227" s="130">
        <v>3</v>
      </c>
      <c r="AA227" s="147">
        <v>2.1</v>
      </c>
      <c r="AB227" s="147">
        <v>0</v>
      </c>
      <c r="AC227" s="147">
        <v>2.1</v>
      </c>
      <c r="AD227" s="151" t="s">
        <v>930</v>
      </c>
      <c r="AE227" s="130">
        <v>3</v>
      </c>
      <c r="AF227" s="151" t="s">
        <v>930</v>
      </c>
      <c r="AG227" s="130">
        <v>0</v>
      </c>
      <c r="AH227" s="130">
        <v>2</v>
      </c>
      <c r="AI227" s="130">
        <v>0</v>
      </c>
      <c r="AJ227" s="130">
        <v>1</v>
      </c>
      <c r="AK227" s="130">
        <v>3</v>
      </c>
      <c r="AL227" s="151" t="s">
        <v>930</v>
      </c>
      <c r="AM227" s="130">
        <v>0</v>
      </c>
      <c r="AN227" s="130">
        <v>0</v>
      </c>
      <c r="AO227" s="130">
        <v>3</v>
      </c>
      <c r="AP227" s="130">
        <v>3</v>
      </c>
      <c r="AQ227" s="151" t="s">
        <v>930</v>
      </c>
      <c r="AR227" s="130">
        <v>0</v>
      </c>
      <c r="AS227" s="130">
        <v>0</v>
      </c>
      <c r="AT227" s="130">
        <v>0</v>
      </c>
      <c r="AU227" s="130">
        <v>2</v>
      </c>
      <c r="AV227" s="130">
        <v>1</v>
      </c>
      <c r="AW227" s="130">
        <v>0</v>
      </c>
      <c r="AX227" s="130">
        <v>3</v>
      </c>
      <c r="AY227" s="151" t="s">
        <v>930</v>
      </c>
      <c r="AZ227" s="130">
        <v>0</v>
      </c>
      <c r="BA227" s="130">
        <v>1</v>
      </c>
      <c r="BB227" s="130">
        <v>1</v>
      </c>
      <c r="BC227" s="130">
        <v>1</v>
      </c>
      <c r="BD227" s="130">
        <v>0</v>
      </c>
      <c r="BE227" s="130">
        <v>52</v>
      </c>
      <c r="BF227" s="130">
        <v>0</v>
      </c>
      <c r="BG227" s="130">
        <v>0</v>
      </c>
      <c r="BH227" s="130">
        <v>0</v>
      </c>
      <c r="BI227" s="130">
        <v>28</v>
      </c>
      <c r="BJ227" s="130">
        <v>1</v>
      </c>
      <c r="BK227" s="130">
        <v>0</v>
      </c>
      <c r="BL227" s="130">
        <v>0</v>
      </c>
      <c r="BM227" s="130">
        <v>3</v>
      </c>
      <c r="BN227" s="130">
        <v>0</v>
      </c>
      <c r="BO227" s="130">
        <v>6</v>
      </c>
      <c r="BP227" s="130">
        <v>0</v>
      </c>
      <c r="BQ227" s="130">
        <v>0</v>
      </c>
      <c r="BR227" s="130">
        <v>5</v>
      </c>
      <c r="BS227" s="130">
        <v>0</v>
      </c>
      <c r="BT227" s="130">
        <v>0</v>
      </c>
      <c r="BU227" s="130">
        <v>0</v>
      </c>
      <c r="BV227" s="130">
        <v>1</v>
      </c>
      <c r="BW227" s="130">
        <v>0</v>
      </c>
      <c r="BX227" s="130">
        <v>0</v>
      </c>
      <c r="BY227" s="130">
        <v>0</v>
      </c>
      <c r="BZ227" s="130">
        <v>0</v>
      </c>
      <c r="CA227" s="130">
        <v>0</v>
      </c>
      <c r="CB227" s="130">
        <v>0</v>
      </c>
      <c r="CC227" s="130">
        <v>0</v>
      </c>
      <c r="CD227" s="130">
        <v>0</v>
      </c>
      <c r="CE227" s="130">
        <v>0</v>
      </c>
      <c r="CF227" s="130">
        <v>0</v>
      </c>
      <c r="CG227" s="130">
        <v>1</v>
      </c>
      <c r="CH227" s="130">
        <v>0</v>
      </c>
      <c r="CI227" s="130">
        <v>2</v>
      </c>
      <c r="CJ227" s="130">
        <v>1</v>
      </c>
      <c r="CK227" s="130">
        <v>0</v>
      </c>
      <c r="CL227" s="130">
        <v>0</v>
      </c>
      <c r="CM227" s="130">
        <v>0</v>
      </c>
      <c r="CN227" s="130">
        <v>0</v>
      </c>
      <c r="CO227" s="130">
        <v>0</v>
      </c>
      <c r="CP227" s="130">
        <v>0</v>
      </c>
      <c r="CQ227" s="130">
        <v>0</v>
      </c>
      <c r="CR227" s="130">
        <v>0</v>
      </c>
      <c r="CS227" s="130">
        <v>0</v>
      </c>
      <c r="CT227" s="130">
        <v>0</v>
      </c>
      <c r="CU227" s="130">
        <v>0</v>
      </c>
      <c r="CV227" s="130">
        <v>0</v>
      </c>
      <c r="CW227" s="130">
        <v>0</v>
      </c>
      <c r="CX227" s="130">
        <v>0</v>
      </c>
      <c r="CY227" s="130">
        <v>0</v>
      </c>
      <c r="CZ227" s="130">
        <v>0</v>
      </c>
      <c r="DA227" s="130">
        <v>0</v>
      </c>
      <c r="DB227" s="130">
        <v>0</v>
      </c>
      <c r="DC227" s="130">
        <v>0</v>
      </c>
      <c r="DD227" s="130">
        <v>0</v>
      </c>
      <c r="DE227" s="130">
        <v>0</v>
      </c>
      <c r="DF227" s="130">
        <v>0</v>
      </c>
      <c r="DG227" s="130">
        <v>0</v>
      </c>
      <c r="DH227" s="130">
        <v>0</v>
      </c>
      <c r="DI227" s="130">
        <v>0</v>
      </c>
      <c r="DJ227" s="130">
        <v>0</v>
      </c>
      <c r="DK227" s="130">
        <v>18</v>
      </c>
      <c r="DL227" s="130">
        <v>0</v>
      </c>
      <c r="DM227" s="130">
        <v>0</v>
      </c>
      <c r="DN227" s="130">
        <v>0</v>
      </c>
      <c r="DO227" s="130">
        <v>0</v>
      </c>
      <c r="DP227" s="130">
        <v>0</v>
      </c>
      <c r="DQ227" s="130">
        <v>88</v>
      </c>
      <c r="DR227" s="130">
        <v>1</v>
      </c>
      <c r="DS227" s="130">
        <v>480</v>
      </c>
      <c r="DT227" s="130">
        <v>0</v>
      </c>
      <c r="DU227" s="130">
        <v>0</v>
      </c>
      <c r="DV227" s="130">
        <v>0</v>
      </c>
      <c r="DW227" s="130">
        <v>0</v>
      </c>
      <c r="DX227" s="130">
        <v>50</v>
      </c>
      <c r="DY227" s="130">
        <v>0</v>
      </c>
      <c r="DZ227" s="145"/>
      <c r="EA227" s="130">
        <v>2</v>
      </c>
      <c r="EB227" s="145"/>
      <c r="EC227" s="145"/>
      <c r="ED227" s="130">
        <v>1</v>
      </c>
      <c r="EE227" s="130">
        <v>1</v>
      </c>
      <c r="EF227" s="130">
        <v>1</v>
      </c>
      <c r="EG227" s="145"/>
      <c r="EH227" s="145"/>
      <c r="EI227" s="44">
        <v>19303</v>
      </c>
      <c r="EJ227" s="44">
        <v>98.72</v>
      </c>
      <c r="EK227" s="44">
        <v>6</v>
      </c>
    </row>
    <row r="228" spans="1:141" ht="90" x14ac:dyDescent="0.25">
      <c r="A228" s="145" t="s">
        <v>233</v>
      </c>
      <c r="B228" s="145" t="s">
        <v>245</v>
      </c>
      <c r="C228" s="150">
        <v>1</v>
      </c>
      <c r="D228" s="145" t="s">
        <v>244</v>
      </c>
      <c r="E228" s="145" t="s">
        <v>2441</v>
      </c>
      <c r="F228" s="145" t="s">
        <v>3892</v>
      </c>
      <c r="G228" s="145" t="s">
        <v>3893</v>
      </c>
      <c r="H228" s="145" t="s">
        <v>245</v>
      </c>
      <c r="I228" s="145" t="s">
        <v>3894</v>
      </c>
      <c r="J228" s="145" t="s">
        <v>3895</v>
      </c>
      <c r="K228" s="145" t="s">
        <v>923</v>
      </c>
      <c r="L228" s="145" t="s">
        <v>941</v>
      </c>
      <c r="M228" s="145" t="s">
        <v>2275</v>
      </c>
      <c r="N228" s="145" t="s">
        <v>3896</v>
      </c>
      <c r="O228" s="145" t="s">
        <v>944</v>
      </c>
      <c r="P228" s="145" t="s">
        <v>3897</v>
      </c>
      <c r="Q228" s="145" t="s">
        <v>3898</v>
      </c>
      <c r="R228" s="145" t="s">
        <v>941</v>
      </c>
      <c r="S228" s="145" t="s">
        <v>2275</v>
      </c>
      <c r="T228" s="145" t="s">
        <v>3896</v>
      </c>
      <c r="U228" s="145" t="s">
        <v>944</v>
      </c>
      <c r="V228" s="145" t="s">
        <v>3897</v>
      </c>
      <c r="W228" s="145" t="s">
        <v>3898</v>
      </c>
      <c r="X228" s="130">
        <v>8</v>
      </c>
      <c r="Y228" s="130">
        <v>0</v>
      </c>
      <c r="Z228" s="130">
        <v>8</v>
      </c>
      <c r="AA228" s="147">
        <v>7.23</v>
      </c>
      <c r="AB228" s="147">
        <v>0</v>
      </c>
      <c r="AC228" s="147">
        <v>7.23</v>
      </c>
      <c r="AD228" s="151" t="s">
        <v>930</v>
      </c>
      <c r="AE228" s="130">
        <v>5</v>
      </c>
      <c r="AF228" s="151" t="s">
        <v>930</v>
      </c>
      <c r="AG228" s="130">
        <v>0</v>
      </c>
      <c r="AH228" s="130">
        <v>0</v>
      </c>
      <c r="AI228" s="130">
        <v>0</v>
      </c>
      <c r="AJ228" s="130">
        <v>8</v>
      </c>
      <c r="AK228" s="130">
        <v>8</v>
      </c>
      <c r="AL228" s="151" t="s">
        <v>930</v>
      </c>
      <c r="AM228" s="130">
        <v>5</v>
      </c>
      <c r="AN228" s="130">
        <v>2</v>
      </c>
      <c r="AO228" s="130">
        <v>1</v>
      </c>
      <c r="AP228" s="130">
        <v>8</v>
      </c>
      <c r="AQ228" s="151" t="s">
        <v>930</v>
      </c>
      <c r="AR228" s="130">
        <v>0</v>
      </c>
      <c r="AS228" s="130">
        <v>0</v>
      </c>
      <c r="AT228" s="130">
        <v>2</v>
      </c>
      <c r="AU228" s="130">
        <v>2</v>
      </c>
      <c r="AV228" s="130">
        <v>4</v>
      </c>
      <c r="AW228" s="130">
        <v>0</v>
      </c>
      <c r="AX228" s="130">
        <v>8</v>
      </c>
      <c r="AY228" s="151" t="s">
        <v>930</v>
      </c>
      <c r="AZ228" s="130">
        <v>0</v>
      </c>
      <c r="BA228" s="130">
        <v>1</v>
      </c>
      <c r="BB228" s="130">
        <v>1</v>
      </c>
      <c r="BC228" s="130">
        <v>1</v>
      </c>
      <c r="BD228" s="130">
        <v>0</v>
      </c>
      <c r="BE228" s="130">
        <v>120</v>
      </c>
      <c r="BF228" s="130">
        <v>22</v>
      </c>
      <c r="BG228" s="130">
        <v>0</v>
      </c>
      <c r="BH228" s="130">
        <v>0</v>
      </c>
      <c r="BI228" s="130">
        <v>145</v>
      </c>
      <c r="BJ228" s="130">
        <v>10</v>
      </c>
      <c r="BK228" s="130">
        <v>0</v>
      </c>
      <c r="BL228" s="130">
        <v>0</v>
      </c>
      <c r="BM228" s="130">
        <v>3</v>
      </c>
      <c r="BN228" s="130">
        <v>0</v>
      </c>
      <c r="BO228" s="130">
        <v>49</v>
      </c>
      <c r="BP228" s="130">
        <v>0</v>
      </c>
      <c r="BQ228" s="130">
        <v>1</v>
      </c>
      <c r="BR228" s="130">
        <v>6</v>
      </c>
      <c r="BS228" s="130">
        <v>0</v>
      </c>
      <c r="BT228" s="130">
        <v>0</v>
      </c>
      <c r="BU228" s="130">
        <v>0</v>
      </c>
      <c r="BV228" s="130">
        <v>6</v>
      </c>
      <c r="BW228" s="130">
        <v>0</v>
      </c>
      <c r="BX228" s="130">
        <v>0</v>
      </c>
      <c r="BY228" s="130">
        <v>0</v>
      </c>
      <c r="BZ228" s="130">
        <v>0</v>
      </c>
      <c r="CA228" s="130">
        <v>0</v>
      </c>
      <c r="CB228" s="130">
        <v>0</v>
      </c>
      <c r="CC228" s="130">
        <v>0</v>
      </c>
      <c r="CD228" s="130">
        <v>0</v>
      </c>
      <c r="CE228" s="130">
        <v>0</v>
      </c>
      <c r="CF228" s="130">
        <v>2</v>
      </c>
      <c r="CG228" s="130">
        <v>0</v>
      </c>
      <c r="CH228" s="130">
        <v>0</v>
      </c>
      <c r="CI228" s="130">
        <v>32</v>
      </c>
      <c r="CJ228" s="130">
        <v>4</v>
      </c>
      <c r="CK228" s="130">
        <v>3</v>
      </c>
      <c r="CL228" s="130">
        <v>0</v>
      </c>
      <c r="CM228" s="130">
        <v>0</v>
      </c>
      <c r="CN228" s="130">
        <v>0</v>
      </c>
      <c r="CO228" s="130">
        <v>0</v>
      </c>
      <c r="CP228" s="130">
        <v>0</v>
      </c>
      <c r="CQ228" s="130">
        <v>0</v>
      </c>
      <c r="CR228" s="130">
        <v>0</v>
      </c>
      <c r="CS228" s="130">
        <v>0</v>
      </c>
      <c r="CT228" s="130">
        <v>0</v>
      </c>
      <c r="CU228" s="130">
        <v>0</v>
      </c>
      <c r="CV228" s="130">
        <v>0</v>
      </c>
      <c r="CW228" s="130">
        <v>0</v>
      </c>
      <c r="CX228" s="130">
        <v>0</v>
      </c>
      <c r="CY228" s="130">
        <v>8</v>
      </c>
      <c r="CZ228" s="130">
        <v>3</v>
      </c>
      <c r="DA228" s="130">
        <v>0</v>
      </c>
      <c r="DB228" s="130">
        <v>0</v>
      </c>
      <c r="DC228" s="130">
        <v>0</v>
      </c>
      <c r="DD228" s="130">
        <v>0</v>
      </c>
      <c r="DE228" s="130">
        <v>0</v>
      </c>
      <c r="DF228" s="130">
        <v>1</v>
      </c>
      <c r="DG228" s="130">
        <v>1</v>
      </c>
      <c r="DH228" s="130">
        <v>1</v>
      </c>
      <c r="DI228" s="130">
        <v>0</v>
      </c>
      <c r="DJ228" s="130">
        <v>0</v>
      </c>
      <c r="DK228" s="130">
        <v>0</v>
      </c>
      <c r="DL228" s="130">
        <v>0</v>
      </c>
      <c r="DM228" s="130">
        <v>0</v>
      </c>
      <c r="DN228" s="130">
        <v>0</v>
      </c>
      <c r="DO228" s="130">
        <v>3</v>
      </c>
      <c r="DP228" s="130">
        <v>0</v>
      </c>
      <c r="DQ228" s="130">
        <v>158</v>
      </c>
      <c r="DR228" s="130">
        <v>15</v>
      </c>
      <c r="DS228" s="130">
        <v>29</v>
      </c>
      <c r="DT228" s="130">
        <v>1</v>
      </c>
      <c r="DU228" s="130">
        <v>1</v>
      </c>
      <c r="DV228" s="130">
        <v>0</v>
      </c>
      <c r="DW228" s="130">
        <v>0</v>
      </c>
      <c r="DX228" s="130">
        <v>80</v>
      </c>
      <c r="DY228" s="130">
        <v>1</v>
      </c>
      <c r="DZ228" s="145" t="s">
        <v>3899</v>
      </c>
      <c r="EA228" s="130">
        <v>2</v>
      </c>
      <c r="EB228" s="145" t="s">
        <v>944</v>
      </c>
      <c r="EC228" s="145" t="s">
        <v>944</v>
      </c>
      <c r="ED228" s="130">
        <v>1</v>
      </c>
      <c r="EE228" s="130">
        <v>1</v>
      </c>
      <c r="EF228" s="130">
        <v>1</v>
      </c>
      <c r="EG228" s="145" t="s">
        <v>944</v>
      </c>
      <c r="EH228" s="145" t="s">
        <v>944</v>
      </c>
      <c r="EI228" s="44">
        <v>111311</v>
      </c>
      <c r="EJ228" s="44">
        <v>480.25</v>
      </c>
      <c r="EK228" s="44">
        <v>37</v>
      </c>
    </row>
    <row r="229" spans="1:141" ht="30" x14ac:dyDescent="0.25">
      <c r="A229" s="145" t="s">
        <v>233</v>
      </c>
      <c r="B229" s="145" t="s">
        <v>247</v>
      </c>
      <c r="C229" s="150">
        <v>1</v>
      </c>
      <c r="D229" s="145" t="s">
        <v>246</v>
      </c>
      <c r="E229" s="145" t="s">
        <v>1887</v>
      </c>
      <c r="F229" s="145" t="s">
        <v>1074</v>
      </c>
      <c r="G229" s="145" t="s">
        <v>3900</v>
      </c>
      <c r="H229" s="145" t="s">
        <v>247</v>
      </c>
      <c r="I229" s="145" t="s">
        <v>3901</v>
      </c>
      <c r="J229" s="145" t="s">
        <v>3902</v>
      </c>
      <c r="K229" s="145" t="s">
        <v>1491</v>
      </c>
      <c r="L229" s="145" t="s">
        <v>941</v>
      </c>
      <c r="M229" s="145" t="s">
        <v>1747</v>
      </c>
      <c r="N229" s="145" t="s">
        <v>3903</v>
      </c>
      <c r="O229" s="145"/>
      <c r="P229" s="145" t="s">
        <v>3904</v>
      </c>
      <c r="Q229" s="145" t="s">
        <v>3905</v>
      </c>
      <c r="R229" s="145" t="s">
        <v>1217</v>
      </c>
      <c r="S229" s="145" t="s">
        <v>961</v>
      </c>
      <c r="T229" s="145" t="s">
        <v>1138</v>
      </c>
      <c r="U229" s="145"/>
      <c r="V229" s="145" t="s">
        <v>3906</v>
      </c>
      <c r="W229" s="145" t="s">
        <v>3907</v>
      </c>
      <c r="X229" s="130">
        <v>4</v>
      </c>
      <c r="Y229" s="130">
        <v>0</v>
      </c>
      <c r="Z229" s="130">
        <v>4</v>
      </c>
      <c r="AA229" s="147">
        <v>4</v>
      </c>
      <c r="AB229" s="147">
        <v>0</v>
      </c>
      <c r="AC229" s="147">
        <v>4</v>
      </c>
      <c r="AD229" s="151" t="s">
        <v>930</v>
      </c>
      <c r="AE229" s="130">
        <v>4</v>
      </c>
      <c r="AF229" s="151" t="s">
        <v>930</v>
      </c>
      <c r="AG229" s="130">
        <v>0</v>
      </c>
      <c r="AH229" s="130">
        <v>1</v>
      </c>
      <c r="AI229" s="130">
        <v>1</v>
      </c>
      <c r="AJ229" s="130">
        <v>2</v>
      </c>
      <c r="AK229" s="130">
        <v>4</v>
      </c>
      <c r="AL229" s="151" t="s">
        <v>930</v>
      </c>
      <c r="AM229" s="130">
        <v>1</v>
      </c>
      <c r="AN229" s="130">
        <v>1</v>
      </c>
      <c r="AO229" s="130">
        <v>2</v>
      </c>
      <c r="AP229" s="130">
        <v>4</v>
      </c>
      <c r="AQ229" s="151" t="s">
        <v>930</v>
      </c>
      <c r="AR229" s="130">
        <v>0</v>
      </c>
      <c r="AS229" s="130">
        <v>0</v>
      </c>
      <c r="AT229" s="130">
        <v>0</v>
      </c>
      <c r="AU229" s="130">
        <v>4</v>
      </c>
      <c r="AV229" s="130">
        <v>0</v>
      </c>
      <c r="AW229" s="130">
        <v>0</v>
      </c>
      <c r="AX229" s="130">
        <v>4</v>
      </c>
      <c r="AY229" s="151" t="s">
        <v>930</v>
      </c>
      <c r="AZ229" s="130">
        <v>1</v>
      </c>
      <c r="BA229" s="130">
        <v>1</v>
      </c>
      <c r="BB229" s="130">
        <v>0</v>
      </c>
      <c r="BC229" s="130">
        <v>1</v>
      </c>
      <c r="BD229" s="130">
        <v>0</v>
      </c>
      <c r="BE229" s="130">
        <v>157</v>
      </c>
      <c r="BF229" s="130">
        <v>2</v>
      </c>
      <c r="BG229" s="130">
        <v>0</v>
      </c>
      <c r="BH229" s="130">
        <v>0</v>
      </c>
      <c r="BI229" s="130">
        <v>41</v>
      </c>
      <c r="BJ229" s="130">
        <v>4</v>
      </c>
      <c r="BK229" s="130">
        <v>0</v>
      </c>
      <c r="BL229" s="130">
        <v>0</v>
      </c>
      <c r="BM229" s="130">
        <v>0</v>
      </c>
      <c r="BN229" s="130">
        <v>0</v>
      </c>
      <c r="BO229" s="130">
        <v>33</v>
      </c>
      <c r="BP229" s="130">
        <v>0</v>
      </c>
      <c r="BQ229" s="130">
        <v>0</v>
      </c>
      <c r="BR229" s="130">
        <v>2</v>
      </c>
      <c r="BS229" s="130">
        <v>0</v>
      </c>
      <c r="BT229" s="130">
        <v>0</v>
      </c>
      <c r="BU229" s="130">
        <v>0</v>
      </c>
      <c r="BV229" s="130">
        <v>7</v>
      </c>
      <c r="BW229" s="130">
        <v>0</v>
      </c>
      <c r="BX229" s="130">
        <v>0</v>
      </c>
      <c r="BY229" s="130">
        <v>0</v>
      </c>
      <c r="BZ229" s="130">
        <v>0</v>
      </c>
      <c r="CA229" s="130">
        <v>0</v>
      </c>
      <c r="CB229" s="130">
        <v>0</v>
      </c>
      <c r="CC229" s="130">
        <v>0</v>
      </c>
      <c r="CD229" s="130">
        <v>0</v>
      </c>
      <c r="CE229" s="130">
        <v>0</v>
      </c>
      <c r="CF229" s="130">
        <v>0</v>
      </c>
      <c r="CG229" s="130">
        <v>0</v>
      </c>
      <c r="CH229" s="130">
        <v>0</v>
      </c>
      <c r="CI229" s="130">
        <v>0</v>
      </c>
      <c r="CJ229" s="130">
        <v>7</v>
      </c>
      <c r="CK229" s="130">
        <v>3</v>
      </c>
      <c r="CL229" s="130">
        <v>0</v>
      </c>
      <c r="CM229" s="130">
        <v>0</v>
      </c>
      <c r="CN229" s="130">
        <v>0</v>
      </c>
      <c r="CO229" s="130">
        <v>0</v>
      </c>
      <c r="CP229" s="130">
        <v>0</v>
      </c>
      <c r="CQ229" s="130">
        <v>0</v>
      </c>
      <c r="CR229" s="130">
        <v>0</v>
      </c>
      <c r="CS229" s="130">
        <v>0</v>
      </c>
      <c r="CT229" s="130">
        <v>0</v>
      </c>
      <c r="CU229" s="130">
        <v>0</v>
      </c>
      <c r="CV229" s="130">
        <v>0</v>
      </c>
      <c r="CW229" s="130">
        <v>0</v>
      </c>
      <c r="CX229" s="130">
        <v>0</v>
      </c>
      <c r="CY229" s="130">
        <v>0</v>
      </c>
      <c r="CZ229" s="130">
        <v>1</v>
      </c>
      <c r="DA229" s="130">
        <v>0</v>
      </c>
      <c r="DB229" s="130">
        <v>1</v>
      </c>
      <c r="DC229" s="130">
        <v>0</v>
      </c>
      <c r="DD229" s="130">
        <v>0</v>
      </c>
      <c r="DE229" s="130">
        <v>1</v>
      </c>
      <c r="DF229" s="130">
        <v>0</v>
      </c>
      <c r="DG229" s="130">
        <v>0</v>
      </c>
      <c r="DH229" s="130">
        <v>1</v>
      </c>
      <c r="DI229" s="130">
        <v>1</v>
      </c>
      <c r="DJ229" s="130">
        <v>1</v>
      </c>
      <c r="DK229" s="130">
        <v>0</v>
      </c>
      <c r="DL229" s="130">
        <v>0</v>
      </c>
      <c r="DM229" s="130">
        <v>0</v>
      </c>
      <c r="DN229" s="130">
        <v>3</v>
      </c>
      <c r="DO229" s="130">
        <v>0</v>
      </c>
      <c r="DP229" s="130">
        <v>0</v>
      </c>
      <c r="DQ229" s="130">
        <v>237</v>
      </c>
      <c r="DR229" s="130">
        <v>4</v>
      </c>
      <c r="DS229" s="130">
        <v>545</v>
      </c>
      <c r="DT229" s="130">
        <v>0</v>
      </c>
      <c r="DU229" s="130">
        <v>0</v>
      </c>
      <c r="DV229" s="130">
        <v>0</v>
      </c>
      <c r="DW229" s="130">
        <v>0</v>
      </c>
      <c r="DX229" s="130">
        <v>40</v>
      </c>
      <c r="DY229" s="130">
        <v>1</v>
      </c>
      <c r="DZ229" s="145" t="s">
        <v>3908</v>
      </c>
      <c r="EA229" s="130">
        <v>2</v>
      </c>
      <c r="EB229" s="145"/>
      <c r="EC229" s="145"/>
      <c r="ED229" s="130">
        <v>1</v>
      </c>
      <c r="EE229" s="130">
        <v>1</v>
      </c>
      <c r="EF229" s="130">
        <v>1</v>
      </c>
      <c r="EG229" s="145"/>
      <c r="EH229" s="145"/>
      <c r="EI229" s="44">
        <v>24915</v>
      </c>
      <c r="EJ229" s="44">
        <v>317.43</v>
      </c>
      <c r="EK229" s="44">
        <v>11</v>
      </c>
    </row>
    <row r="230" spans="1:141" ht="90" x14ac:dyDescent="0.25">
      <c r="A230" s="145" t="s">
        <v>233</v>
      </c>
      <c r="B230" s="145" t="s">
        <v>249</v>
      </c>
      <c r="C230" s="150">
        <v>1</v>
      </c>
      <c r="D230" s="145" t="s">
        <v>248</v>
      </c>
      <c r="E230" s="145" t="s">
        <v>3909</v>
      </c>
      <c r="F230" s="145" t="s">
        <v>3910</v>
      </c>
      <c r="G230" s="145" t="s">
        <v>3911</v>
      </c>
      <c r="H230" s="145" t="s">
        <v>249</v>
      </c>
      <c r="I230" s="145" t="s">
        <v>3912</v>
      </c>
      <c r="J230" s="145" t="s">
        <v>3913</v>
      </c>
      <c r="K230" s="145" t="s">
        <v>1491</v>
      </c>
      <c r="L230" s="145" t="s">
        <v>941</v>
      </c>
      <c r="M230" s="145" t="s">
        <v>984</v>
      </c>
      <c r="N230" s="145" t="s">
        <v>3914</v>
      </c>
      <c r="O230" s="145"/>
      <c r="P230" s="145" t="s">
        <v>3915</v>
      </c>
      <c r="Q230" s="145" t="s">
        <v>3916</v>
      </c>
      <c r="R230" s="145" t="s">
        <v>965</v>
      </c>
      <c r="S230" s="145" t="s">
        <v>984</v>
      </c>
      <c r="T230" s="145" t="s">
        <v>3917</v>
      </c>
      <c r="U230" s="145"/>
      <c r="V230" s="145" t="s">
        <v>3918</v>
      </c>
      <c r="W230" s="145" t="s">
        <v>3919</v>
      </c>
      <c r="X230" s="130">
        <v>4</v>
      </c>
      <c r="Y230" s="130">
        <v>0</v>
      </c>
      <c r="Z230" s="130">
        <v>4</v>
      </c>
      <c r="AA230" s="147">
        <v>4</v>
      </c>
      <c r="AB230" s="147">
        <v>0</v>
      </c>
      <c r="AC230" s="147">
        <v>4</v>
      </c>
      <c r="AD230" s="151" t="s">
        <v>930</v>
      </c>
      <c r="AE230" s="130">
        <v>4</v>
      </c>
      <c r="AF230" s="151" t="s">
        <v>930</v>
      </c>
      <c r="AG230" s="130">
        <v>0</v>
      </c>
      <c r="AH230" s="130">
        <v>0</v>
      </c>
      <c r="AI230" s="130">
        <v>0</v>
      </c>
      <c r="AJ230" s="130">
        <v>4</v>
      </c>
      <c r="AK230" s="130">
        <v>4</v>
      </c>
      <c r="AL230" s="151" t="s">
        <v>930</v>
      </c>
      <c r="AM230" s="130">
        <v>0</v>
      </c>
      <c r="AN230" s="130">
        <v>0</v>
      </c>
      <c r="AO230" s="130">
        <v>4</v>
      </c>
      <c r="AP230" s="130">
        <v>4</v>
      </c>
      <c r="AQ230" s="151" t="s">
        <v>930</v>
      </c>
      <c r="AR230" s="130">
        <v>0</v>
      </c>
      <c r="AS230" s="130">
        <v>0</v>
      </c>
      <c r="AT230" s="130">
        <v>0</v>
      </c>
      <c r="AU230" s="130">
        <v>4</v>
      </c>
      <c r="AV230" s="130">
        <v>0</v>
      </c>
      <c r="AW230" s="130">
        <v>0</v>
      </c>
      <c r="AX230" s="130">
        <v>4</v>
      </c>
      <c r="AY230" s="151" t="s">
        <v>930</v>
      </c>
      <c r="AZ230" s="130">
        <v>1</v>
      </c>
      <c r="BA230" s="130">
        <v>1</v>
      </c>
      <c r="BB230" s="130">
        <v>0</v>
      </c>
      <c r="BC230" s="130">
        <v>1</v>
      </c>
      <c r="BD230" s="130">
        <v>0</v>
      </c>
      <c r="BE230" s="130">
        <v>32</v>
      </c>
      <c r="BF230" s="130">
        <v>10</v>
      </c>
      <c r="BG230" s="130">
        <v>0</v>
      </c>
      <c r="BH230" s="130">
        <v>0</v>
      </c>
      <c r="BI230" s="130">
        <v>48</v>
      </c>
      <c r="BJ230" s="130">
        <v>42</v>
      </c>
      <c r="BK230" s="130">
        <v>0</v>
      </c>
      <c r="BL230" s="130">
        <v>0</v>
      </c>
      <c r="BM230" s="130">
        <v>1</v>
      </c>
      <c r="BN230" s="130">
        <v>0</v>
      </c>
      <c r="BO230" s="130">
        <v>62</v>
      </c>
      <c r="BP230" s="130">
        <v>0</v>
      </c>
      <c r="BQ230" s="130">
        <v>0</v>
      </c>
      <c r="BR230" s="130">
        <v>2</v>
      </c>
      <c r="BS230" s="130">
        <v>0</v>
      </c>
      <c r="BT230" s="130">
        <v>2</v>
      </c>
      <c r="BU230" s="130">
        <v>0</v>
      </c>
      <c r="BV230" s="130">
        <v>0</v>
      </c>
      <c r="BW230" s="130">
        <v>0</v>
      </c>
      <c r="BX230" s="130">
        <v>0</v>
      </c>
      <c r="BY230" s="130">
        <v>0</v>
      </c>
      <c r="BZ230" s="130">
        <v>0</v>
      </c>
      <c r="CA230" s="130">
        <v>0</v>
      </c>
      <c r="CB230" s="130">
        <v>0</v>
      </c>
      <c r="CC230" s="130">
        <v>0</v>
      </c>
      <c r="CD230" s="130">
        <v>0</v>
      </c>
      <c r="CE230" s="130">
        <v>0</v>
      </c>
      <c r="CF230" s="130">
        <v>1</v>
      </c>
      <c r="CG230" s="130">
        <v>0</v>
      </c>
      <c r="CH230" s="130">
        <v>0</v>
      </c>
      <c r="CI230" s="130">
        <v>21</v>
      </c>
      <c r="CJ230" s="130">
        <v>0</v>
      </c>
      <c r="CK230" s="130">
        <v>0</v>
      </c>
      <c r="CL230" s="130">
        <v>0</v>
      </c>
      <c r="CM230" s="130">
        <v>0</v>
      </c>
      <c r="CN230" s="130">
        <v>0</v>
      </c>
      <c r="CO230" s="130">
        <v>0</v>
      </c>
      <c r="CP230" s="130">
        <v>0</v>
      </c>
      <c r="CQ230" s="130">
        <v>0</v>
      </c>
      <c r="CR230" s="130">
        <v>0</v>
      </c>
      <c r="CS230" s="130">
        <v>0</v>
      </c>
      <c r="CT230" s="130">
        <v>0</v>
      </c>
      <c r="CU230" s="130">
        <v>0</v>
      </c>
      <c r="CV230" s="130">
        <v>0</v>
      </c>
      <c r="CW230" s="130">
        <v>0</v>
      </c>
      <c r="CX230" s="130">
        <v>0</v>
      </c>
      <c r="CY230" s="130">
        <v>0</v>
      </c>
      <c r="CZ230" s="130">
        <v>0</v>
      </c>
      <c r="DA230" s="130">
        <v>0</v>
      </c>
      <c r="DB230" s="130">
        <v>0</v>
      </c>
      <c r="DC230" s="130">
        <v>0</v>
      </c>
      <c r="DD230" s="130">
        <v>0</v>
      </c>
      <c r="DE230" s="130">
        <v>0</v>
      </c>
      <c r="DF230" s="130">
        <v>0</v>
      </c>
      <c r="DG230" s="130">
        <v>0</v>
      </c>
      <c r="DH230" s="130">
        <v>0</v>
      </c>
      <c r="DI230" s="130">
        <v>0</v>
      </c>
      <c r="DJ230" s="130">
        <v>0</v>
      </c>
      <c r="DK230" s="130">
        <v>2</v>
      </c>
      <c r="DL230" s="130">
        <v>0</v>
      </c>
      <c r="DM230" s="130">
        <v>0</v>
      </c>
      <c r="DN230" s="130">
        <v>0</v>
      </c>
      <c r="DO230" s="130">
        <v>2</v>
      </c>
      <c r="DP230" s="130">
        <v>0</v>
      </c>
      <c r="DQ230" s="130">
        <v>95</v>
      </c>
      <c r="DR230" s="130">
        <v>4</v>
      </c>
      <c r="DS230" s="130">
        <v>713</v>
      </c>
      <c r="DT230" s="130">
        <v>1</v>
      </c>
      <c r="DU230" s="130">
        <v>1</v>
      </c>
      <c r="DV230" s="130">
        <v>0</v>
      </c>
      <c r="DW230" s="130">
        <v>0</v>
      </c>
      <c r="DX230" s="130">
        <v>50</v>
      </c>
      <c r="DY230" s="130">
        <v>1</v>
      </c>
      <c r="DZ230" s="145" t="s">
        <v>3920</v>
      </c>
      <c r="EA230" s="130">
        <v>2</v>
      </c>
      <c r="EB230" s="145" t="s">
        <v>3921</v>
      </c>
      <c r="EC230" s="145" t="s">
        <v>3922</v>
      </c>
      <c r="ED230" s="130">
        <v>1</v>
      </c>
      <c r="EE230" s="130">
        <v>1</v>
      </c>
      <c r="EF230" s="130">
        <v>1</v>
      </c>
      <c r="EG230" s="145" t="s">
        <v>3923</v>
      </c>
      <c r="EH230" s="145" t="s">
        <v>3924</v>
      </c>
      <c r="EI230" s="44">
        <v>84518</v>
      </c>
      <c r="EJ230" s="44">
        <v>88.19</v>
      </c>
      <c r="EK230" s="44">
        <v>5</v>
      </c>
    </row>
    <row r="231" spans="1:141" ht="30" x14ac:dyDescent="0.25">
      <c r="A231" s="145" t="s">
        <v>233</v>
      </c>
      <c r="B231" s="145" t="s">
        <v>251</v>
      </c>
      <c r="C231" s="150">
        <v>1</v>
      </c>
      <c r="D231" s="145" t="s">
        <v>250</v>
      </c>
      <c r="E231" s="145" t="s">
        <v>1578</v>
      </c>
      <c r="F231" s="145" t="s">
        <v>3925</v>
      </c>
      <c r="G231" s="145" t="s">
        <v>3926</v>
      </c>
      <c r="H231" s="145" t="s">
        <v>251</v>
      </c>
      <c r="I231" s="145" t="s">
        <v>3927</v>
      </c>
      <c r="J231" s="145" t="s">
        <v>3928</v>
      </c>
      <c r="K231" s="145" t="s">
        <v>3929</v>
      </c>
      <c r="L231" s="145" t="s">
        <v>941</v>
      </c>
      <c r="M231" s="145" t="s">
        <v>1142</v>
      </c>
      <c r="N231" s="145" t="s">
        <v>3930</v>
      </c>
      <c r="O231" s="145" t="s">
        <v>944</v>
      </c>
      <c r="P231" s="145" t="s">
        <v>3931</v>
      </c>
      <c r="Q231" s="145" t="s">
        <v>3932</v>
      </c>
      <c r="R231" s="145" t="s">
        <v>941</v>
      </c>
      <c r="S231" s="145" t="s">
        <v>1786</v>
      </c>
      <c r="T231" s="145" t="s">
        <v>3563</v>
      </c>
      <c r="U231" s="145"/>
      <c r="V231" s="145" t="s">
        <v>3933</v>
      </c>
      <c r="W231" s="145" t="s">
        <v>3934</v>
      </c>
      <c r="X231" s="130">
        <v>3</v>
      </c>
      <c r="Y231" s="130">
        <v>0</v>
      </c>
      <c r="Z231" s="130">
        <v>3</v>
      </c>
      <c r="AA231" s="147">
        <v>3</v>
      </c>
      <c r="AB231" s="147">
        <v>0</v>
      </c>
      <c r="AC231" s="147">
        <v>3</v>
      </c>
      <c r="AD231" s="151" t="s">
        <v>930</v>
      </c>
      <c r="AE231" s="130">
        <v>2</v>
      </c>
      <c r="AF231" s="151" t="s">
        <v>930</v>
      </c>
      <c r="AG231" s="130">
        <v>0</v>
      </c>
      <c r="AH231" s="130">
        <v>1</v>
      </c>
      <c r="AI231" s="130">
        <v>0</v>
      </c>
      <c r="AJ231" s="130">
        <v>2</v>
      </c>
      <c r="AK231" s="130">
        <v>3</v>
      </c>
      <c r="AL231" s="151" t="s">
        <v>930</v>
      </c>
      <c r="AM231" s="130">
        <v>2</v>
      </c>
      <c r="AN231" s="130">
        <v>1</v>
      </c>
      <c r="AO231" s="130">
        <v>0</v>
      </c>
      <c r="AP231" s="130">
        <v>3</v>
      </c>
      <c r="AQ231" s="151" t="s">
        <v>930</v>
      </c>
      <c r="AR231" s="130">
        <v>0</v>
      </c>
      <c r="AS231" s="130">
        <v>0</v>
      </c>
      <c r="AT231" s="130">
        <v>1</v>
      </c>
      <c r="AU231" s="130">
        <v>2</v>
      </c>
      <c r="AV231" s="130">
        <v>0</v>
      </c>
      <c r="AW231" s="130">
        <v>0</v>
      </c>
      <c r="AX231" s="130">
        <v>3</v>
      </c>
      <c r="AY231" s="151" t="s">
        <v>930</v>
      </c>
      <c r="AZ231" s="130">
        <v>1</v>
      </c>
      <c r="BA231" s="130">
        <v>1</v>
      </c>
      <c r="BB231" s="130">
        <v>1</v>
      </c>
      <c r="BC231" s="130">
        <v>1</v>
      </c>
      <c r="BD231" s="130">
        <v>0</v>
      </c>
      <c r="BE231" s="130">
        <v>31</v>
      </c>
      <c r="BF231" s="130">
        <v>8</v>
      </c>
      <c r="BG231" s="130">
        <v>0</v>
      </c>
      <c r="BH231" s="130">
        <v>0</v>
      </c>
      <c r="BI231" s="130">
        <v>14</v>
      </c>
      <c r="BJ231" s="130">
        <v>3</v>
      </c>
      <c r="BK231" s="130">
        <v>0</v>
      </c>
      <c r="BL231" s="130">
        <v>0</v>
      </c>
      <c r="BM231" s="130">
        <v>10</v>
      </c>
      <c r="BN231" s="130">
        <v>0</v>
      </c>
      <c r="BO231" s="130">
        <v>29</v>
      </c>
      <c r="BP231" s="130">
        <v>5</v>
      </c>
      <c r="BQ231" s="130">
        <v>1</v>
      </c>
      <c r="BR231" s="130">
        <v>4</v>
      </c>
      <c r="BS231" s="130">
        <v>3</v>
      </c>
      <c r="BT231" s="130">
        <v>4</v>
      </c>
      <c r="BU231" s="130">
        <v>0</v>
      </c>
      <c r="BV231" s="130">
        <v>8</v>
      </c>
      <c r="BW231" s="130">
        <v>0</v>
      </c>
      <c r="BX231" s="130">
        <v>0</v>
      </c>
      <c r="BY231" s="130">
        <v>0</v>
      </c>
      <c r="BZ231" s="130">
        <v>0</v>
      </c>
      <c r="CA231" s="130">
        <v>0</v>
      </c>
      <c r="CB231" s="130">
        <v>0</v>
      </c>
      <c r="CC231" s="130">
        <v>0</v>
      </c>
      <c r="CD231" s="130">
        <v>0</v>
      </c>
      <c r="CE231" s="130">
        <v>0</v>
      </c>
      <c r="CF231" s="130">
        <v>4</v>
      </c>
      <c r="CG231" s="130">
        <v>0</v>
      </c>
      <c r="CH231" s="130">
        <v>0</v>
      </c>
      <c r="CI231" s="130">
        <v>33</v>
      </c>
      <c r="CJ231" s="130">
        <v>0</v>
      </c>
      <c r="CK231" s="130">
        <v>3</v>
      </c>
      <c r="CL231" s="130">
        <v>0</v>
      </c>
      <c r="CM231" s="130">
        <v>0</v>
      </c>
      <c r="CN231" s="130">
        <v>0</v>
      </c>
      <c r="CO231" s="130">
        <v>0</v>
      </c>
      <c r="CP231" s="130">
        <v>0</v>
      </c>
      <c r="CQ231" s="130">
        <v>0</v>
      </c>
      <c r="CR231" s="130">
        <v>0</v>
      </c>
      <c r="CS231" s="130">
        <v>0</v>
      </c>
      <c r="CT231" s="130">
        <v>0</v>
      </c>
      <c r="CU231" s="130">
        <v>0</v>
      </c>
      <c r="CV231" s="130">
        <v>0</v>
      </c>
      <c r="CW231" s="130">
        <v>0</v>
      </c>
      <c r="CX231" s="130">
        <v>0</v>
      </c>
      <c r="CY231" s="130">
        <v>0</v>
      </c>
      <c r="CZ231" s="130">
        <v>0</v>
      </c>
      <c r="DA231" s="130">
        <v>0</v>
      </c>
      <c r="DB231" s="130">
        <v>0</v>
      </c>
      <c r="DC231" s="130">
        <v>0</v>
      </c>
      <c r="DD231" s="130">
        <v>0</v>
      </c>
      <c r="DE231" s="130">
        <v>0</v>
      </c>
      <c r="DF231" s="130">
        <v>2</v>
      </c>
      <c r="DG231" s="130">
        <v>0</v>
      </c>
      <c r="DH231" s="130">
        <v>1</v>
      </c>
      <c r="DI231" s="130">
        <v>0</v>
      </c>
      <c r="DJ231" s="130">
        <v>0</v>
      </c>
      <c r="DK231" s="130">
        <v>0</v>
      </c>
      <c r="DL231" s="130">
        <v>0</v>
      </c>
      <c r="DM231" s="130">
        <v>0</v>
      </c>
      <c r="DN231" s="130">
        <v>0</v>
      </c>
      <c r="DO231" s="130">
        <v>0</v>
      </c>
      <c r="DP231" s="130">
        <v>0</v>
      </c>
      <c r="DQ231" s="130">
        <v>102</v>
      </c>
      <c r="DR231" s="130">
        <v>9</v>
      </c>
      <c r="DS231" s="130">
        <v>445</v>
      </c>
      <c r="DT231" s="130">
        <v>0</v>
      </c>
      <c r="DU231" s="130">
        <v>0</v>
      </c>
      <c r="DV231" s="130">
        <v>0</v>
      </c>
      <c r="DW231" s="130">
        <v>0</v>
      </c>
      <c r="DX231" s="130">
        <v>40</v>
      </c>
      <c r="DY231" s="130">
        <v>0</v>
      </c>
      <c r="DZ231" s="145"/>
      <c r="EA231" s="130">
        <v>3</v>
      </c>
      <c r="EB231" s="145" t="s">
        <v>944</v>
      </c>
      <c r="EC231" s="145" t="s">
        <v>944</v>
      </c>
      <c r="ED231" s="130">
        <v>1</v>
      </c>
      <c r="EE231" s="130">
        <v>1</v>
      </c>
      <c r="EF231" s="130">
        <v>1</v>
      </c>
      <c r="EG231" s="145"/>
      <c r="EH231" s="145"/>
      <c r="EI231" s="44">
        <v>40254</v>
      </c>
      <c r="EJ231" s="44">
        <v>165.32</v>
      </c>
      <c r="EK231" s="44">
        <v>15</v>
      </c>
    </row>
    <row r="232" spans="1:141" ht="45" x14ac:dyDescent="0.25">
      <c r="A232" s="145" t="s">
        <v>233</v>
      </c>
      <c r="B232" s="145" t="s">
        <v>253</v>
      </c>
      <c r="C232" s="150">
        <v>1</v>
      </c>
      <c r="D232" s="145" t="s">
        <v>252</v>
      </c>
      <c r="E232" s="145" t="s">
        <v>3935</v>
      </c>
      <c r="F232" s="145" t="s">
        <v>3936</v>
      </c>
      <c r="G232" s="145" t="s">
        <v>3937</v>
      </c>
      <c r="H232" s="145" t="s">
        <v>253</v>
      </c>
      <c r="I232" s="145" t="s">
        <v>3938</v>
      </c>
      <c r="J232" s="145" t="s">
        <v>3939</v>
      </c>
      <c r="K232" s="145" t="s">
        <v>1045</v>
      </c>
      <c r="L232" s="145" t="s">
        <v>941</v>
      </c>
      <c r="M232" s="145" t="s">
        <v>2098</v>
      </c>
      <c r="N232" s="145" t="s">
        <v>3940</v>
      </c>
      <c r="O232" s="145" t="s">
        <v>944</v>
      </c>
      <c r="P232" s="145" t="s">
        <v>3941</v>
      </c>
      <c r="Q232" s="145" t="s">
        <v>3942</v>
      </c>
      <c r="R232" s="145" t="s">
        <v>941</v>
      </c>
      <c r="S232" s="145" t="s">
        <v>2506</v>
      </c>
      <c r="T232" s="145" t="s">
        <v>3943</v>
      </c>
      <c r="U232" s="145" t="s">
        <v>944</v>
      </c>
      <c r="V232" s="145" t="s">
        <v>3944</v>
      </c>
      <c r="W232" s="145" t="s">
        <v>3945</v>
      </c>
      <c r="X232" s="130">
        <v>3</v>
      </c>
      <c r="Y232" s="130">
        <v>0</v>
      </c>
      <c r="Z232" s="130">
        <v>3</v>
      </c>
      <c r="AA232" s="147">
        <v>3</v>
      </c>
      <c r="AB232" s="147">
        <v>0</v>
      </c>
      <c r="AC232" s="147">
        <v>3</v>
      </c>
      <c r="AD232" s="151" t="s">
        <v>930</v>
      </c>
      <c r="AE232" s="130">
        <v>3</v>
      </c>
      <c r="AF232" s="151" t="s">
        <v>930</v>
      </c>
      <c r="AG232" s="130">
        <v>0</v>
      </c>
      <c r="AH232" s="130">
        <v>0</v>
      </c>
      <c r="AI232" s="130">
        <v>1</v>
      </c>
      <c r="AJ232" s="130">
        <v>2</v>
      </c>
      <c r="AK232" s="130">
        <v>3</v>
      </c>
      <c r="AL232" s="151" t="s">
        <v>930</v>
      </c>
      <c r="AM232" s="130">
        <v>2</v>
      </c>
      <c r="AN232" s="130">
        <v>0</v>
      </c>
      <c r="AO232" s="130">
        <v>1</v>
      </c>
      <c r="AP232" s="130">
        <v>3</v>
      </c>
      <c r="AQ232" s="151" t="s">
        <v>930</v>
      </c>
      <c r="AR232" s="130">
        <v>0</v>
      </c>
      <c r="AS232" s="130">
        <v>0</v>
      </c>
      <c r="AT232" s="130">
        <v>0</v>
      </c>
      <c r="AU232" s="130">
        <v>3</v>
      </c>
      <c r="AV232" s="130">
        <v>0</v>
      </c>
      <c r="AW232" s="130">
        <v>0</v>
      </c>
      <c r="AX232" s="130">
        <v>3</v>
      </c>
      <c r="AY232" s="151" t="s">
        <v>930</v>
      </c>
      <c r="AZ232" s="130">
        <v>1</v>
      </c>
      <c r="BA232" s="130">
        <v>1</v>
      </c>
      <c r="BB232" s="130">
        <v>0</v>
      </c>
      <c r="BC232" s="130">
        <v>1</v>
      </c>
      <c r="BD232" s="130">
        <v>0</v>
      </c>
      <c r="BE232" s="130">
        <v>37</v>
      </c>
      <c r="BF232" s="130">
        <v>3</v>
      </c>
      <c r="BG232" s="130">
        <v>0</v>
      </c>
      <c r="BH232" s="130">
        <v>0</v>
      </c>
      <c r="BI232" s="130">
        <v>48</v>
      </c>
      <c r="BJ232" s="130">
        <v>1</v>
      </c>
      <c r="BK232" s="130">
        <v>0</v>
      </c>
      <c r="BL232" s="130">
        <v>0</v>
      </c>
      <c r="BM232" s="130">
        <v>2</v>
      </c>
      <c r="BN232" s="130">
        <v>0</v>
      </c>
      <c r="BO232" s="130">
        <v>9</v>
      </c>
      <c r="BP232" s="130">
        <v>0</v>
      </c>
      <c r="BQ232" s="130">
        <v>1</v>
      </c>
      <c r="BR232" s="130">
        <v>6</v>
      </c>
      <c r="BS232" s="130">
        <v>0</v>
      </c>
      <c r="BT232" s="130">
        <v>0</v>
      </c>
      <c r="BU232" s="130">
        <v>0</v>
      </c>
      <c r="BV232" s="130">
        <v>3</v>
      </c>
      <c r="BW232" s="130">
        <v>0</v>
      </c>
      <c r="BX232" s="130">
        <v>0</v>
      </c>
      <c r="BY232" s="130">
        <v>0</v>
      </c>
      <c r="BZ232" s="130">
        <v>0</v>
      </c>
      <c r="CA232" s="130">
        <v>0</v>
      </c>
      <c r="CB232" s="130">
        <v>0</v>
      </c>
      <c r="CC232" s="130">
        <v>0</v>
      </c>
      <c r="CD232" s="130">
        <v>0</v>
      </c>
      <c r="CE232" s="130">
        <v>0</v>
      </c>
      <c r="CF232" s="130">
        <v>0</v>
      </c>
      <c r="CG232" s="130">
        <v>0</v>
      </c>
      <c r="CH232" s="130">
        <v>0</v>
      </c>
      <c r="CI232" s="130">
        <v>3</v>
      </c>
      <c r="CJ232" s="130">
        <v>2</v>
      </c>
      <c r="CK232" s="130">
        <v>0</v>
      </c>
      <c r="CL232" s="130">
        <v>0</v>
      </c>
      <c r="CM232" s="130">
        <v>0</v>
      </c>
      <c r="CN232" s="130">
        <v>0</v>
      </c>
      <c r="CO232" s="130">
        <v>0</v>
      </c>
      <c r="CP232" s="130">
        <v>0</v>
      </c>
      <c r="CQ232" s="130">
        <v>0</v>
      </c>
      <c r="CR232" s="130">
        <v>0</v>
      </c>
      <c r="CS232" s="130">
        <v>0</v>
      </c>
      <c r="CT232" s="130">
        <v>0</v>
      </c>
      <c r="CU232" s="130">
        <v>0</v>
      </c>
      <c r="CV232" s="130">
        <v>0</v>
      </c>
      <c r="CW232" s="130">
        <v>0</v>
      </c>
      <c r="CX232" s="130">
        <v>0</v>
      </c>
      <c r="CY232" s="130">
        <v>0</v>
      </c>
      <c r="CZ232" s="130">
        <v>0</v>
      </c>
      <c r="DA232" s="130">
        <v>0</v>
      </c>
      <c r="DB232" s="130">
        <v>0</v>
      </c>
      <c r="DC232" s="130">
        <v>0</v>
      </c>
      <c r="DD232" s="130">
        <v>0</v>
      </c>
      <c r="DE232" s="130">
        <v>0</v>
      </c>
      <c r="DF232" s="130">
        <v>0</v>
      </c>
      <c r="DG232" s="130">
        <v>0</v>
      </c>
      <c r="DH232" s="130">
        <v>0</v>
      </c>
      <c r="DI232" s="130">
        <v>0</v>
      </c>
      <c r="DJ232" s="130">
        <v>1</v>
      </c>
      <c r="DK232" s="130">
        <v>3</v>
      </c>
      <c r="DL232" s="130">
        <v>0</v>
      </c>
      <c r="DM232" s="130">
        <v>0</v>
      </c>
      <c r="DN232" s="130">
        <v>0</v>
      </c>
      <c r="DO232" s="130">
        <v>0</v>
      </c>
      <c r="DP232" s="130">
        <v>1</v>
      </c>
      <c r="DQ232" s="130">
        <v>74</v>
      </c>
      <c r="DR232" s="130">
        <v>6</v>
      </c>
      <c r="DS232" s="130">
        <v>318</v>
      </c>
      <c r="DT232" s="130">
        <v>0</v>
      </c>
      <c r="DU232" s="130">
        <v>0</v>
      </c>
      <c r="DV232" s="130">
        <v>0</v>
      </c>
      <c r="DW232" s="130">
        <v>0</v>
      </c>
      <c r="DX232" s="130">
        <v>45</v>
      </c>
      <c r="DY232" s="130">
        <v>1</v>
      </c>
      <c r="DZ232" s="145" t="s">
        <v>3946</v>
      </c>
      <c r="EA232" s="130">
        <v>4</v>
      </c>
      <c r="EB232" s="145" t="s">
        <v>944</v>
      </c>
      <c r="EC232" s="145" t="s">
        <v>3947</v>
      </c>
      <c r="ED232" s="130">
        <v>1</v>
      </c>
      <c r="EE232" s="130">
        <v>1</v>
      </c>
      <c r="EF232" s="130">
        <v>1</v>
      </c>
      <c r="EG232" s="145" t="s">
        <v>944</v>
      </c>
      <c r="EH232" s="145" t="s">
        <v>3948</v>
      </c>
      <c r="EI232" s="44">
        <v>22364</v>
      </c>
      <c r="EJ232" s="44">
        <v>176.1</v>
      </c>
      <c r="EK232" s="44">
        <v>12</v>
      </c>
    </row>
    <row r="233" spans="1:141" ht="210" x14ac:dyDescent="0.25">
      <c r="A233" s="145" t="s">
        <v>233</v>
      </c>
      <c r="B233" s="145" t="s">
        <v>255</v>
      </c>
      <c r="C233" s="150">
        <v>1</v>
      </c>
      <c r="D233" s="145" t="s">
        <v>254</v>
      </c>
      <c r="E233" s="145" t="s">
        <v>3949</v>
      </c>
      <c r="F233" s="145" t="s">
        <v>3950</v>
      </c>
      <c r="G233" s="145" t="s">
        <v>3951</v>
      </c>
      <c r="H233" s="145" t="s">
        <v>3952</v>
      </c>
      <c r="I233" s="145" t="s">
        <v>3953</v>
      </c>
      <c r="J233" s="145" t="s">
        <v>3954</v>
      </c>
      <c r="K233" s="145" t="s">
        <v>3955</v>
      </c>
      <c r="L233" s="145" t="s">
        <v>941</v>
      </c>
      <c r="M233" s="145" t="s">
        <v>1201</v>
      </c>
      <c r="N233" s="145" t="s">
        <v>3956</v>
      </c>
      <c r="O233" s="145"/>
      <c r="P233" s="145" t="s">
        <v>3957</v>
      </c>
      <c r="Q233" s="145" t="s">
        <v>3958</v>
      </c>
      <c r="R233" s="145"/>
      <c r="S233" s="145" t="s">
        <v>1881</v>
      </c>
      <c r="T233" s="145" t="s">
        <v>3959</v>
      </c>
      <c r="U233" s="145"/>
      <c r="V233" s="145" t="s">
        <v>3960</v>
      </c>
      <c r="W233" s="145" t="s">
        <v>3961</v>
      </c>
      <c r="X233" s="130">
        <v>4</v>
      </c>
      <c r="Y233" s="130">
        <v>0</v>
      </c>
      <c r="Z233" s="130">
        <v>4</v>
      </c>
      <c r="AA233" s="147">
        <v>3.8</v>
      </c>
      <c r="AB233" s="147">
        <v>0</v>
      </c>
      <c r="AC233" s="147">
        <v>3.8</v>
      </c>
      <c r="AD233" s="151" t="s">
        <v>930</v>
      </c>
      <c r="AE233" s="130">
        <v>4</v>
      </c>
      <c r="AF233" s="151" t="s">
        <v>930</v>
      </c>
      <c r="AG233" s="130">
        <v>0</v>
      </c>
      <c r="AH233" s="130">
        <v>2</v>
      </c>
      <c r="AI233" s="130">
        <v>0</v>
      </c>
      <c r="AJ233" s="130">
        <v>2</v>
      </c>
      <c r="AK233" s="130">
        <v>4</v>
      </c>
      <c r="AL233" s="151" t="s">
        <v>930</v>
      </c>
      <c r="AM233" s="130">
        <v>1</v>
      </c>
      <c r="AN233" s="130">
        <v>0</v>
      </c>
      <c r="AO233" s="130">
        <v>3</v>
      </c>
      <c r="AP233" s="130">
        <v>4</v>
      </c>
      <c r="AQ233" s="151" t="s">
        <v>930</v>
      </c>
      <c r="AR233" s="130">
        <v>0</v>
      </c>
      <c r="AS233" s="130">
        <v>0</v>
      </c>
      <c r="AT233" s="130">
        <v>0</v>
      </c>
      <c r="AU233" s="130">
        <v>4</v>
      </c>
      <c r="AV233" s="130">
        <v>0</v>
      </c>
      <c r="AW233" s="130">
        <v>0</v>
      </c>
      <c r="AX233" s="130">
        <v>4</v>
      </c>
      <c r="AY233" s="151" t="s">
        <v>930</v>
      </c>
      <c r="AZ233" s="130">
        <v>1</v>
      </c>
      <c r="BA233" s="130">
        <v>1</v>
      </c>
      <c r="BB233" s="130">
        <v>1</v>
      </c>
      <c r="BC233" s="130">
        <v>1</v>
      </c>
      <c r="BD233" s="130">
        <v>0</v>
      </c>
      <c r="BE233" s="130">
        <v>20</v>
      </c>
      <c r="BF233" s="130">
        <v>0</v>
      </c>
      <c r="BG233" s="130">
        <v>0</v>
      </c>
      <c r="BH233" s="130">
        <v>0</v>
      </c>
      <c r="BI233" s="130">
        <v>39</v>
      </c>
      <c r="BJ233" s="130">
        <v>5</v>
      </c>
      <c r="BK233" s="130">
        <v>0</v>
      </c>
      <c r="BL233" s="130">
        <v>0</v>
      </c>
      <c r="BM233" s="130">
        <v>2</v>
      </c>
      <c r="BN233" s="130">
        <v>1</v>
      </c>
      <c r="BO233" s="130">
        <v>20</v>
      </c>
      <c r="BP233" s="130">
        <v>0</v>
      </c>
      <c r="BQ233" s="130">
        <v>0</v>
      </c>
      <c r="BR233" s="130">
        <v>0</v>
      </c>
      <c r="BS233" s="130">
        <v>1</v>
      </c>
      <c r="BT233" s="130">
        <v>2</v>
      </c>
      <c r="BU233" s="130">
        <v>0</v>
      </c>
      <c r="BV233" s="130">
        <v>1</v>
      </c>
      <c r="BW233" s="130">
        <v>0</v>
      </c>
      <c r="BX233" s="130">
        <v>0</v>
      </c>
      <c r="BY233" s="130">
        <v>0</v>
      </c>
      <c r="BZ233" s="130">
        <v>0</v>
      </c>
      <c r="CA233" s="130">
        <v>0</v>
      </c>
      <c r="CB233" s="130">
        <v>0</v>
      </c>
      <c r="CC233" s="130">
        <v>0</v>
      </c>
      <c r="CD233" s="130">
        <v>0</v>
      </c>
      <c r="CE233" s="130">
        <v>0</v>
      </c>
      <c r="CF233" s="130">
        <v>2</v>
      </c>
      <c r="CG233" s="130">
        <v>0</v>
      </c>
      <c r="CH233" s="130">
        <v>6</v>
      </c>
      <c r="CI233" s="130">
        <v>10</v>
      </c>
      <c r="CJ233" s="130">
        <v>0</v>
      </c>
      <c r="CK233" s="130">
        <v>3</v>
      </c>
      <c r="CL233" s="130">
        <v>0</v>
      </c>
      <c r="CM233" s="130">
        <v>0</v>
      </c>
      <c r="CN233" s="130">
        <v>0</v>
      </c>
      <c r="CO233" s="130">
        <v>0</v>
      </c>
      <c r="CP233" s="130">
        <v>0</v>
      </c>
      <c r="CQ233" s="130">
        <v>0</v>
      </c>
      <c r="CR233" s="130">
        <v>0</v>
      </c>
      <c r="CS233" s="130">
        <v>0</v>
      </c>
      <c r="CT233" s="130">
        <v>0</v>
      </c>
      <c r="CU233" s="130">
        <v>0</v>
      </c>
      <c r="CV233" s="130">
        <v>0</v>
      </c>
      <c r="CW233" s="130">
        <v>0</v>
      </c>
      <c r="CX233" s="130">
        <v>0</v>
      </c>
      <c r="CY233" s="130">
        <v>0</v>
      </c>
      <c r="CZ233" s="130">
        <v>0</v>
      </c>
      <c r="DA233" s="130">
        <v>0</v>
      </c>
      <c r="DB233" s="130">
        <v>0</v>
      </c>
      <c r="DC233" s="130">
        <v>0</v>
      </c>
      <c r="DD233" s="130">
        <v>0</v>
      </c>
      <c r="DE233" s="130">
        <v>1</v>
      </c>
      <c r="DF233" s="130">
        <v>1</v>
      </c>
      <c r="DG233" s="130">
        <v>0</v>
      </c>
      <c r="DH233" s="130">
        <v>0</v>
      </c>
      <c r="DI233" s="130">
        <v>0</v>
      </c>
      <c r="DJ233" s="130">
        <v>0</v>
      </c>
      <c r="DK233" s="130">
        <v>0</v>
      </c>
      <c r="DL233" s="130">
        <v>0</v>
      </c>
      <c r="DM233" s="130">
        <v>44</v>
      </c>
      <c r="DN233" s="130">
        <v>0</v>
      </c>
      <c r="DO233" s="130">
        <v>0</v>
      </c>
      <c r="DP233" s="130">
        <v>2</v>
      </c>
      <c r="DQ233" s="130">
        <v>63</v>
      </c>
      <c r="DR233" s="130">
        <v>2</v>
      </c>
      <c r="DS233" s="130">
        <v>458</v>
      </c>
      <c r="DT233" s="130">
        <v>1</v>
      </c>
      <c r="DU233" s="130">
        <v>1</v>
      </c>
      <c r="DV233" s="130">
        <v>0</v>
      </c>
      <c r="DW233" s="130">
        <v>0</v>
      </c>
      <c r="DX233" s="130">
        <v>35</v>
      </c>
      <c r="DY233" s="130">
        <v>1</v>
      </c>
      <c r="DZ233" s="152" t="s">
        <v>3962</v>
      </c>
      <c r="EA233" s="130">
        <v>1</v>
      </c>
      <c r="EB233" s="145" t="s">
        <v>944</v>
      </c>
      <c r="EC233" s="145" t="s">
        <v>944</v>
      </c>
      <c r="ED233" s="130">
        <v>1</v>
      </c>
      <c r="EE233" s="130">
        <v>1</v>
      </c>
      <c r="EF233" s="130">
        <v>1</v>
      </c>
      <c r="EG233" s="145" t="s">
        <v>944</v>
      </c>
      <c r="EH233" s="145" t="s">
        <v>944</v>
      </c>
      <c r="EI233" s="44">
        <v>60854</v>
      </c>
      <c r="EJ233" s="44">
        <v>105.62</v>
      </c>
      <c r="EK233" s="44">
        <v>4</v>
      </c>
    </row>
    <row r="234" spans="1:141" ht="60" x14ac:dyDescent="0.25">
      <c r="A234" s="145" t="s">
        <v>233</v>
      </c>
      <c r="B234" s="145" t="s">
        <v>257</v>
      </c>
      <c r="C234" s="150">
        <v>1</v>
      </c>
      <c r="D234" s="145" t="s">
        <v>256</v>
      </c>
      <c r="E234" s="145" t="s">
        <v>3963</v>
      </c>
      <c r="F234" s="145" t="s">
        <v>3964</v>
      </c>
      <c r="G234" s="145" t="s">
        <v>3965</v>
      </c>
      <c r="H234" s="145" t="s">
        <v>3966</v>
      </c>
      <c r="I234" s="145" t="s">
        <v>3967</v>
      </c>
      <c r="J234" s="145" t="s">
        <v>3968</v>
      </c>
      <c r="K234" s="145" t="s">
        <v>3969</v>
      </c>
      <c r="L234" s="145" t="s">
        <v>941</v>
      </c>
      <c r="M234" s="145" t="s">
        <v>1758</v>
      </c>
      <c r="N234" s="145" t="s">
        <v>3970</v>
      </c>
      <c r="O234" s="145" t="s">
        <v>944</v>
      </c>
      <c r="P234" s="145" t="s">
        <v>3971</v>
      </c>
      <c r="Q234" s="145" t="s">
        <v>3972</v>
      </c>
      <c r="R234" s="145" t="s">
        <v>941</v>
      </c>
      <c r="S234" s="145" t="s">
        <v>1758</v>
      </c>
      <c r="T234" s="145" t="s">
        <v>3970</v>
      </c>
      <c r="U234" s="145" t="s">
        <v>944</v>
      </c>
      <c r="V234" s="145" t="s">
        <v>3971</v>
      </c>
      <c r="W234" s="145" t="s">
        <v>3972</v>
      </c>
      <c r="X234" s="130">
        <v>4</v>
      </c>
      <c r="Y234" s="130">
        <v>0</v>
      </c>
      <c r="Z234" s="130">
        <v>4</v>
      </c>
      <c r="AA234" s="147">
        <v>3.3</v>
      </c>
      <c r="AB234" s="147">
        <v>0</v>
      </c>
      <c r="AC234" s="147">
        <v>3.3</v>
      </c>
      <c r="AD234" s="151" t="s">
        <v>930</v>
      </c>
      <c r="AE234" s="130">
        <v>3</v>
      </c>
      <c r="AF234" s="151" t="s">
        <v>930</v>
      </c>
      <c r="AG234" s="130">
        <v>0</v>
      </c>
      <c r="AH234" s="130">
        <v>0</v>
      </c>
      <c r="AI234" s="130">
        <v>1</v>
      </c>
      <c r="AJ234" s="130">
        <v>3</v>
      </c>
      <c r="AK234" s="130">
        <v>4</v>
      </c>
      <c r="AL234" s="151" t="s">
        <v>930</v>
      </c>
      <c r="AM234" s="130">
        <v>1</v>
      </c>
      <c r="AN234" s="130">
        <v>1</v>
      </c>
      <c r="AO234" s="130">
        <v>2</v>
      </c>
      <c r="AP234" s="130">
        <v>4</v>
      </c>
      <c r="AQ234" s="151" t="s">
        <v>930</v>
      </c>
      <c r="AR234" s="130">
        <v>0</v>
      </c>
      <c r="AS234" s="130">
        <v>0</v>
      </c>
      <c r="AT234" s="130">
        <v>0</v>
      </c>
      <c r="AU234" s="130">
        <v>3</v>
      </c>
      <c r="AV234" s="130">
        <v>1</v>
      </c>
      <c r="AW234" s="130">
        <v>0</v>
      </c>
      <c r="AX234" s="130">
        <v>4</v>
      </c>
      <c r="AY234" s="151" t="s">
        <v>930</v>
      </c>
      <c r="AZ234" s="130">
        <v>1</v>
      </c>
      <c r="BA234" s="130">
        <v>1</v>
      </c>
      <c r="BB234" s="130">
        <v>1</v>
      </c>
      <c r="BC234" s="130">
        <v>1</v>
      </c>
      <c r="BD234" s="130">
        <v>0</v>
      </c>
      <c r="BE234" s="130">
        <v>49</v>
      </c>
      <c r="BF234" s="130">
        <v>7</v>
      </c>
      <c r="BG234" s="130">
        <v>0</v>
      </c>
      <c r="BH234" s="130">
        <v>0</v>
      </c>
      <c r="BI234" s="130">
        <v>49</v>
      </c>
      <c r="BJ234" s="130">
        <v>3</v>
      </c>
      <c r="BK234" s="130">
        <v>0</v>
      </c>
      <c r="BL234" s="130">
        <v>0</v>
      </c>
      <c r="BM234" s="130">
        <v>1</v>
      </c>
      <c r="BN234" s="130">
        <v>0</v>
      </c>
      <c r="BO234" s="130">
        <v>24</v>
      </c>
      <c r="BP234" s="130">
        <v>0</v>
      </c>
      <c r="BQ234" s="130">
        <v>1</v>
      </c>
      <c r="BR234" s="130">
        <v>0</v>
      </c>
      <c r="BS234" s="130">
        <v>3</v>
      </c>
      <c r="BT234" s="130">
        <v>0</v>
      </c>
      <c r="BU234" s="130">
        <v>0</v>
      </c>
      <c r="BV234" s="130">
        <v>1</v>
      </c>
      <c r="BW234" s="130">
        <v>0</v>
      </c>
      <c r="BX234" s="130">
        <v>0</v>
      </c>
      <c r="BY234" s="130">
        <v>0</v>
      </c>
      <c r="BZ234" s="130">
        <v>0</v>
      </c>
      <c r="CA234" s="130">
        <v>0</v>
      </c>
      <c r="CB234" s="130">
        <v>0</v>
      </c>
      <c r="CC234" s="130">
        <v>0</v>
      </c>
      <c r="CD234" s="130">
        <v>0</v>
      </c>
      <c r="CE234" s="130">
        <v>0</v>
      </c>
      <c r="CF234" s="130">
        <v>0</v>
      </c>
      <c r="CG234" s="130">
        <v>0</v>
      </c>
      <c r="CH234" s="130">
        <v>0</v>
      </c>
      <c r="CI234" s="130">
        <v>5</v>
      </c>
      <c r="CJ234" s="130">
        <v>0</v>
      </c>
      <c r="CK234" s="130">
        <v>2</v>
      </c>
      <c r="CL234" s="130">
        <v>0</v>
      </c>
      <c r="CM234" s="130">
        <v>0</v>
      </c>
      <c r="CN234" s="130">
        <v>0</v>
      </c>
      <c r="CO234" s="130">
        <v>0</v>
      </c>
      <c r="CP234" s="130">
        <v>0</v>
      </c>
      <c r="CQ234" s="130">
        <v>0</v>
      </c>
      <c r="CR234" s="130">
        <v>0</v>
      </c>
      <c r="CS234" s="130">
        <v>0</v>
      </c>
      <c r="CT234" s="130">
        <v>0</v>
      </c>
      <c r="CU234" s="130">
        <v>0</v>
      </c>
      <c r="CV234" s="130">
        <v>0</v>
      </c>
      <c r="CW234" s="130">
        <v>0</v>
      </c>
      <c r="CX234" s="130">
        <v>0</v>
      </c>
      <c r="CY234" s="130">
        <v>0</v>
      </c>
      <c r="CZ234" s="130">
        <v>0</v>
      </c>
      <c r="DA234" s="130">
        <v>0</v>
      </c>
      <c r="DB234" s="130">
        <v>0</v>
      </c>
      <c r="DC234" s="130">
        <v>0</v>
      </c>
      <c r="DD234" s="130">
        <v>0</v>
      </c>
      <c r="DE234" s="130">
        <v>0</v>
      </c>
      <c r="DF234" s="130">
        <v>0</v>
      </c>
      <c r="DG234" s="130">
        <v>0</v>
      </c>
      <c r="DH234" s="130">
        <v>0</v>
      </c>
      <c r="DI234" s="130">
        <v>0</v>
      </c>
      <c r="DJ234" s="130">
        <v>0</v>
      </c>
      <c r="DK234" s="130">
        <v>0</v>
      </c>
      <c r="DL234" s="130">
        <v>0</v>
      </c>
      <c r="DM234" s="130">
        <v>0</v>
      </c>
      <c r="DN234" s="130">
        <v>0</v>
      </c>
      <c r="DO234" s="130">
        <v>0</v>
      </c>
      <c r="DP234" s="130">
        <v>0</v>
      </c>
      <c r="DQ234" s="130">
        <v>79</v>
      </c>
      <c r="DR234" s="130">
        <v>5</v>
      </c>
      <c r="DS234" s="130">
        <v>0</v>
      </c>
      <c r="DT234" s="130">
        <v>0</v>
      </c>
      <c r="DU234" s="130">
        <v>0</v>
      </c>
      <c r="DV234" s="130">
        <v>0</v>
      </c>
      <c r="DW234" s="130">
        <v>0</v>
      </c>
      <c r="DX234" s="130">
        <v>65</v>
      </c>
      <c r="DY234" s="130">
        <v>1</v>
      </c>
      <c r="DZ234" s="145" t="s">
        <v>3973</v>
      </c>
      <c r="EA234" s="130">
        <v>3</v>
      </c>
      <c r="EB234" s="145" t="s">
        <v>3974</v>
      </c>
      <c r="EC234" s="145" t="s">
        <v>3975</v>
      </c>
      <c r="ED234" s="130">
        <v>1</v>
      </c>
      <c r="EE234" s="130">
        <v>1</v>
      </c>
      <c r="EF234" s="130">
        <v>1</v>
      </c>
      <c r="EG234" s="145" t="s">
        <v>944</v>
      </c>
      <c r="EH234" s="145" t="s">
        <v>3976</v>
      </c>
      <c r="EI234" s="44">
        <v>40184</v>
      </c>
      <c r="EJ234" s="44">
        <v>121.3</v>
      </c>
      <c r="EK234" s="44">
        <v>10</v>
      </c>
    </row>
    <row r="235" spans="1:141" ht="90" x14ac:dyDescent="0.25">
      <c r="A235" s="145" t="s">
        <v>233</v>
      </c>
      <c r="B235" s="145" t="s">
        <v>259</v>
      </c>
      <c r="C235" s="150">
        <v>1</v>
      </c>
      <c r="D235" s="145" t="s">
        <v>258</v>
      </c>
      <c r="E235" s="145" t="s">
        <v>1887</v>
      </c>
      <c r="F235" s="145" t="s">
        <v>3977</v>
      </c>
      <c r="G235" s="145" t="s">
        <v>3978</v>
      </c>
      <c r="H235" s="145" t="s">
        <v>3979</v>
      </c>
      <c r="I235" s="145" t="s">
        <v>3980</v>
      </c>
      <c r="J235" s="145" t="s">
        <v>3981</v>
      </c>
      <c r="K235" s="145" t="s">
        <v>1817</v>
      </c>
      <c r="L235" s="145" t="s">
        <v>941</v>
      </c>
      <c r="M235" s="145" t="s">
        <v>961</v>
      </c>
      <c r="N235" s="145" t="s">
        <v>3982</v>
      </c>
      <c r="O235" s="145"/>
      <c r="P235" s="145" t="s">
        <v>3983</v>
      </c>
      <c r="Q235" s="145" t="s">
        <v>3984</v>
      </c>
      <c r="R235" s="145" t="s">
        <v>941</v>
      </c>
      <c r="S235" s="145" t="s">
        <v>3629</v>
      </c>
      <c r="T235" s="145" t="s">
        <v>1791</v>
      </c>
      <c r="U235" s="145"/>
      <c r="V235" s="145" t="s">
        <v>3985</v>
      </c>
      <c r="W235" s="145" t="s">
        <v>3986</v>
      </c>
      <c r="X235" s="130">
        <v>2</v>
      </c>
      <c r="Y235" s="130">
        <v>0</v>
      </c>
      <c r="Z235" s="130">
        <v>2</v>
      </c>
      <c r="AA235" s="147">
        <v>2</v>
      </c>
      <c r="AB235" s="147">
        <v>0</v>
      </c>
      <c r="AC235" s="147">
        <v>2</v>
      </c>
      <c r="AD235" s="151" t="s">
        <v>930</v>
      </c>
      <c r="AE235" s="130">
        <v>2</v>
      </c>
      <c r="AF235" s="151" t="s">
        <v>930</v>
      </c>
      <c r="AG235" s="130">
        <v>0</v>
      </c>
      <c r="AH235" s="130">
        <v>0</v>
      </c>
      <c r="AI235" s="130">
        <v>0</v>
      </c>
      <c r="AJ235" s="130">
        <v>2</v>
      </c>
      <c r="AK235" s="130">
        <v>2</v>
      </c>
      <c r="AL235" s="151" t="s">
        <v>930</v>
      </c>
      <c r="AM235" s="130">
        <v>0</v>
      </c>
      <c r="AN235" s="130">
        <v>1</v>
      </c>
      <c r="AO235" s="130">
        <v>1</v>
      </c>
      <c r="AP235" s="130">
        <v>2</v>
      </c>
      <c r="AQ235" s="151" t="s">
        <v>930</v>
      </c>
      <c r="AR235" s="130">
        <v>0</v>
      </c>
      <c r="AS235" s="130">
        <v>0</v>
      </c>
      <c r="AT235" s="130">
        <v>0</v>
      </c>
      <c r="AU235" s="130">
        <v>2</v>
      </c>
      <c r="AV235" s="130">
        <v>0</v>
      </c>
      <c r="AW235" s="130">
        <v>0</v>
      </c>
      <c r="AX235" s="130">
        <v>2</v>
      </c>
      <c r="AY235" s="151" t="s">
        <v>930</v>
      </c>
      <c r="AZ235" s="130">
        <v>1</v>
      </c>
      <c r="BA235" s="130">
        <v>1</v>
      </c>
      <c r="BB235" s="130">
        <v>1</v>
      </c>
      <c r="BC235" s="130">
        <v>1</v>
      </c>
      <c r="BD235" s="130">
        <v>0</v>
      </c>
      <c r="BE235" s="130">
        <v>15</v>
      </c>
      <c r="BF235" s="130">
        <v>0</v>
      </c>
      <c r="BG235" s="130">
        <v>0</v>
      </c>
      <c r="BH235" s="130">
        <v>0</v>
      </c>
      <c r="BI235" s="130">
        <v>7</v>
      </c>
      <c r="BJ235" s="130">
        <v>2</v>
      </c>
      <c r="BK235" s="130">
        <v>0</v>
      </c>
      <c r="BL235" s="130">
        <v>0</v>
      </c>
      <c r="BM235" s="130">
        <v>1</v>
      </c>
      <c r="BN235" s="130">
        <v>0</v>
      </c>
      <c r="BO235" s="130">
        <v>5</v>
      </c>
      <c r="BP235" s="130">
        <v>0</v>
      </c>
      <c r="BQ235" s="130">
        <v>0</v>
      </c>
      <c r="BR235" s="130">
        <v>2</v>
      </c>
      <c r="BS235" s="130">
        <v>0</v>
      </c>
      <c r="BT235" s="130">
        <v>0</v>
      </c>
      <c r="BU235" s="130">
        <v>0</v>
      </c>
      <c r="BV235" s="130">
        <v>1</v>
      </c>
      <c r="BW235" s="130">
        <v>0</v>
      </c>
      <c r="BX235" s="130">
        <v>0</v>
      </c>
      <c r="BY235" s="130">
        <v>0</v>
      </c>
      <c r="BZ235" s="130">
        <v>0</v>
      </c>
      <c r="CA235" s="130">
        <v>0</v>
      </c>
      <c r="CB235" s="130">
        <v>0</v>
      </c>
      <c r="CC235" s="130">
        <v>0</v>
      </c>
      <c r="CD235" s="130">
        <v>0</v>
      </c>
      <c r="CE235" s="130">
        <v>0</v>
      </c>
      <c r="CF235" s="130">
        <v>1</v>
      </c>
      <c r="CG235" s="130">
        <v>0</v>
      </c>
      <c r="CH235" s="130">
        <v>0</v>
      </c>
      <c r="CI235" s="130">
        <v>2</v>
      </c>
      <c r="CJ235" s="130">
        <v>0</v>
      </c>
      <c r="CK235" s="130">
        <v>3</v>
      </c>
      <c r="CL235" s="130">
        <v>0</v>
      </c>
      <c r="CM235" s="130">
        <v>0</v>
      </c>
      <c r="CN235" s="130">
        <v>0</v>
      </c>
      <c r="CO235" s="130">
        <v>0</v>
      </c>
      <c r="CP235" s="130">
        <v>0</v>
      </c>
      <c r="CQ235" s="130">
        <v>0</v>
      </c>
      <c r="CR235" s="130">
        <v>0</v>
      </c>
      <c r="CS235" s="130">
        <v>0</v>
      </c>
      <c r="CT235" s="130">
        <v>0</v>
      </c>
      <c r="CU235" s="130">
        <v>0</v>
      </c>
      <c r="CV235" s="130">
        <v>0</v>
      </c>
      <c r="CW235" s="130">
        <v>0</v>
      </c>
      <c r="CX235" s="130">
        <v>0</v>
      </c>
      <c r="CY235" s="130">
        <v>0</v>
      </c>
      <c r="CZ235" s="130">
        <v>0</v>
      </c>
      <c r="DA235" s="130">
        <v>0</v>
      </c>
      <c r="DB235" s="130">
        <v>0</v>
      </c>
      <c r="DC235" s="130">
        <v>0</v>
      </c>
      <c r="DD235" s="130">
        <v>0</v>
      </c>
      <c r="DE235" s="130">
        <v>0</v>
      </c>
      <c r="DF235" s="130">
        <v>0</v>
      </c>
      <c r="DG235" s="130">
        <v>0</v>
      </c>
      <c r="DH235" s="130">
        <v>2</v>
      </c>
      <c r="DI235" s="130">
        <v>0</v>
      </c>
      <c r="DJ235" s="130">
        <v>0</v>
      </c>
      <c r="DK235" s="130">
        <v>0</v>
      </c>
      <c r="DL235" s="130">
        <v>0</v>
      </c>
      <c r="DM235" s="130">
        <v>0</v>
      </c>
      <c r="DN235" s="130">
        <v>0</v>
      </c>
      <c r="DO235" s="130">
        <v>0</v>
      </c>
      <c r="DP235" s="130">
        <v>0</v>
      </c>
      <c r="DQ235" s="130">
        <v>51</v>
      </c>
      <c r="DR235" s="130">
        <v>1</v>
      </c>
      <c r="DS235" s="130">
        <v>370</v>
      </c>
      <c r="DT235" s="130">
        <v>0</v>
      </c>
      <c r="DU235" s="130">
        <v>0</v>
      </c>
      <c r="DV235" s="130">
        <v>0</v>
      </c>
      <c r="DW235" s="130">
        <v>0</v>
      </c>
      <c r="DX235" s="130">
        <v>50</v>
      </c>
      <c r="DY235" s="130">
        <v>0</v>
      </c>
      <c r="DZ235" s="145" t="s">
        <v>1266</v>
      </c>
      <c r="EA235" s="130">
        <v>2</v>
      </c>
      <c r="EB235" s="145" t="s">
        <v>3987</v>
      </c>
      <c r="EC235" s="145" t="s">
        <v>3988</v>
      </c>
      <c r="ED235" s="130">
        <v>1</v>
      </c>
      <c r="EE235" s="130">
        <v>1</v>
      </c>
      <c r="EF235" s="130">
        <v>1</v>
      </c>
      <c r="EG235" s="145"/>
      <c r="EH235" s="145"/>
      <c r="EI235" s="44">
        <v>21023</v>
      </c>
      <c r="EJ235" s="44">
        <v>100.61</v>
      </c>
      <c r="EK235" s="44">
        <v>9</v>
      </c>
    </row>
    <row r="236" spans="1:141" ht="45" x14ac:dyDescent="0.25">
      <c r="A236" s="145" t="s">
        <v>233</v>
      </c>
      <c r="B236" s="145" t="s">
        <v>261</v>
      </c>
      <c r="C236" s="150">
        <v>1</v>
      </c>
      <c r="D236" s="145" t="s">
        <v>260</v>
      </c>
      <c r="E236" s="145" t="s">
        <v>3989</v>
      </c>
      <c r="F236" s="145" t="s">
        <v>3990</v>
      </c>
      <c r="G236" s="145" t="s">
        <v>3991</v>
      </c>
      <c r="H236" s="145" t="s">
        <v>261</v>
      </c>
      <c r="I236" s="145" t="s">
        <v>3992</v>
      </c>
      <c r="J236" s="145" t="s">
        <v>3993</v>
      </c>
      <c r="K236" s="145" t="s">
        <v>3994</v>
      </c>
      <c r="L236" s="145"/>
      <c r="M236" s="145" t="s">
        <v>961</v>
      </c>
      <c r="N236" s="145" t="s">
        <v>3995</v>
      </c>
      <c r="O236" s="145"/>
      <c r="P236" s="145" t="s">
        <v>3996</v>
      </c>
      <c r="Q236" s="145" t="s">
        <v>3997</v>
      </c>
      <c r="R236" s="145"/>
      <c r="S236" s="145" t="s">
        <v>961</v>
      </c>
      <c r="T236" s="145" t="s">
        <v>3995</v>
      </c>
      <c r="U236" s="145"/>
      <c r="V236" s="145" t="s">
        <v>3996</v>
      </c>
      <c r="W236" s="145" t="s">
        <v>3997</v>
      </c>
      <c r="X236" s="130">
        <v>3</v>
      </c>
      <c r="Y236" s="130">
        <v>0</v>
      </c>
      <c r="Z236" s="130">
        <v>3</v>
      </c>
      <c r="AA236" s="147">
        <v>3</v>
      </c>
      <c r="AB236" s="147">
        <v>0</v>
      </c>
      <c r="AC236" s="147">
        <v>3</v>
      </c>
      <c r="AD236" s="151" t="s">
        <v>930</v>
      </c>
      <c r="AE236" s="130">
        <v>2</v>
      </c>
      <c r="AF236" s="151" t="s">
        <v>930</v>
      </c>
      <c r="AG236" s="130">
        <v>0</v>
      </c>
      <c r="AH236" s="130">
        <v>1</v>
      </c>
      <c r="AI236" s="130">
        <v>1</v>
      </c>
      <c r="AJ236" s="130">
        <v>1</v>
      </c>
      <c r="AK236" s="130">
        <v>3</v>
      </c>
      <c r="AL236" s="151" t="s">
        <v>930</v>
      </c>
      <c r="AM236" s="130">
        <v>3</v>
      </c>
      <c r="AN236" s="130">
        <v>0</v>
      </c>
      <c r="AO236" s="130">
        <v>0</v>
      </c>
      <c r="AP236" s="130">
        <v>3</v>
      </c>
      <c r="AQ236" s="151" t="s">
        <v>930</v>
      </c>
      <c r="AR236" s="130">
        <v>0</v>
      </c>
      <c r="AS236" s="130">
        <v>0</v>
      </c>
      <c r="AT236" s="130">
        <v>1</v>
      </c>
      <c r="AU236" s="130">
        <v>2</v>
      </c>
      <c r="AV236" s="130">
        <v>0</v>
      </c>
      <c r="AW236" s="130">
        <v>0</v>
      </c>
      <c r="AX236" s="130">
        <v>3</v>
      </c>
      <c r="AY236" s="151" t="s">
        <v>930</v>
      </c>
      <c r="AZ236" s="130">
        <v>1</v>
      </c>
      <c r="BA236" s="130">
        <v>1</v>
      </c>
      <c r="BB236" s="130">
        <v>1</v>
      </c>
      <c r="BC236" s="130">
        <v>1</v>
      </c>
      <c r="BD236" s="130">
        <v>0</v>
      </c>
      <c r="BE236" s="130">
        <v>71</v>
      </c>
      <c r="BF236" s="130">
        <v>2</v>
      </c>
      <c r="BG236" s="130">
        <v>0</v>
      </c>
      <c r="BH236" s="130">
        <v>0</v>
      </c>
      <c r="BI236" s="130">
        <v>146</v>
      </c>
      <c r="BJ236" s="130">
        <v>1</v>
      </c>
      <c r="BK236" s="130">
        <v>0</v>
      </c>
      <c r="BL236" s="130">
        <v>0</v>
      </c>
      <c r="BM236" s="130">
        <v>1</v>
      </c>
      <c r="BN236" s="130">
        <v>0</v>
      </c>
      <c r="BO236" s="130">
        <v>42</v>
      </c>
      <c r="BP236" s="130">
        <v>0</v>
      </c>
      <c r="BQ236" s="130">
        <v>0</v>
      </c>
      <c r="BR236" s="130">
        <v>1</v>
      </c>
      <c r="BS236" s="130">
        <v>0</v>
      </c>
      <c r="BT236" s="130">
        <v>1</v>
      </c>
      <c r="BU236" s="130">
        <v>0</v>
      </c>
      <c r="BV236" s="130">
        <v>4</v>
      </c>
      <c r="BW236" s="130">
        <v>0</v>
      </c>
      <c r="BX236" s="130">
        <v>0</v>
      </c>
      <c r="BY236" s="130">
        <v>0</v>
      </c>
      <c r="BZ236" s="130">
        <v>0</v>
      </c>
      <c r="CA236" s="130">
        <v>0</v>
      </c>
      <c r="CB236" s="130">
        <v>0</v>
      </c>
      <c r="CC236" s="130">
        <v>0</v>
      </c>
      <c r="CD236" s="130">
        <v>0</v>
      </c>
      <c r="CE236" s="130">
        <v>0</v>
      </c>
      <c r="CF236" s="130">
        <v>2</v>
      </c>
      <c r="CG236" s="130">
        <v>0</v>
      </c>
      <c r="CH236" s="130">
        <v>0</v>
      </c>
      <c r="CI236" s="130">
        <v>25</v>
      </c>
      <c r="CJ236" s="130">
        <v>0</v>
      </c>
      <c r="CK236" s="130">
        <v>0</v>
      </c>
      <c r="CL236" s="130">
        <v>0</v>
      </c>
      <c r="CM236" s="130">
        <v>0</v>
      </c>
      <c r="CN236" s="130">
        <v>0</v>
      </c>
      <c r="CO236" s="130">
        <v>0</v>
      </c>
      <c r="CP236" s="130">
        <v>0</v>
      </c>
      <c r="CQ236" s="130">
        <v>0</v>
      </c>
      <c r="CR236" s="130">
        <v>0</v>
      </c>
      <c r="CS236" s="130">
        <v>0</v>
      </c>
      <c r="CT236" s="130">
        <v>0</v>
      </c>
      <c r="CU236" s="130">
        <v>0</v>
      </c>
      <c r="CV236" s="130">
        <v>0</v>
      </c>
      <c r="CW236" s="130">
        <v>0</v>
      </c>
      <c r="CX236" s="130">
        <v>0</v>
      </c>
      <c r="CY236" s="130">
        <v>0</v>
      </c>
      <c r="CZ236" s="130">
        <v>0</v>
      </c>
      <c r="DA236" s="130">
        <v>0</v>
      </c>
      <c r="DB236" s="130">
        <v>0</v>
      </c>
      <c r="DC236" s="130">
        <v>0</v>
      </c>
      <c r="DD236" s="130">
        <v>0</v>
      </c>
      <c r="DE236" s="130">
        <v>0</v>
      </c>
      <c r="DF236" s="130">
        <v>0</v>
      </c>
      <c r="DG236" s="130">
        <v>0</v>
      </c>
      <c r="DH236" s="130">
        <v>0</v>
      </c>
      <c r="DI236" s="130">
        <v>0</v>
      </c>
      <c r="DJ236" s="130">
        <v>0</v>
      </c>
      <c r="DK236" s="130">
        <v>0</v>
      </c>
      <c r="DL236" s="130">
        <v>0</v>
      </c>
      <c r="DM236" s="130">
        <v>0</v>
      </c>
      <c r="DN236" s="130">
        <v>0</v>
      </c>
      <c r="DO236" s="130">
        <v>0</v>
      </c>
      <c r="DP236" s="130">
        <v>0</v>
      </c>
      <c r="DQ236" s="130">
        <v>202</v>
      </c>
      <c r="DR236" s="130">
        <v>0</v>
      </c>
      <c r="DS236" s="130">
        <v>494</v>
      </c>
      <c r="DT236" s="130">
        <v>1</v>
      </c>
      <c r="DU236" s="130">
        <v>0</v>
      </c>
      <c r="DV236" s="130">
        <v>1</v>
      </c>
      <c r="DW236" s="130">
        <v>2</v>
      </c>
      <c r="DX236" s="130">
        <v>70</v>
      </c>
      <c r="DY236" s="130">
        <v>1</v>
      </c>
      <c r="DZ236" s="145" t="s">
        <v>3998</v>
      </c>
      <c r="EA236" s="130">
        <v>2</v>
      </c>
      <c r="EB236" s="145" t="s">
        <v>3999</v>
      </c>
      <c r="EC236" s="145" t="s">
        <v>4000</v>
      </c>
      <c r="ED236" s="130">
        <v>1</v>
      </c>
      <c r="EE236" s="130">
        <v>1</v>
      </c>
      <c r="EF236" s="130">
        <v>1</v>
      </c>
      <c r="EG236" s="145"/>
      <c r="EH236" s="145" t="s">
        <v>4001</v>
      </c>
      <c r="EI236" s="44">
        <v>39120</v>
      </c>
      <c r="EJ236" s="44">
        <v>574.45000000000005</v>
      </c>
      <c r="EK236" s="44">
        <v>25</v>
      </c>
    </row>
    <row r="237" spans="1:141" ht="105" x14ac:dyDescent="0.25">
      <c r="A237" s="145" t="s">
        <v>233</v>
      </c>
      <c r="B237" s="145" t="s">
        <v>263</v>
      </c>
      <c r="C237" s="150">
        <v>1</v>
      </c>
      <c r="D237" s="145" t="s">
        <v>262</v>
      </c>
      <c r="E237" s="145" t="s">
        <v>3140</v>
      </c>
      <c r="F237" s="145" t="s">
        <v>1533</v>
      </c>
      <c r="G237" s="145" t="s">
        <v>4002</v>
      </c>
      <c r="H237" s="145" t="s">
        <v>263</v>
      </c>
      <c r="I237" s="145" t="s">
        <v>4003</v>
      </c>
      <c r="J237" s="145" t="s">
        <v>4004</v>
      </c>
      <c r="K237" s="145" t="s">
        <v>960</v>
      </c>
      <c r="L237" s="145" t="s">
        <v>941</v>
      </c>
      <c r="M237" s="145" t="s">
        <v>1431</v>
      </c>
      <c r="N237" s="145" t="s">
        <v>4005</v>
      </c>
      <c r="O237" s="145"/>
      <c r="P237" s="145" t="s">
        <v>4006</v>
      </c>
      <c r="Q237" s="145" t="s">
        <v>4007</v>
      </c>
      <c r="R237" s="145" t="s">
        <v>941</v>
      </c>
      <c r="S237" s="145" t="s">
        <v>1431</v>
      </c>
      <c r="T237" s="145" t="s">
        <v>4005</v>
      </c>
      <c r="U237" s="145"/>
      <c r="V237" s="145" t="s">
        <v>4006</v>
      </c>
      <c r="W237" s="145" t="s">
        <v>4007</v>
      </c>
      <c r="X237" s="130">
        <v>3</v>
      </c>
      <c r="Y237" s="130">
        <v>2</v>
      </c>
      <c r="Z237" s="130">
        <v>5</v>
      </c>
      <c r="AA237" s="147">
        <v>2.7</v>
      </c>
      <c r="AB237" s="147">
        <v>0.4</v>
      </c>
      <c r="AC237" s="147">
        <v>3.1</v>
      </c>
      <c r="AD237" s="151" t="s">
        <v>930</v>
      </c>
      <c r="AE237" s="130">
        <v>3</v>
      </c>
      <c r="AF237" s="151" t="s">
        <v>930</v>
      </c>
      <c r="AG237" s="130">
        <v>0</v>
      </c>
      <c r="AH237" s="130">
        <v>0</v>
      </c>
      <c r="AI237" s="130">
        <v>0</v>
      </c>
      <c r="AJ237" s="130">
        <v>3</v>
      </c>
      <c r="AK237" s="130">
        <v>3</v>
      </c>
      <c r="AL237" s="151" t="s">
        <v>930</v>
      </c>
      <c r="AM237" s="130">
        <v>1</v>
      </c>
      <c r="AN237" s="130">
        <v>1</v>
      </c>
      <c r="AO237" s="130">
        <v>1</v>
      </c>
      <c r="AP237" s="130">
        <v>3</v>
      </c>
      <c r="AQ237" s="151" t="s">
        <v>930</v>
      </c>
      <c r="AR237" s="130">
        <v>0</v>
      </c>
      <c r="AS237" s="130">
        <v>0</v>
      </c>
      <c r="AT237" s="130">
        <v>0</v>
      </c>
      <c r="AU237" s="130">
        <v>3</v>
      </c>
      <c r="AV237" s="130">
        <v>0</v>
      </c>
      <c r="AW237" s="130">
        <v>0</v>
      </c>
      <c r="AX237" s="130">
        <v>3</v>
      </c>
      <c r="AY237" s="151" t="s">
        <v>930</v>
      </c>
      <c r="AZ237" s="130">
        <v>1</v>
      </c>
      <c r="BA237" s="130">
        <v>1</v>
      </c>
      <c r="BB237" s="130">
        <v>0</v>
      </c>
      <c r="BC237" s="130">
        <v>1</v>
      </c>
      <c r="BD237" s="130">
        <v>0</v>
      </c>
      <c r="BE237" s="130">
        <v>45</v>
      </c>
      <c r="BF237" s="130">
        <v>10</v>
      </c>
      <c r="BG237" s="130">
        <v>0</v>
      </c>
      <c r="BH237" s="130">
        <v>0</v>
      </c>
      <c r="BI237" s="130">
        <v>38</v>
      </c>
      <c r="BJ237" s="130">
        <v>0</v>
      </c>
      <c r="BK237" s="130">
        <v>0</v>
      </c>
      <c r="BL237" s="130">
        <v>0</v>
      </c>
      <c r="BM237" s="130">
        <v>2</v>
      </c>
      <c r="BN237" s="130">
        <v>0</v>
      </c>
      <c r="BO237" s="130">
        <v>23</v>
      </c>
      <c r="BP237" s="130">
        <v>0</v>
      </c>
      <c r="BQ237" s="130">
        <v>1</v>
      </c>
      <c r="BR237" s="130">
        <v>4</v>
      </c>
      <c r="BS237" s="130">
        <v>1</v>
      </c>
      <c r="BT237" s="130">
        <v>0</v>
      </c>
      <c r="BU237" s="130">
        <v>0</v>
      </c>
      <c r="BV237" s="130">
        <v>6</v>
      </c>
      <c r="BW237" s="130">
        <v>0</v>
      </c>
      <c r="BX237" s="130">
        <v>0</v>
      </c>
      <c r="BY237" s="130">
        <v>0</v>
      </c>
      <c r="BZ237" s="130">
        <v>0</v>
      </c>
      <c r="CA237" s="130">
        <v>0</v>
      </c>
      <c r="CB237" s="130">
        <v>0</v>
      </c>
      <c r="CC237" s="130">
        <v>0</v>
      </c>
      <c r="CD237" s="130">
        <v>0</v>
      </c>
      <c r="CE237" s="130">
        <v>0</v>
      </c>
      <c r="CF237" s="130">
        <v>2</v>
      </c>
      <c r="CG237" s="130">
        <v>0</v>
      </c>
      <c r="CH237" s="130">
        <v>0</v>
      </c>
      <c r="CI237" s="130">
        <v>9</v>
      </c>
      <c r="CJ237" s="130">
        <v>0</v>
      </c>
      <c r="CK237" s="130">
        <v>4</v>
      </c>
      <c r="CL237" s="130">
        <v>0</v>
      </c>
      <c r="CM237" s="130">
        <v>0</v>
      </c>
      <c r="CN237" s="130">
        <v>0</v>
      </c>
      <c r="CO237" s="130">
        <v>0</v>
      </c>
      <c r="CP237" s="130">
        <v>0</v>
      </c>
      <c r="CQ237" s="130">
        <v>0</v>
      </c>
      <c r="CR237" s="130">
        <v>0</v>
      </c>
      <c r="CS237" s="130">
        <v>0</v>
      </c>
      <c r="CT237" s="130">
        <v>0</v>
      </c>
      <c r="CU237" s="130">
        <v>0</v>
      </c>
      <c r="CV237" s="130">
        <v>0</v>
      </c>
      <c r="CW237" s="130">
        <v>0</v>
      </c>
      <c r="CX237" s="130">
        <v>0</v>
      </c>
      <c r="CY237" s="130">
        <v>0</v>
      </c>
      <c r="CZ237" s="130">
        <v>0</v>
      </c>
      <c r="DA237" s="130">
        <v>0</v>
      </c>
      <c r="DB237" s="130">
        <v>0</v>
      </c>
      <c r="DC237" s="130">
        <v>0</v>
      </c>
      <c r="DD237" s="130">
        <v>0</v>
      </c>
      <c r="DE237" s="130">
        <v>0</v>
      </c>
      <c r="DF237" s="130">
        <v>1</v>
      </c>
      <c r="DG237" s="130">
        <v>1</v>
      </c>
      <c r="DH237" s="130">
        <v>2</v>
      </c>
      <c r="DI237" s="130">
        <v>0</v>
      </c>
      <c r="DJ237" s="130">
        <v>0</v>
      </c>
      <c r="DK237" s="130">
        <v>0</v>
      </c>
      <c r="DL237" s="130">
        <v>0</v>
      </c>
      <c r="DM237" s="130">
        <v>0</v>
      </c>
      <c r="DN237" s="130">
        <v>0</v>
      </c>
      <c r="DO237" s="130">
        <v>0</v>
      </c>
      <c r="DP237" s="130">
        <v>0</v>
      </c>
      <c r="DQ237" s="130">
        <v>98</v>
      </c>
      <c r="DR237" s="130">
        <v>16</v>
      </c>
      <c r="DS237" s="130">
        <v>948</v>
      </c>
      <c r="DT237" s="130">
        <v>1</v>
      </c>
      <c r="DU237" s="130">
        <v>0</v>
      </c>
      <c r="DV237" s="130">
        <v>0</v>
      </c>
      <c r="DW237" s="130">
        <v>0</v>
      </c>
      <c r="DX237" s="130">
        <v>45</v>
      </c>
      <c r="DY237" s="130">
        <v>1</v>
      </c>
      <c r="DZ237" s="145" t="s">
        <v>4008</v>
      </c>
      <c r="EA237" s="130">
        <v>2</v>
      </c>
      <c r="EB237" s="145" t="s">
        <v>4009</v>
      </c>
      <c r="EC237" s="145" t="s">
        <v>4010</v>
      </c>
      <c r="ED237" s="130">
        <v>1</v>
      </c>
      <c r="EE237" s="130">
        <v>1</v>
      </c>
      <c r="EF237" s="130">
        <v>1</v>
      </c>
      <c r="EG237" s="145" t="s">
        <v>4011</v>
      </c>
      <c r="EH237" s="145" t="s">
        <v>4012</v>
      </c>
      <c r="EI237" s="44">
        <v>48118</v>
      </c>
      <c r="EJ237" s="44">
        <v>275.36</v>
      </c>
      <c r="EK237" s="44">
        <v>16</v>
      </c>
    </row>
    <row r="238" spans="1:141" ht="30" x14ac:dyDescent="0.25">
      <c r="A238" s="145" t="s">
        <v>233</v>
      </c>
      <c r="B238" s="145" t="s">
        <v>265</v>
      </c>
      <c r="C238" s="150">
        <v>1</v>
      </c>
      <c r="D238" s="145" t="s">
        <v>264</v>
      </c>
      <c r="E238" s="145" t="s">
        <v>1486</v>
      </c>
      <c r="F238" s="145" t="s">
        <v>4013</v>
      </c>
      <c r="G238" s="145" t="s">
        <v>4014</v>
      </c>
      <c r="H238" s="145" t="s">
        <v>265</v>
      </c>
      <c r="I238" s="145" t="s">
        <v>4015</v>
      </c>
      <c r="J238" s="145" t="s">
        <v>4016</v>
      </c>
      <c r="K238" s="145" t="s">
        <v>1491</v>
      </c>
      <c r="L238" s="145" t="s">
        <v>4017</v>
      </c>
      <c r="M238" s="145" t="s">
        <v>1612</v>
      </c>
      <c r="N238" s="145" t="s">
        <v>4018</v>
      </c>
      <c r="O238" s="145"/>
      <c r="P238" s="145" t="s">
        <v>4019</v>
      </c>
      <c r="Q238" s="145" t="s">
        <v>4020</v>
      </c>
      <c r="R238" s="145" t="s">
        <v>941</v>
      </c>
      <c r="S238" s="145" t="s">
        <v>1229</v>
      </c>
      <c r="T238" s="145" t="s">
        <v>4021</v>
      </c>
      <c r="U238" s="145"/>
      <c r="V238" s="145" t="s">
        <v>4022</v>
      </c>
      <c r="W238" s="145" t="s">
        <v>4023</v>
      </c>
      <c r="X238" s="130">
        <v>1</v>
      </c>
      <c r="Y238" s="130">
        <v>0</v>
      </c>
      <c r="Z238" s="130">
        <v>1</v>
      </c>
      <c r="AA238" s="147">
        <v>1</v>
      </c>
      <c r="AB238" s="147">
        <v>0</v>
      </c>
      <c r="AC238" s="147">
        <v>1</v>
      </c>
      <c r="AD238" s="151" t="s">
        <v>930</v>
      </c>
      <c r="AE238" s="130">
        <v>1</v>
      </c>
      <c r="AF238" s="151" t="s">
        <v>930</v>
      </c>
      <c r="AG238" s="130">
        <v>0</v>
      </c>
      <c r="AH238" s="130">
        <v>0</v>
      </c>
      <c r="AI238" s="130">
        <v>0</v>
      </c>
      <c r="AJ238" s="130">
        <v>1</v>
      </c>
      <c r="AK238" s="130">
        <v>1</v>
      </c>
      <c r="AL238" s="151" t="s">
        <v>930</v>
      </c>
      <c r="AM238" s="130">
        <v>0</v>
      </c>
      <c r="AN238" s="130">
        <v>0</v>
      </c>
      <c r="AO238" s="130">
        <v>1</v>
      </c>
      <c r="AP238" s="130">
        <v>1</v>
      </c>
      <c r="AQ238" s="151" t="s">
        <v>930</v>
      </c>
      <c r="AR238" s="130">
        <v>0</v>
      </c>
      <c r="AS238" s="130">
        <v>0</v>
      </c>
      <c r="AT238" s="130">
        <v>0</v>
      </c>
      <c r="AU238" s="130">
        <v>1</v>
      </c>
      <c r="AV238" s="130">
        <v>0</v>
      </c>
      <c r="AW238" s="130">
        <v>0</v>
      </c>
      <c r="AX238" s="130">
        <v>1</v>
      </c>
      <c r="AY238" s="151" t="s">
        <v>930</v>
      </c>
      <c r="AZ238" s="130">
        <v>1</v>
      </c>
      <c r="BA238" s="130">
        <v>1</v>
      </c>
      <c r="BB238" s="130">
        <v>0</v>
      </c>
      <c r="BC238" s="130">
        <v>1</v>
      </c>
      <c r="BD238" s="130">
        <v>0</v>
      </c>
      <c r="BE238" s="130">
        <v>23</v>
      </c>
      <c r="BF238" s="130">
        <v>7</v>
      </c>
      <c r="BG238" s="130">
        <v>0</v>
      </c>
      <c r="BH238" s="130">
        <v>0</v>
      </c>
      <c r="BI238" s="130">
        <v>0</v>
      </c>
      <c r="BJ238" s="130">
        <v>0</v>
      </c>
      <c r="BK238" s="130">
        <v>0</v>
      </c>
      <c r="BL238" s="130">
        <v>0</v>
      </c>
      <c r="BM238" s="130">
        <v>0</v>
      </c>
      <c r="BN238" s="130">
        <v>0</v>
      </c>
      <c r="BO238" s="130">
        <v>6</v>
      </c>
      <c r="BP238" s="130">
        <v>0</v>
      </c>
      <c r="BQ238" s="130">
        <v>0</v>
      </c>
      <c r="BR238" s="130">
        <v>1</v>
      </c>
      <c r="BS238" s="130">
        <v>0</v>
      </c>
      <c r="BT238" s="130">
        <v>0</v>
      </c>
      <c r="BU238" s="130">
        <v>0</v>
      </c>
      <c r="BV238" s="130">
        <v>4</v>
      </c>
      <c r="BW238" s="130">
        <v>0</v>
      </c>
      <c r="BX238" s="130">
        <v>0</v>
      </c>
      <c r="BY238" s="130">
        <v>0</v>
      </c>
      <c r="BZ238" s="130">
        <v>0</v>
      </c>
      <c r="CA238" s="130">
        <v>0</v>
      </c>
      <c r="CB238" s="130">
        <v>0</v>
      </c>
      <c r="CC238" s="130">
        <v>0</v>
      </c>
      <c r="CD238" s="130">
        <v>0</v>
      </c>
      <c r="CE238" s="130">
        <v>0</v>
      </c>
      <c r="CF238" s="130">
        <v>0</v>
      </c>
      <c r="CG238" s="130">
        <v>0</v>
      </c>
      <c r="CH238" s="130">
        <v>0</v>
      </c>
      <c r="CI238" s="130">
        <v>3</v>
      </c>
      <c r="CJ238" s="130">
        <v>0</v>
      </c>
      <c r="CK238" s="130">
        <v>0</v>
      </c>
      <c r="CL238" s="130">
        <v>0</v>
      </c>
      <c r="CM238" s="130">
        <v>0</v>
      </c>
      <c r="CN238" s="130">
        <v>0</v>
      </c>
      <c r="CO238" s="130">
        <v>0</v>
      </c>
      <c r="CP238" s="130">
        <v>0</v>
      </c>
      <c r="CQ238" s="130">
        <v>0</v>
      </c>
      <c r="CR238" s="130">
        <v>0</v>
      </c>
      <c r="CS238" s="130">
        <v>0</v>
      </c>
      <c r="CT238" s="130">
        <v>0</v>
      </c>
      <c r="CU238" s="130">
        <v>0</v>
      </c>
      <c r="CV238" s="130">
        <v>0</v>
      </c>
      <c r="CW238" s="130">
        <v>0</v>
      </c>
      <c r="CX238" s="130">
        <v>0</v>
      </c>
      <c r="CY238" s="130">
        <v>0</v>
      </c>
      <c r="CZ238" s="130">
        <v>0</v>
      </c>
      <c r="DA238" s="130">
        <v>0</v>
      </c>
      <c r="DB238" s="130">
        <v>0</v>
      </c>
      <c r="DC238" s="130">
        <v>0</v>
      </c>
      <c r="DD238" s="130">
        <v>0</v>
      </c>
      <c r="DE238" s="130">
        <v>0</v>
      </c>
      <c r="DF238" s="130">
        <v>0</v>
      </c>
      <c r="DG238" s="130">
        <v>0</v>
      </c>
      <c r="DH238" s="130">
        <v>0</v>
      </c>
      <c r="DI238" s="130">
        <v>0</v>
      </c>
      <c r="DJ238" s="130">
        <v>0</v>
      </c>
      <c r="DK238" s="130">
        <v>0</v>
      </c>
      <c r="DL238" s="130">
        <v>0</v>
      </c>
      <c r="DM238" s="130">
        <v>0</v>
      </c>
      <c r="DN238" s="130">
        <v>0</v>
      </c>
      <c r="DO238" s="130">
        <v>0</v>
      </c>
      <c r="DP238" s="130">
        <v>0</v>
      </c>
      <c r="DQ238" s="130">
        <v>55</v>
      </c>
      <c r="DR238" s="130">
        <v>4</v>
      </c>
      <c r="DS238" s="130">
        <v>320</v>
      </c>
      <c r="DT238" s="130">
        <v>1</v>
      </c>
      <c r="DU238" s="130">
        <v>1</v>
      </c>
      <c r="DV238" s="130">
        <v>0</v>
      </c>
      <c r="DW238" s="130">
        <v>0</v>
      </c>
      <c r="DX238" s="130">
        <v>50</v>
      </c>
      <c r="DY238" s="130">
        <v>0</v>
      </c>
      <c r="DZ238" s="145"/>
      <c r="EA238" s="130">
        <v>2</v>
      </c>
      <c r="EB238" s="145"/>
      <c r="EC238" s="145"/>
      <c r="ED238" s="130">
        <v>1</v>
      </c>
      <c r="EE238" s="130">
        <v>1</v>
      </c>
      <c r="EF238" s="130">
        <v>1</v>
      </c>
      <c r="EG238" s="145"/>
      <c r="EH238" s="145"/>
      <c r="EI238" s="44">
        <v>16851</v>
      </c>
      <c r="EJ238" s="44">
        <v>224.02</v>
      </c>
      <c r="EK238" s="44">
        <v>10</v>
      </c>
    </row>
    <row r="239" spans="1:141" ht="90" x14ac:dyDescent="0.25">
      <c r="A239" s="145" t="s">
        <v>233</v>
      </c>
      <c r="B239" s="145" t="s">
        <v>266</v>
      </c>
      <c r="C239" s="150">
        <v>1</v>
      </c>
      <c r="D239" s="145" t="s">
        <v>4024</v>
      </c>
      <c r="E239" s="145" t="s">
        <v>3086</v>
      </c>
      <c r="F239" s="145" t="s">
        <v>4025</v>
      </c>
      <c r="G239" s="145" t="s">
        <v>4026</v>
      </c>
      <c r="H239" s="145"/>
      <c r="I239" s="145" t="s">
        <v>4027</v>
      </c>
      <c r="J239" s="145" t="s">
        <v>4028</v>
      </c>
      <c r="K239" s="145" t="s">
        <v>4029</v>
      </c>
      <c r="L239" s="145" t="s">
        <v>965</v>
      </c>
      <c r="M239" s="145" t="s">
        <v>1034</v>
      </c>
      <c r="N239" s="145" t="s">
        <v>4030</v>
      </c>
      <c r="O239" s="145"/>
      <c r="P239" s="145" t="s">
        <v>4031</v>
      </c>
      <c r="Q239" s="145" t="s">
        <v>4032</v>
      </c>
      <c r="R239" s="145" t="s">
        <v>941</v>
      </c>
      <c r="S239" s="145" t="s">
        <v>1034</v>
      </c>
      <c r="T239" s="145" t="s">
        <v>4030</v>
      </c>
      <c r="U239" s="145"/>
      <c r="V239" s="145" t="s">
        <v>4031</v>
      </c>
      <c r="W239" s="145" t="s">
        <v>4032</v>
      </c>
      <c r="X239" s="130">
        <v>7</v>
      </c>
      <c r="Y239" s="130">
        <v>0</v>
      </c>
      <c r="Z239" s="130">
        <v>7</v>
      </c>
      <c r="AA239" s="147">
        <v>6.5</v>
      </c>
      <c r="AB239" s="147">
        <v>0</v>
      </c>
      <c r="AC239" s="147">
        <v>6.5</v>
      </c>
      <c r="AD239" s="151" t="s">
        <v>930</v>
      </c>
      <c r="AE239" s="130">
        <v>7</v>
      </c>
      <c r="AF239" s="151" t="s">
        <v>930</v>
      </c>
      <c r="AG239" s="130">
        <v>0</v>
      </c>
      <c r="AH239" s="130">
        <v>0</v>
      </c>
      <c r="AI239" s="130">
        <v>1</v>
      </c>
      <c r="AJ239" s="130">
        <v>6</v>
      </c>
      <c r="AK239" s="130">
        <v>7</v>
      </c>
      <c r="AL239" s="151" t="s">
        <v>930</v>
      </c>
      <c r="AM239" s="130">
        <v>1</v>
      </c>
      <c r="AN239" s="130">
        <v>1</v>
      </c>
      <c r="AO239" s="130">
        <v>5</v>
      </c>
      <c r="AP239" s="130">
        <v>7</v>
      </c>
      <c r="AQ239" s="151" t="s">
        <v>930</v>
      </c>
      <c r="AR239" s="130">
        <v>0</v>
      </c>
      <c r="AS239" s="130">
        <v>0</v>
      </c>
      <c r="AT239" s="130">
        <v>0</v>
      </c>
      <c r="AU239" s="130">
        <v>0</v>
      </c>
      <c r="AV239" s="130">
        <v>7</v>
      </c>
      <c r="AW239" s="130">
        <v>0</v>
      </c>
      <c r="AX239" s="130">
        <v>7</v>
      </c>
      <c r="AY239" s="151" t="s">
        <v>930</v>
      </c>
      <c r="AZ239" s="130">
        <v>1</v>
      </c>
      <c r="BA239" s="130">
        <v>1</v>
      </c>
      <c r="BB239" s="130">
        <v>1</v>
      </c>
      <c r="BC239" s="130">
        <v>1</v>
      </c>
      <c r="BD239" s="130">
        <v>0</v>
      </c>
      <c r="BE239" s="130">
        <v>115</v>
      </c>
      <c r="BF239" s="130">
        <v>19</v>
      </c>
      <c r="BG239" s="130">
        <v>0</v>
      </c>
      <c r="BH239" s="130">
        <v>0</v>
      </c>
      <c r="BI239" s="130">
        <v>86</v>
      </c>
      <c r="BJ239" s="130">
        <v>47</v>
      </c>
      <c r="BK239" s="130">
        <v>0</v>
      </c>
      <c r="BL239" s="130">
        <v>0</v>
      </c>
      <c r="BM239" s="130">
        <v>1</v>
      </c>
      <c r="BN239" s="130">
        <v>1</v>
      </c>
      <c r="BO239" s="130">
        <v>65</v>
      </c>
      <c r="BP239" s="130">
        <v>0</v>
      </c>
      <c r="BQ239" s="130">
        <v>1</v>
      </c>
      <c r="BR239" s="130">
        <v>7</v>
      </c>
      <c r="BS239" s="130">
        <v>2</v>
      </c>
      <c r="BT239" s="130">
        <v>0</v>
      </c>
      <c r="BU239" s="130">
        <v>0</v>
      </c>
      <c r="BV239" s="130">
        <v>6</v>
      </c>
      <c r="BW239" s="130">
        <v>0</v>
      </c>
      <c r="BX239" s="130">
        <v>0</v>
      </c>
      <c r="BY239" s="130">
        <v>0</v>
      </c>
      <c r="BZ239" s="130">
        <v>0</v>
      </c>
      <c r="CA239" s="130">
        <v>0</v>
      </c>
      <c r="CB239" s="130">
        <v>0</v>
      </c>
      <c r="CC239" s="130">
        <v>0</v>
      </c>
      <c r="CD239" s="130">
        <v>0</v>
      </c>
      <c r="CE239" s="130">
        <v>0</v>
      </c>
      <c r="CF239" s="130">
        <v>7</v>
      </c>
      <c r="CG239" s="130">
        <v>0</v>
      </c>
      <c r="CH239" s="130">
        <v>0</v>
      </c>
      <c r="CI239" s="130">
        <v>32</v>
      </c>
      <c r="CJ239" s="130">
        <v>7</v>
      </c>
      <c r="CK239" s="130">
        <v>3</v>
      </c>
      <c r="CL239" s="130">
        <v>0</v>
      </c>
      <c r="CM239" s="130">
        <v>0</v>
      </c>
      <c r="CN239" s="130">
        <v>0</v>
      </c>
      <c r="CO239" s="130">
        <v>0</v>
      </c>
      <c r="CP239" s="130">
        <v>0</v>
      </c>
      <c r="CQ239" s="130">
        <v>0</v>
      </c>
      <c r="CR239" s="130">
        <v>0</v>
      </c>
      <c r="CS239" s="130">
        <v>0</v>
      </c>
      <c r="CT239" s="130">
        <v>0</v>
      </c>
      <c r="CU239" s="130">
        <v>0</v>
      </c>
      <c r="CV239" s="130">
        <v>0</v>
      </c>
      <c r="CW239" s="130">
        <v>0</v>
      </c>
      <c r="CX239" s="130">
        <v>0</v>
      </c>
      <c r="CY239" s="130">
        <v>0</v>
      </c>
      <c r="CZ239" s="130">
        <v>19</v>
      </c>
      <c r="DA239" s="130">
        <v>0</v>
      </c>
      <c r="DB239" s="130">
        <v>0</v>
      </c>
      <c r="DC239" s="130">
        <v>0</v>
      </c>
      <c r="DD239" s="130">
        <v>0</v>
      </c>
      <c r="DE239" s="130">
        <v>0</v>
      </c>
      <c r="DF239" s="130">
        <v>2</v>
      </c>
      <c r="DG239" s="130">
        <v>0</v>
      </c>
      <c r="DH239" s="130">
        <v>0</v>
      </c>
      <c r="DI239" s="130">
        <v>0</v>
      </c>
      <c r="DJ239" s="130">
        <v>0</v>
      </c>
      <c r="DK239" s="130">
        <v>75</v>
      </c>
      <c r="DL239" s="130">
        <v>0</v>
      </c>
      <c r="DM239" s="130">
        <v>0</v>
      </c>
      <c r="DN239" s="130">
        <v>0</v>
      </c>
      <c r="DO239" s="130">
        <v>0</v>
      </c>
      <c r="DP239" s="130">
        <v>0</v>
      </c>
      <c r="DQ239" s="130">
        <v>325</v>
      </c>
      <c r="DR239" s="130">
        <v>45</v>
      </c>
      <c r="DS239" s="130">
        <v>1317</v>
      </c>
      <c r="DT239" s="130">
        <v>0</v>
      </c>
      <c r="DU239" s="130">
        <v>0</v>
      </c>
      <c r="DV239" s="130">
        <v>0</v>
      </c>
      <c r="DW239" s="130">
        <v>0</v>
      </c>
      <c r="DX239" s="130">
        <v>60</v>
      </c>
      <c r="DY239" s="130">
        <v>1</v>
      </c>
      <c r="DZ239" s="145" t="s">
        <v>4033</v>
      </c>
      <c r="EA239" s="130">
        <v>2</v>
      </c>
      <c r="EB239" s="145" t="s">
        <v>4034</v>
      </c>
      <c r="EC239" s="145" t="s">
        <v>4035</v>
      </c>
      <c r="ED239" s="130">
        <v>1</v>
      </c>
      <c r="EE239" s="130">
        <v>1</v>
      </c>
      <c r="EF239" s="130">
        <v>1</v>
      </c>
      <c r="EG239" s="145" t="s">
        <v>4036</v>
      </c>
      <c r="EH239" s="145" t="s">
        <v>4037</v>
      </c>
      <c r="EI239" s="44">
        <v>99316</v>
      </c>
      <c r="EJ239" s="44">
        <v>567.04</v>
      </c>
      <c r="EK239" s="44">
        <v>41</v>
      </c>
    </row>
    <row r="240" spans="1:141" ht="30" x14ac:dyDescent="0.25">
      <c r="A240" s="145" t="s">
        <v>233</v>
      </c>
      <c r="B240" s="145" t="s">
        <v>268</v>
      </c>
      <c r="C240" s="150">
        <v>1</v>
      </c>
      <c r="D240" s="145" t="s">
        <v>267</v>
      </c>
      <c r="E240" s="145" t="s">
        <v>4038</v>
      </c>
      <c r="F240" s="145" t="s">
        <v>4039</v>
      </c>
      <c r="G240" s="145" t="s">
        <v>4040</v>
      </c>
      <c r="H240" s="145" t="s">
        <v>268</v>
      </c>
      <c r="I240" s="145" t="s">
        <v>4041</v>
      </c>
      <c r="J240" s="145" t="s">
        <v>4042</v>
      </c>
      <c r="K240" s="145" t="s">
        <v>4043</v>
      </c>
      <c r="L240" s="145" t="s">
        <v>941</v>
      </c>
      <c r="M240" s="145" t="s">
        <v>4044</v>
      </c>
      <c r="N240" s="145" t="s">
        <v>4045</v>
      </c>
      <c r="O240" s="145" t="s">
        <v>944</v>
      </c>
      <c r="P240" s="145" t="s">
        <v>4046</v>
      </c>
      <c r="Q240" s="145" t="s">
        <v>4047</v>
      </c>
      <c r="R240" s="145" t="s">
        <v>1061</v>
      </c>
      <c r="S240" s="145" t="s">
        <v>2275</v>
      </c>
      <c r="T240" s="145" t="s">
        <v>4048</v>
      </c>
      <c r="U240" s="145"/>
      <c r="V240" s="145" t="s">
        <v>4049</v>
      </c>
      <c r="W240" s="145" t="s">
        <v>4050</v>
      </c>
      <c r="X240" s="130">
        <v>4</v>
      </c>
      <c r="Y240" s="130">
        <v>2</v>
      </c>
      <c r="Z240" s="130">
        <v>6</v>
      </c>
      <c r="AA240" s="147">
        <v>2.15</v>
      </c>
      <c r="AB240" s="147">
        <v>0.2</v>
      </c>
      <c r="AC240" s="147">
        <v>2.35</v>
      </c>
      <c r="AD240" s="151" t="s">
        <v>930</v>
      </c>
      <c r="AE240" s="130">
        <v>4</v>
      </c>
      <c r="AF240" s="151" t="s">
        <v>930</v>
      </c>
      <c r="AG240" s="130">
        <v>0</v>
      </c>
      <c r="AH240" s="130">
        <v>0</v>
      </c>
      <c r="AI240" s="130">
        <v>0</v>
      </c>
      <c r="AJ240" s="130">
        <v>4</v>
      </c>
      <c r="AK240" s="130">
        <v>4</v>
      </c>
      <c r="AL240" s="151" t="s">
        <v>930</v>
      </c>
      <c r="AM240" s="130">
        <v>1</v>
      </c>
      <c r="AN240" s="130">
        <v>0</v>
      </c>
      <c r="AO240" s="130">
        <v>3</v>
      </c>
      <c r="AP240" s="130">
        <v>4</v>
      </c>
      <c r="AQ240" s="151" t="s">
        <v>930</v>
      </c>
      <c r="AR240" s="130">
        <v>0</v>
      </c>
      <c r="AS240" s="130">
        <v>0</v>
      </c>
      <c r="AT240" s="130">
        <v>0</v>
      </c>
      <c r="AU240" s="130">
        <v>3</v>
      </c>
      <c r="AV240" s="130">
        <v>1</v>
      </c>
      <c r="AW240" s="130">
        <v>0</v>
      </c>
      <c r="AX240" s="130">
        <v>4</v>
      </c>
      <c r="AY240" s="151" t="s">
        <v>930</v>
      </c>
      <c r="AZ240" s="130">
        <v>1</v>
      </c>
      <c r="BA240" s="130">
        <v>1</v>
      </c>
      <c r="BB240" s="130">
        <v>1</v>
      </c>
      <c r="BC240" s="130">
        <v>1</v>
      </c>
      <c r="BD240" s="130">
        <v>0</v>
      </c>
      <c r="BE240" s="130">
        <v>18</v>
      </c>
      <c r="BF240" s="130">
        <v>3</v>
      </c>
      <c r="BG240" s="130">
        <v>0</v>
      </c>
      <c r="BH240" s="130">
        <v>0</v>
      </c>
      <c r="BI240" s="130">
        <v>36</v>
      </c>
      <c r="BJ240" s="130">
        <v>11</v>
      </c>
      <c r="BK240" s="130">
        <v>0</v>
      </c>
      <c r="BL240" s="130">
        <v>0</v>
      </c>
      <c r="BM240" s="130">
        <v>0</v>
      </c>
      <c r="BN240" s="130">
        <v>0</v>
      </c>
      <c r="BO240" s="130">
        <v>20</v>
      </c>
      <c r="BP240" s="130">
        <v>0</v>
      </c>
      <c r="BQ240" s="130">
        <v>0</v>
      </c>
      <c r="BR240" s="130">
        <v>35</v>
      </c>
      <c r="BS240" s="130">
        <v>0</v>
      </c>
      <c r="BT240" s="130">
        <v>0</v>
      </c>
      <c r="BU240" s="130">
        <v>0</v>
      </c>
      <c r="BV240" s="130">
        <v>0</v>
      </c>
      <c r="BW240" s="130">
        <v>0</v>
      </c>
      <c r="BX240" s="130">
        <v>0</v>
      </c>
      <c r="BY240" s="130">
        <v>0</v>
      </c>
      <c r="BZ240" s="130">
        <v>0</v>
      </c>
      <c r="CA240" s="130">
        <v>0</v>
      </c>
      <c r="CB240" s="130">
        <v>0</v>
      </c>
      <c r="CC240" s="130">
        <v>0</v>
      </c>
      <c r="CD240" s="130">
        <v>0</v>
      </c>
      <c r="CE240" s="130">
        <v>0</v>
      </c>
      <c r="CF240" s="130">
        <v>0</v>
      </c>
      <c r="CG240" s="130">
        <v>0</v>
      </c>
      <c r="CH240" s="130">
        <v>0</v>
      </c>
      <c r="CI240" s="130">
        <v>3</v>
      </c>
      <c r="CJ240" s="130">
        <v>0</v>
      </c>
      <c r="CK240" s="130">
        <v>2</v>
      </c>
      <c r="CL240" s="130">
        <v>1</v>
      </c>
      <c r="CM240" s="130">
        <v>0</v>
      </c>
      <c r="CN240" s="130">
        <v>0</v>
      </c>
      <c r="CO240" s="130">
        <v>0</v>
      </c>
      <c r="CP240" s="130">
        <v>0</v>
      </c>
      <c r="CQ240" s="130">
        <v>0</v>
      </c>
      <c r="CR240" s="130">
        <v>0</v>
      </c>
      <c r="CS240" s="130">
        <v>0</v>
      </c>
      <c r="CT240" s="130">
        <v>0</v>
      </c>
      <c r="CU240" s="130">
        <v>0</v>
      </c>
      <c r="CV240" s="130">
        <v>0</v>
      </c>
      <c r="CW240" s="130">
        <v>0</v>
      </c>
      <c r="CX240" s="130">
        <v>0</v>
      </c>
      <c r="CY240" s="130">
        <v>0</v>
      </c>
      <c r="CZ240" s="130">
        <v>0</v>
      </c>
      <c r="DA240" s="130">
        <v>2</v>
      </c>
      <c r="DB240" s="130">
        <v>0</v>
      </c>
      <c r="DC240" s="130">
        <v>0</v>
      </c>
      <c r="DD240" s="130">
        <v>0</v>
      </c>
      <c r="DE240" s="130">
        <v>0</v>
      </c>
      <c r="DF240" s="130">
        <v>1</v>
      </c>
      <c r="DG240" s="130">
        <v>0</v>
      </c>
      <c r="DH240" s="130">
        <v>0</v>
      </c>
      <c r="DI240" s="130">
        <v>0</v>
      </c>
      <c r="DJ240" s="130">
        <v>0</v>
      </c>
      <c r="DK240" s="130">
        <v>1</v>
      </c>
      <c r="DL240" s="130">
        <v>0</v>
      </c>
      <c r="DM240" s="130">
        <v>0</v>
      </c>
      <c r="DN240" s="130">
        <v>0</v>
      </c>
      <c r="DO240" s="130">
        <v>0</v>
      </c>
      <c r="DP240" s="130">
        <v>0</v>
      </c>
      <c r="DQ240" s="130">
        <v>46</v>
      </c>
      <c r="DR240" s="130">
        <v>9</v>
      </c>
      <c r="DS240" s="130">
        <v>514</v>
      </c>
      <c r="DT240" s="130">
        <v>0</v>
      </c>
      <c r="DU240" s="130">
        <v>0</v>
      </c>
      <c r="DV240" s="130">
        <v>0</v>
      </c>
      <c r="DW240" s="130">
        <v>0</v>
      </c>
      <c r="DX240" s="130">
        <v>90</v>
      </c>
      <c r="DY240" s="130">
        <v>1</v>
      </c>
      <c r="DZ240" s="145" t="s">
        <v>4051</v>
      </c>
      <c r="EA240" s="130">
        <v>2</v>
      </c>
      <c r="EB240" s="145"/>
      <c r="EC240" s="145"/>
      <c r="ED240" s="130">
        <v>1</v>
      </c>
      <c r="EE240" s="130">
        <v>1</v>
      </c>
      <c r="EF240" s="130">
        <v>1</v>
      </c>
      <c r="EG240" s="145"/>
      <c r="EH240" s="145"/>
      <c r="EI240" s="44">
        <v>36813</v>
      </c>
      <c r="EJ240" s="44">
        <v>45.08</v>
      </c>
      <c r="EK240" s="44">
        <v>3</v>
      </c>
    </row>
    <row r="241" spans="1:141" ht="45" x14ac:dyDescent="0.25">
      <c r="A241" s="145" t="s">
        <v>233</v>
      </c>
      <c r="B241" s="145" t="s">
        <v>300</v>
      </c>
      <c r="C241" s="150">
        <v>2</v>
      </c>
      <c r="D241" s="145" t="s">
        <v>517</v>
      </c>
      <c r="E241" s="145" t="s">
        <v>4052</v>
      </c>
      <c r="F241" s="145" t="s">
        <v>4053</v>
      </c>
      <c r="G241" s="145" t="s">
        <v>4054</v>
      </c>
      <c r="H241" s="145" t="s">
        <v>4055</v>
      </c>
      <c r="I241" s="145" t="s">
        <v>4056</v>
      </c>
      <c r="J241" s="145" t="s">
        <v>4057</v>
      </c>
      <c r="K241" s="145" t="s">
        <v>4058</v>
      </c>
      <c r="L241" s="145" t="s">
        <v>1121</v>
      </c>
      <c r="M241" s="145" t="s">
        <v>1142</v>
      </c>
      <c r="N241" s="145" t="s">
        <v>4059</v>
      </c>
      <c r="O241" s="145" t="s">
        <v>4060</v>
      </c>
      <c r="P241" s="145" t="s">
        <v>4061</v>
      </c>
      <c r="Q241" s="145" t="s">
        <v>4062</v>
      </c>
      <c r="R241" s="145" t="s">
        <v>1121</v>
      </c>
      <c r="S241" s="145" t="s">
        <v>1458</v>
      </c>
      <c r="T241" s="145" t="s">
        <v>1156</v>
      </c>
      <c r="U241" s="145" t="s">
        <v>4063</v>
      </c>
      <c r="V241" s="145" t="s">
        <v>4064</v>
      </c>
      <c r="W241" s="145" t="s">
        <v>4065</v>
      </c>
      <c r="X241" s="130">
        <v>8</v>
      </c>
      <c r="Y241" s="130">
        <v>0</v>
      </c>
      <c r="Z241" s="130">
        <v>8</v>
      </c>
      <c r="AA241" s="147">
        <v>8</v>
      </c>
      <c r="AB241" s="147">
        <v>0</v>
      </c>
      <c r="AC241" s="147">
        <v>8</v>
      </c>
      <c r="AD241" s="151" t="s">
        <v>930</v>
      </c>
      <c r="AE241" s="130">
        <v>8</v>
      </c>
      <c r="AF241" s="151" t="s">
        <v>930</v>
      </c>
      <c r="AG241" s="130">
        <v>0</v>
      </c>
      <c r="AH241" s="130">
        <v>0</v>
      </c>
      <c r="AI241" s="130">
        <v>2</v>
      </c>
      <c r="AJ241" s="130">
        <v>6</v>
      </c>
      <c r="AK241" s="130">
        <v>8</v>
      </c>
      <c r="AL241" s="151" t="s">
        <v>930</v>
      </c>
      <c r="AM241" s="130">
        <v>5</v>
      </c>
      <c r="AN241" s="130">
        <v>1</v>
      </c>
      <c r="AO241" s="130">
        <v>2</v>
      </c>
      <c r="AP241" s="130">
        <v>8</v>
      </c>
      <c r="AQ241" s="151" t="s">
        <v>930</v>
      </c>
      <c r="AR241" s="130">
        <v>0</v>
      </c>
      <c r="AS241" s="130">
        <v>0</v>
      </c>
      <c r="AT241" s="130">
        <v>0</v>
      </c>
      <c r="AU241" s="130">
        <v>0</v>
      </c>
      <c r="AV241" s="130">
        <v>8</v>
      </c>
      <c r="AW241" s="130">
        <v>0</v>
      </c>
      <c r="AX241" s="130">
        <v>8</v>
      </c>
      <c r="AY241" s="151" t="s">
        <v>930</v>
      </c>
      <c r="AZ241" s="130">
        <v>0</v>
      </c>
      <c r="BA241" s="130">
        <v>1</v>
      </c>
      <c r="BB241" s="130">
        <v>1</v>
      </c>
      <c r="BC241" s="130">
        <v>1</v>
      </c>
      <c r="BD241" s="130">
        <v>0</v>
      </c>
      <c r="BE241" s="130">
        <v>104</v>
      </c>
      <c r="BF241" s="130">
        <v>2</v>
      </c>
      <c r="BG241" s="130">
        <v>0</v>
      </c>
      <c r="BH241" s="130">
        <v>0</v>
      </c>
      <c r="BI241" s="130">
        <v>117</v>
      </c>
      <c r="BJ241" s="130">
        <v>63</v>
      </c>
      <c r="BK241" s="130">
        <v>3</v>
      </c>
      <c r="BL241" s="130">
        <v>0</v>
      </c>
      <c r="BM241" s="130">
        <v>31</v>
      </c>
      <c r="BN241" s="130">
        <v>0</v>
      </c>
      <c r="BO241" s="130">
        <v>131</v>
      </c>
      <c r="BP241" s="130">
        <v>0</v>
      </c>
      <c r="BQ241" s="130">
        <v>5</v>
      </c>
      <c r="BR241" s="130">
        <v>86</v>
      </c>
      <c r="BS241" s="130">
        <v>1</v>
      </c>
      <c r="BT241" s="130">
        <v>24</v>
      </c>
      <c r="BU241" s="130">
        <v>0</v>
      </c>
      <c r="BV241" s="130">
        <v>9</v>
      </c>
      <c r="BW241" s="130">
        <v>1</v>
      </c>
      <c r="BX241" s="130">
        <v>0</v>
      </c>
      <c r="BY241" s="130">
        <v>0</v>
      </c>
      <c r="BZ241" s="130">
        <v>0</v>
      </c>
      <c r="CA241" s="130">
        <v>0</v>
      </c>
      <c r="CB241" s="130">
        <v>0</v>
      </c>
      <c r="CC241" s="130">
        <v>0</v>
      </c>
      <c r="CD241" s="130">
        <v>0</v>
      </c>
      <c r="CE241" s="130">
        <v>0</v>
      </c>
      <c r="CF241" s="130">
        <v>18</v>
      </c>
      <c r="CG241" s="130">
        <v>0</v>
      </c>
      <c r="CH241" s="130">
        <v>1</v>
      </c>
      <c r="CI241" s="130">
        <v>96</v>
      </c>
      <c r="CJ241" s="130">
        <v>3</v>
      </c>
      <c r="CK241" s="130">
        <v>4</v>
      </c>
      <c r="CL241" s="130">
        <v>0</v>
      </c>
      <c r="CM241" s="130">
        <v>0</v>
      </c>
      <c r="CN241" s="130">
        <v>0</v>
      </c>
      <c r="CO241" s="130">
        <v>0</v>
      </c>
      <c r="CP241" s="130">
        <v>0</v>
      </c>
      <c r="CQ241" s="130">
        <v>0</v>
      </c>
      <c r="CR241" s="130">
        <v>0</v>
      </c>
      <c r="CS241" s="130">
        <v>0</v>
      </c>
      <c r="CT241" s="130">
        <v>0</v>
      </c>
      <c r="CU241" s="130">
        <v>0</v>
      </c>
      <c r="CV241" s="130">
        <v>0</v>
      </c>
      <c r="CW241" s="130">
        <v>0</v>
      </c>
      <c r="CX241" s="130">
        <v>0</v>
      </c>
      <c r="CY241" s="130">
        <v>0</v>
      </c>
      <c r="CZ241" s="130">
        <v>1</v>
      </c>
      <c r="DA241" s="130">
        <v>0</v>
      </c>
      <c r="DB241" s="130">
        <v>0</v>
      </c>
      <c r="DC241" s="130">
        <v>0</v>
      </c>
      <c r="DD241" s="130">
        <v>0</v>
      </c>
      <c r="DE241" s="130">
        <v>0</v>
      </c>
      <c r="DF241" s="130">
        <v>1</v>
      </c>
      <c r="DG241" s="130">
        <v>1</v>
      </c>
      <c r="DH241" s="130">
        <v>2</v>
      </c>
      <c r="DI241" s="130">
        <v>0</v>
      </c>
      <c r="DJ241" s="130">
        <v>2</v>
      </c>
      <c r="DK241" s="130">
        <v>0</v>
      </c>
      <c r="DL241" s="130">
        <v>0</v>
      </c>
      <c r="DM241" s="130">
        <v>0</v>
      </c>
      <c r="DN241" s="130">
        <v>10</v>
      </c>
      <c r="DO241" s="130">
        <v>0</v>
      </c>
      <c r="DP241" s="130">
        <v>0</v>
      </c>
      <c r="DQ241" s="130">
        <v>391</v>
      </c>
      <c r="DR241" s="130">
        <v>22</v>
      </c>
      <c r="DS241" s="130">
        <v>3313</v>
      </c>
      <c r="DT241" s="130">
        <v>1</v>
      </c>
      <c r="DU241" s="130">
        <v>1</v>
      </c>
      <c r="DV241" s="130">
        <v>0</v>
      </c>
      <c r="DW241" s="130">
        <v>0</v>
      </c>
      <c r="DX241" s="130">
        <v>50</v>
      </c>
      <c r="DY241" s="130">
        <v>1</v>
      </c>
      <c r="DZ241" s="145" t="s">
        <v>2985</v>
      </c>
      <c r="EA241" s="130">
        <v>3</v>
      </c>
      <c r="EB241" s="145" t="s">
        <v>4066</v>
      </c>
      <c r="EC241" s="145" t="s">
        <v>4067</v>
      </c>
      <c r="ED241" s="130">
        <v>1</v>
      </c>
      <c r="EE241" s="130">
        <v>1</v>
      </c>
      <c r="EF241" s="130">
        <v>0</v>
      </c>
      <c r="EG241" s="145" t="s">
        <v>4068</v>
      </c>
      <c r="EH241" s="145" t="s">
        <v>4069</v>
      </c>
      <c r="EI241" s="44">
        <v>312104</v>
      </c>
      <c r="EJ241" s="44">
        <v>331.53</v>
      </c>
      <c r="EK241" s="44">
        <v>13</v>
      </c>
    </row>
    <row r="242" spans="1:141" ht="30" x14ac:dyDescent="0.25">
      <c r="A242" s="145" t="s">
        <v>233</v>
      </c>
      <c r="B242" s="145" t="s">
        <v>270</v>
      </c>
      <c r="C242" s="150">
        <v>1</v>
      </c>
      <c r="D242" s="145" t="s">
        <v>269</v>
      </c>
      <c r="E242" s="145" t="s">
        <v>3456</v>
      </c>
      <c r="F242" s="145" t="s">
        <v>4070</v>
      </c>
      <c r="G242" s="145" t="s">
        <v>4071</v>
      </c>
      <c r="H242" s="145" t="s">
        <v>270</v>
      </c>
      <c r="I242" s="145" t="s">
        <v>4072</v>
      </c>
      <c r="J242" s="145" t="s">
        <v>4073</v>
      </c>
      <c r="K242" s="145" t="s">
        <v>4074</v>
      </c>
      <c r="L242" s="145" t="s">
        <v>965</v>
      </c>
      <c r="M242" s="145" t="s">
        <v>4075</v>
      </c>
      <c r="N242" s="145" t="s">
        <v>4076</v>
      </c>
      <c r="O242" s="145" t="s">
        <v>944</v>
      </c>
      <c r="P242" s="145" t="s">
        <v>4077</v>
      </c>
      <c r="Q242" s="145" t="s">
        <v>4078</v>
      </c>
      <c r="R242" s="145" t="s">
        <v>941</v>
      </c>
      <c r="S242" s="145" t="s">
        <v>1303</v>
      </c>
      <c r="T242" s="145" t="s">
        <v>4079</v>
      </c>
      <c r="U242" s="145" t="s">
        <v>1714</v>
      </c>
      <c r="V242" s="145" t="s">
        <v>4080</v>
      </c>
      <c r="W242" s="145" t="s">
        <v>4081</v>
      </c>
      <c r="X242" s="130">
        <v>2</v>
      </c>
      <c r="Y242" s="130">
        <v>0</v>
      </c>
      <c r="Z242" s="130">
        <v>2</v>
      </c>
      <c r="AA242" s="147">
        <v>2</v>
      </c>
      <c r="AB242" s="147">
        <v>0</v>
      </c>
      <c r="AC242" s="147">
        <v>2</v>
      </c>
      <c r="AD242" s="151" t="s">
        <v>930</v>
      </c>
      <c r="AE242" s="130">
        <v>2</v>
      </c>
      <c r="AF242" s="151" t="s">
        <v>930</v>
      </c>
      <c r="AG242" s="130">
        <v>0</v>
      </c>
      <c r="AH242" s="130">
        <v>0</v>
      </c>
      <c r="AI242" s="130">
        <v>0</v>
      </c>
      <c r="AJ242" s="130">
        <v>2</v>
      </c>
      <c r="AK242" s="130">
        <v>2</v>
      </c>
      <c r="AL242" s="151" t="s">
        <v>930</v>
      </c>
      <c r="AM242" s="130">
        <v>1</v>
      </c>
      <c r="AN242" s="130">
        <v>1</v>
      </c>
      <c r="AO242" s="130">
        <v>0</v>
      </c>
      <c r="AP242" s="130">
        <v>2</v>
      </c>
      <c r="AQ242" s="151" t="s">
        <v>930</v>
      </c>
      <c r="AR242" s="130">
        <v>0</v>
      </c>
      <c r="AS242" s="130">
        <v>0</v>
      </c>
      <c r="AT242" s="130">
        <v>0</v>
      </c>
      <c r="AU242" s="130">
        <v>2</v>
      </c>
      <c r="AV242" s="130">
        <v>0</v>
      </c>
      <c r="AW242" s="130">
        <v>0</v>
      </c>
      <c r="AX242" s="130">
        <v>2</v>
      </c>
      <c r="AY242" s="151" t="s">
        <v>930</v>
      </c>
      <c r="AZ242" s="130">
        <v>1</v>
      </c>
      <c r="BA242" s="130">
        <v>1</v>
      </c>
      <c r="BB242" s="130">
        <v>0</v>
      </c>
      <c r="BC242" s="130">
        <v>1</v>
      </c>
      <c r="BD242" s="130">
        <v>0</v>
      </c>
      <c r="BE242" s="130">
        <v>39</v>
      </c>
      <c r="BF242" s="130">
        <v>2</v>
      </c>
      <c r="BG242" s="130">
        <v>0</v>
      </c>
      <c r="BH242" s="130">
        <v>0</v>
      </c>
      <c r="BI242" s="130">
        <v>10</v>
      </c>
      <c r="BJ242" s="130">
        <v>2</v>
      </c>
      <c r="BK242" s="130">
        <v>0</v>
      </c>
      <c r="BL242" s="130">
        <v>0</v>
      </c>
      <c r="BM242" s="130">
        <v>0</v>
      </c>
      <c r="BN242" s="130">
        <v>0</v>
      </c>
      <c r="BO242" s="130">
        <v>22</v>
      </c>
      <c r="BP242" s="130">
        <v>0</v>
      </c>
      <c r="BQ242" s="130">
        <v>0</v>
      </c>
      <c r="BR242" s="130">
        <v>1</v>
      </c>
      <c r="BS242" s="130">
        <v>0</v>
      </c>
      <c r="BT242" s="130">
        <v>0</v>
      </c>
      <c r="BU242" s="130">
        <v>0</v>
      </c>
      <c r="BV242" s="130">
        <v>0</v>
      </c>
      <c r="BW242" s="130">
        <v>0</v>
      </c>
      <c r="BX242" s="130">
        <v>0</v>
      </c>
      <c r="BY242" s="130">
        <v>0</v>
      </c>
      <c r="BZ242" s="130">
        <v>0</v>
      </c>
      <c r="CA242" s="130">
        <v>0</v>
      </c>
      <c r="CB242" s="130">
        <v>0</v>
      </c>
      <c r="CC242" s="130">
        <v>0</v>
      </c>
      <c r="CD242" s="130">
        <v>0</v>
      </c>
      <c r="CE242" s="130">
        <v>0</v>
      </c>
      <c r="CF242" s="130">
        <v>1</v>
      </c>
      <c r="CG242" s="130">
        <v>0</v>
      </c>
      <c r="CH242" s="130">
        <v>0</v>
      </c>
      <c r="CI242" s="130">
        <v>1</v>
      </c>
      <c r="CJ242" s="130">
        <v>0</v>
      </c>
      <c r="CK242" s="130">
        <v>0</v>
      </c>
      <c r="CL242" s="130">
        <v>0</v>
      </c>
      <c r="CM242" s="130">
        <v>0</v>
      </c>
      <c r="CN242" s="130">
        <v>0</v>
      </c>
      <c r="CO242" s="130">
        <v>0</v>
      </c>
      <c r="CP242" s="130">
        <v>0</v>
      </c>
      <c r="CQ242" s="130">
        <v>0</v>
      </c>
      <c r="CR242" s="130">
        <v>0</v>
      </c>
      <c r="CS242" s="130">
        <v>0</v>
      </c>
      <c r="CT242" s="130">
        <v>0</v>
      </c>
      <c r="CU242" s="130">
        <v>0</v>
      </c>
      <c r="CV242" s="130">
        <v>0</v>
      </c>
      <c r="CW242" s="130">
        <v>0</v>
      </c>
      <c r="CX242" s="130">
        <v>0</v>
      </c>
      <c r="CY242" s="130">
        <v>0</v>
      </c>
      <c r="CZ242" s="130">
        <v>0</v>
      </c>
      <c r="DA242" s="130">
        <v>0</v>
      </c>
      <c r="DB242" s="130">
        <v>0</v>
      </c>
      <c r="DC242" s="130">
        <v>0</v>
      </c>
      <c r="DD242" s="130">
        <v>0</v>
      </c>
      <c r="DE242" s="130">
        <v>0</v>
      </c>
      <c r="DF242" s="130">
        <v>0</v>
      </c>
      <c r="DG242" s="130">
        <v>0</v>
      </c>
      <c r="DH242" s="130">
        <v>0</v>
      </c>
      <c r="DI242" s="130">
        <v>0</v>
      </c>
      <c r="DJ242" s="130">
        <v>0</v>
      </c>
      <c r="DK242" s="130">
        <v>0</v>
      </c>
      <c r="DL242" s="130">
        <v>0</v>
      </c>
      <c r="DM242" s="130">
        <v>0</v>
      </c>
      <c r="DN242" s="130">
        <v>0</v>
      </c>
      <c r="DO242" s="130">
        <v>0</v>
      </c>
      <c r="DP242" s="130">
        <v>1</v>
      </c>
      <c r="DQ242" s="130">
        <v>64</v>
      </c>
      <c r="DR242" s="130">
        <v>1</v>
      </c>
      <c r="DS242" s="130">
        <v>96</v>
      </c>
      <c r="DT242" s="130">
        <v>0</v>
      </c>
      <c r="DU242" s="130">
        <v>0</v>
      </c>
      <c r="DV242" s="130">
        <v>0</v>
      </c>
      <c r="DW242" s="130">
        <v>0</v>
      </c>
      <c r="DX242" s="130">
        <v>75</v>
      </c>
      <c r="DY242" s="130">
        <v>1</v>
      </c>
      <c r="DZ242" s="145" t="s">
        <v>4082</v>
      </c>
      <c r="EA242" s="130">
        <v>1</v>
      </c>
      <c r="EB242" s="145"/>
      <c r="EC242" s="145"/>
      <c r="ED242" s="130">
        <v>1</v>
      </c>
      <c r="EE242" s="130">
        <v>1</v>
      </c>
      <c r="EF242" s="130">
        <v>1</v>
      </c>
      <c r="EG242" s="145"/>
      <c r="EH242" s="145"/>
      <c r="EI242" s="44">
        <v>14861</v>
      </c>
      <c r="EJ242" s="44">
        <v>332.34</v>
      </c>
      <c r="EK242" s="44">
        <v>11</v>
      </c>
    </row>
    <row r="243" spans="1:141" ht="30" x14ac:dyDescent="0.25">
      <c r="A243" s="145" t="s">
        <v>233</v>
      </c>
      <c r="B243" s="145" t="s">
        <v>271</v>
      </c>
      <c r="C243" s="150">
        <v>1</v>
      </c>
      <c r="D243" s="145" t="s">
        <v>4083</v>
      </c>
      <c r="E243" s="145" t="s">
        <v>4084</v>
      </c>
      <c r="F243" s="145" t="s">
        <v>2987</v>
      </c>
      <c r="G243" s="145" t="s">
        <v>4085</v>
      </c>
      <c r="H243" s="145" t="s">
        <v>271</v>
      </c>
      <c r="I243" s="145" t="s">
        <v>4086</v>
      </c>
      <c r="J243" s="145" t="s">
        <v>4087</v>
      </c>
      <c r="K243" s="145" t="s">
        <v>2397</v>
      </c>
      <c r="L243" s="145" t="s">
        <v>941</v>
      </c>
      <c r="M243" s="145" t="s">
        <v>984</v>
      </c>
      <c r="N243" s="145" t="s">
        <v>4088</v>
      </c>
      <c r="O243" s="145"/>
      <c r="P243" s="145" t="s">
        <v>4089</v>
      </c>
      <c r="Q243" s="145" t="s">
        <v>4090</v>
      </c>
      <c r="R243" s="145" t="s">
        <v>941</v>
      </c>
      <c r="S243" s="145" t="s">
        <v>966</v>
      </c>
      <c r="T243" s="145" t="s">
        <v>4091</v>
      </c>
      <c r="U243" s="145"/>
      <c r="V243" s="145" t="s">
        <v>4092</v>
      </c>
      <c r="W243" s="145" t="s">
        <v>4093</v>
      </c>
      <c r="X243" s="130">
        <v>4</v>
      </c>
      <c r="Y243" s="130">
        <v>0</v>
      </c>
      <c r="Z243" s="130">
        <v>4</v>
      </c>
      <c r="AA243" s="147">
        <v>4</v>
      </c>
      <c r="AB243" s="147">
        <v>0</v>
      </c>
      <c r="AC243" s="147">
        <v>4</v>
      </c>
      <c r="AD243" s="151" t="s">
        <v>930</v>
      </c>
      <c r="AE243" s="130">
        <v>4</v>
      </c>
      <c r="AF243" s="151" t="s">
        <v>930</v>
      </c>
      <c r="AG243" s="130">
        <v>0</v>
      </c>
      <c r="AH243" s="130">
        <v>1</v>
      </c>
      <c r="AI243" s="130">
        <v>0</v>
      </c>
      <c r="AJ243" s="130">
        <v>3</v>
      </c>
      <c r="AK243" s="130">
        <v>4</v>
      </c>
      <c r="AL243" s="151" t="s">
        <v>930</v>
      </c>
      <c r="AM243" s="130">
        <v>1</v>
      </c>
      <c r="AN243" s="130">
        <v>0</v>
      </c>
      <c r="AO243" s="130">
        <v>3</v>
      </c>
      <c r="AP243" s="130">
        <v>4</v>
      </c>
      <c r="AQ243" s="151" t="s">
        <v>930</v>
      </c>
      <c r="AR243" s="130">
        <v>0</v>
      </c>
      <c r="AS243" s="130">
        <v>0</v>
      </c>
      <c r="AT243" s="130">
        <v>0</v>
      </c>
      <c r="AU243" s="130">
        <v>4</v>
      </c>
      <c r="AV243" s="130">
        <v>0</v>
      </c>
      <c r="AW243" s="130">
        <v>0</v>
      </c>
      <c r="AX243" s="130">
        <v>4</v>
      </c>
      <c r="AY243" s="151" t="s">
        <v>930</v>
      </c>
      <c r="AZ243" s="130">
        <v>1</v>
      </c>
      <c r="BA243" s="130">
        <v>1</v>
      </c>
      <c r="BB243" s="130">
        <v>0</v>
      </c>
      <c r="BC243" s="130">
        <v>1</v>
      </c>
      <c r="BD243" s="130">
        <v>0</v>
      </c>
      <c r="BE243" s="130">
        <v>115</v>
      </c>
      <c r="BF243" s="130">
        <v>0</v>
      </c>
      <c r="BG243" s="130">
        <v>0</v>
      </c>
      <c r="BH243" s="130">
        <v>0</v>
      </c>
      <c r="BI243" s="130">
        <v>120</v>
      </c>
      <c r="BJ243" s="130">
        <v>0</v>
      </c>
      <c r="BK243" s="130">
        <v>0</v>
      </c>
      <c r="BL243" s="130">
        <v>0</v>
      </c>
      <c r="BM243" s="130">
        <v>0</v>
      </c>
      <c r="BN243" s="130">
        <v>0</v>
      </c>
      <c r="BO243" s="130">
        <v>8</v>
      </c>
      <c r="BP243" s="130">
        <v>0</v>
      </c>
      <c r="BQ243" s="130">
        <v>0</v>
      </c>
      <c r="BR243" s="130">
        <v>5</v>
      </c>
      <c r="BS243" s="130">
        <v>0</v>
      </c>
      <c r="BT243" s="130">
        <v>0</v>
      </c>
      <c r="BU243" s="130">
        <v>0</v>
      </c>
      <c r="BV243" s="130">
        <v>5</v>
      </c>
      <c r="BW243" s="130">
        <v>0</v>
      </c>
      <c r="BX243" s="130">
        <v>0</v>
      </c>
      <c r="BY243" s="130">
        <v>0</v>
      </c>
      <c r="BZ243" s="130">
        <v>0</v>
      </c>
      <c r="CA243" s="130">
        <v>0</v>
      </c>
      <c r="CB243" s="130">
        <v>0</v>
      </c>
      <c r="CC243" s="130">
        <v>0</v>
      </c>
      <c r="CD243" s="130">
        <v>0</v>
      </c>
      <c r="CE243" s="130">
        <v>0</v>
      </c>
      <c r="CF243" s="130">
        <v>0</v>
      </c>
      <c r="CG243" s="130">
        <v>0</v>
      </c>
      <c r="CH243" s="130">
        <v>0</v>
      </c>
      <c r="CI243" s="130">
        <v>7</v>
      </c>
      <c r="CJ243" s="130">
        <v>1</v>
      </c>
      <c r="CK243" s="130">
        <v>5</v>
      </c>
      <c r="CL243" s="130">
        <v>0</v>
      </c>
      <c r="CM243" s="130">
        <v>0</v>
      </c>
      <c r="CN243" s="130">
        <v>0</v>
      </c>
      <c r="CO243" s="130">
        <v>0</v>
      </c>
      <c r="CP243" s="130">
        <v>0</v>
      </c>
      <c r="CQ243" s="130">
        <v>0</v>
      </c>
      <c r="CR243" s="130">
        <v>0</v>
      </c>
      <c r="CS243" s="130">
        <v>0</v>
      </c>
      <c r="CT243" s="130">
        <v>0</v>
      </c>
      <c r="CU243" s="130">
        <v>0</v>
      </c>
      <c r="CV243" s="130">
        <v>0</v>
      </c>
      <c r="CW243" s="130">
        <v>0</v>
      </c>
      <c r="CX243" s="130">
        <v>0</v>
      </c>
      <c r="CY243" s="130">
        <v>0</v>
      </c>
      <c r="CZ243" s="130">
        <v>0</v>
      </c>
      <c r="DA243" s="130">
        <v>0</v>
      </c>
      <c r="DB243" s="130">
        <v>0</v>
      </c>
      <c r="DC243" s="130">
        <v>0</v>
      </c>
      <c r="DD243" s="130">
        <v>0</v>
      </c>
      <c r="DE243" s="130">
        <v>0</v>
      </c>
      <c r="DF243" s="130">
        <v>3</v>
      </c>
      <c r="DG243" s="130">
        <v>1</v>
      </c>
      <c r="DH243" s="130">
        <v>1</v>
      </c>
      <c r="DI243" s="130">
        <v>0</v>
      </c>
      <c r="DJ243" s="130">
        <v>0</v>
      </c>
      <c r="DK243" s="130">
        <v>0</v>
      </c>
      <c r="DL243" s="130">
        <v>0</v>
      </c>
      <c r="DM243" s="130">
        <v>0</v>
      </c>
      <c r="DN243" s="130">
        <v>0</v>
      </c>
      <c r="DO243" s="130">
        <v>0</v>
      </c>
      <c r="DP243" s="130">
        <v>0</v>
      </c>
      <c r="DQ243" s="130">
        <v>154</v>
      </c>
      <c r="DR243" s="130">
        <v>18</v>
      </c>
      <c r="DS243" s="130">
        <v>853</v>
      </c>
      <c r="DT243" s="130">
        <v>0</v>
      </c>
      <c r="DU243" s="130">
        <v>0</v>
      </c>
      <c r="DV243" s="130">
        <v>0</v>
      </c>
      <c r="DW243" s="130">
        <v>0</v>
      </c>
      <c r="DX243" s="130">
        <v>75</v>
      </c>
      <c r="DY243" s="130">
        <v>1</v>
      </c>
      <c r="DZ243" s="145" t="s">
        <v>4094</v>
      </c>
      <c r="EA243" s="130">
        <v>3</v>
      </c>
      <c r="EB243" s="145" t="s">
        <v>4095</v>
      </c>
      <c r="EC243" s="145" t="s">
        <v>4096</v>
      </c>
      <c r="ED243" s="130">
        <v>1</v>
      </c>
      <c r="EE243" s="130">
        <v>1</v>
      </c>
      <c r="EF243" s="130">
        <v>1</v>
      </c>
      <c r="EG243" s="145"/>
      <c r="EH243" s="145"/>
      <c r="EI243" s="44">
        <v>53757</v>
      </c>
      <c r="EJ243" s="44">
        <v>234.67</v>
      </c>
      <c r="EK243" s="44">
        <v>12</v>
      </c>
    </row>
    <row r="244" spans="1:141" ht="60" x14ac:dyDescent="0.25">
      <c r="A244" s="145" t="s">
        <v>233</v>
      </c>
      <c r="B244" s="145" t="s">
        <v>273</v>
      </c>
      <c r="C244" s="150">
        <v>1</v>
      </c>
      <c r="D244" s="145" t="s">
        <v>272</v>
      </c>
      <c r="E244" s="145" t="s">
        <v>4097</v>
      </c>
      <c r="F244" s="145" t="s">
        <v>4098</v>
      </c>
      <c r="G244" s="145" t="s">
        <v>4099</v>
      </c>
      <c r="H244" s="145"/>
      <c r="I244" s="145" t="s">
        <v>4100</v>
      </c>
      <c r="J244" s="145" t="s">
        <v>4101</v>
      </c>
      <c r="K244" s="145" t="s">
        <v>1817</v>
      </c>
      <c r="L244" s="145" t="s">
        <v>941</v>
      </c>
      <c r="M244" s="145" t="s">
        <v>1747</v>
      </c>
      <c r="N244" s="145" t="s">
        <v>4102</v>
      </c>
      <c r="O244" s="145" t="s">
        <v>944</v>
      </c>
      <c r="P244" s="145" t="s">
        <v>4103</v>
      </c>
      <c r="Q244" s="145" t="s">
        <v>4104</v>
      </c>
      <c r="R244" s="145" t="s">
        <v>944</v>
      </c>
      <c r="S244" s="145" t="s">
        <v>1650</v>
      </c>
      <c r="T244" s="145" t="s">
        <v>4105</v>
      </c>
      <c r="U244" s="145" t="s">
        <v>1220</v>
      </c>
      <c r="V244" s="145" t="s">
        <v>4106</v>
      </c>
      <c r="W244" s="145" t="s">
        <v>4107</v>
      </c>
      <c r="X244" s="130">
        <v>1</v>
      </c>
      <c r="Y244" s="130">
        <v>0</v>
      </c>
      <c r="Z244" s="130">
        <v>1</v>
      </c>
      <c r="AA244" s="147">
        <v>1</v>
      </c>
      <c r="AB244" s="147">
        <v>0</v>
      </c>
      <c r="AC244" s="147">
        <v>1</v>
      </c>
      <c r="AD244" s="151" t="s">
        <v>930</v>
      </c>
      <c r="AE244" s="130">
        <v>1</v>
      </c>
      <c r="AF244" s="151" t="s">
        <v>930</v>
      </c>
      <c r="AG244" s="130">
        <v>0</v>
      </c>
      <c r="AH244" s="130">
        <v>1</v>
      </c>
      <c r="AI244" s="130">
        <v>0</v>
      </c>
      <c r="AJ244" s="130">
        <v>0</v>
      </c>
      <c r="AK244" s="130">
        <v>1</v>
      </c>
      <c r="AL244" s="151" t="s">
        <v>930</v>
      </c>
      <c r="AM244" s="130">
        <v>0</v>
      </c>
      <c r="AN244" s="130">
        <v>1</v>
      </c>
      <c r="AO244" s="130">
        <v>0</v>
      </c>
      <c r="AP244" s="130">
        <v>1</v>
      </c>
      <c r="AQ244" s="151" t="s">
        <v>930</v>
      </c>
      <c r="AR244" s="130">
        <v>0</v>
      </c>
      <c r="AS244" s="130">
        <v>0</v>
      </c>
      <c r="AT244" s="130">
        <v>0</v>
      </c>
      <c r="AU244" s="130">
        <v>1</v>
      </c>
      <c r="AV244" s="130">
        <v>0</v>
      </c>
      <c r="AW244" s="130">
        <v>0</v>
      </c>
      <c r="AX244" s="130">
        <v>1</v>
      </c>
      <c r="AY244" s="151" t="s">
        <v>930</v>
      </c>
      <c r="AZ244" s="130">
        <v>1</v>
      </c>
      <c r="BA244" s="130">
        <v>1</v>
      </c>
      <c r="BB244" s="130">
        <v>1</v>
      </c>
      <c r="BC244" s="130">
        <v>1</v>
      </c>
      <c r="BD244" s="130">
        <v>0</v>
      </c>
      <c r="BE244" s="130">
        <v>25</v>
      </c>
      <c r="BF244" s="130">
        <v>0</v>
      </c>
      <c r="BG244" s="130">
        <v>0</v>
      </c>
      <c r="BH244" s="130">
        <v>0</v>
      </c>
      <c r="BI244" s="130">
        <v>8</v>
      </c>
      <c r="BJ244" s="130">
        <v>1</v>
      </c>
      <c r="BK244" s="130">
        <v>0</v>
      </c>
      <c r="BL244" s="130">
        <v>0</v>
      </c>
      <c r="BM244" s="130">
        <v>0</v>
      </c>
      <c r="BN244" s="130">
        <v>0</v>
      </c>
      <c r="BO244" s="130">
        <v>8</v>
      </c>
      <c r="BP244" s="130">
        <v>0</v>
      </c>
      <c r="BQ244" s="130">
        <v>1</v>
      </c>
      <c r="BR244" s="130">
        <v>0</v>
      </c>
      <c r="BS244" s="130">
        <v>0</v>
      </c>
      <c r="BT244" s="130">
        <v>0</v>
      </c>
      <c r="BU244" s="130">
        <v>0</v>
      </c>
      <c r="BV244" s="130">
        <v>3</v>
      </c>
      <c r="BW244" s="130">
        <v>0</v>
      </c>
      <c r="BX244" s="130">
        <v>0</v>
      </c>
      <c r="BY244" s="130">
        <v>0</v>
      </c>
      <c r="BZ244" s="130">
        <v>0</v>
      </c>
      <c r="CA244" s="130">
        <v>0</v>
      </c>
      <c r="CB244" s="130">
        <v>0</v>
      </c>
      <c r="CC244" s="130">
        <v>0</v>
      </c>
      <c r="CD244" s="130">
        <v>0</v>
      </c>
      <c r="CE244" s="130">
        <v>0</v>
      </c>
      <c r="CF244" s="130">
        <v>2</v>
      </c>
      <c r="CG244" s="130">
        <v>0</v>
      </c>
      <c r="CH244" s="130">
        <v>0</v>
      </c>
      <c r="CI244" s="130">
        <v>17</v>
      </c>
      <c r="CJ244" s="130">
        <v>0</v>
      </c>
      <c r="CK244" s="130">
        <v>1</v>
      </c>
      <c r="CL244" s="130">
        <v>0</v>
      </c>
      <c r="CM244" s="130">
        <v>0</v>
      </c>
      <c r="CN244" s="130">
        <v>0</v>
      </c>
      <c r="CO244" s="130">
        <v>0</v>
      </c>
      <c r="CP244" s="130">
        <v>1</v>
      </c>
      <c r="CQ244" s="130">
        <v>0</v>
      </c>
      <c r="CR244" s="130">
        <v>0</v>
      </c>
      <c r="CS244" s="130">
        <v>0</v>
      </c>
      <c r="CT244" s="130">
        <v>0</v>
      </c>
      <c r="CU244" s="130">
        <v>0</v>
      </c>
      <c r="CV244" s="130">
        <v>0</v>
      </c>
      <c r="CW244" s="130">
        <v>0</v>
      </c>
      <c r="CX244" s="130">
        <v>0</v>
      </c>
      <c r="CY244" s="130">
        <v>0</v>
      </c>
      <c r="CZ244" s="130">
        <v>0</v>
      </c>
      <c r="DA244" s="130">
        <v>0</v>
      </c>
      <c r="DB244" s="130">
        <v>0</v>
      </c>
      <c r="DC244" s="130">
        <v>0</v>
      </c>
      <c r="DD244" s="130">
        <v>0</v>
      </c>
      <c r="DE244" s="130">
        <v>0</v>
      </c>
      <c r="DF244" s="130">
        <v>0</v>
      </c>
      <c r="DG244" s="130">
        <v>0</v>
      </c>
      <c r="DH244" s="130">
        <v>0</v>
      </c>
      <c r="DI244" s="130">
        <v>1</v>
      </c>
      <c r="DJ244" s="130">
        <v>1</v>
      </c>
      <c r="DK244" s="130">
        <v>0</v>
      </c>
      <c r="DL244" s="130">
        <v>0</v>
      </c>
      <c r="DM244" s="130">
        <v>0</v>
      </c>
      <c r="DN244" s="130">
        <v>0</v>
      </c>
      <c r="DO244" s="130">
        <v>0</v>
      </c>
      <c r="DP244" s="130">
        <v>0</v>
      </c>
      <c r="DQ244" s="130">
        <v>55</v>
      </c>
      <c r="DR244" s="130">
        <v>6</v>
      </c>
      <c r="DS244" s="130">
        <v>478</v>
      </c>
      <c r="DT244" s="130">
        <v>0</v>
      </c>
      <c r="DU244" s="130">
        <v>0</v>
      </c>
      <c r="DV244" s="130">
        <v>0</v>
      </c>
      <c r="DW244" s="130">
        <v>0</v>
      </c>
      <c r="DX244" s="130">
        <v>60</v>
      </c>
      <c r="DY244" s="130">
        <v>1</v>
      </c>
      <c r="DZ244" s="145" t="s">
        <v>4108</v>
      </c>
      <c r="EA244" s="130">
        <v>1</v>
      </c>
      <c r="EB244" s="145" t="s">
        <v>944</v>
      </c>
      <c r="EC244" s="145" t="s">
        <v>4109</v>
      </c>
      <c r="ED244" s="130">
        <v>1</v>
      </c>
      <c r="EE244" s="130">
        <v>1</v>
      </c>
      <c r="EF244" s="130">
        <v>0</v>
      </c>
      <c r="EG244" s="145" t="s">
        <v>4110</v>
      </c>
      <c r="EH244" s="145" t="s">
        <v>944</v>
      </c>
      <c r="EI244" s="44">
        <v>13160</v>
      </c>
      <c r="EJ244" s="44">
        <v>282.89999999999998</v>
      </c>
      <c r="EK244" s="44">
        <v>12</v>
      </c>
    </row>
    <row r="245" spans="1:141" ht="60" x14ac:dyDescent="0.25">
      <c r="A245" s="145" t="s">
        <v>12</v>
      </c>
      <c r="B245" s="145" t="s">
        <v>24</v>
      </c>
      <c r="C245" s="150">
        <v>4</v>
      </c>
      <c r="D245" s="145" t="s">
        <v>23</v>
      </c>
      <c r="E245" s="145" t="s">
        <v>4111</v>
      </c>
      <c r="F245" s="145" t="s">
        <v>4112</v>
      </c>
      <c r="G245" s="145" t="s">
        <v>4113</v>
      </c>
      <c r="H245" s="145" t="s">
        <v>4114</v>
      </c>
      <c r="I245" s="145" t="s">
        <v>4115</v>
      </c>
      <c r="J245" s="145" t="s">
        <v>4116</v>
      </c>
      <c r="K245" s="145" t="s">
        <v>3784</v>
      </c>
      <c r="L245" s="145" t="s">
        <v>941</v>
      </c>
      <c r="M245" s="145" t="s">
        <v>4117</v>
      </c>
      <c r="N245" s="145" t="s">
        <v>4118</v>
      </c>
      <c r="O245" s="145" t="s">
        <v>1714</v>
      </c>
      <c r="P245" s="145" t="s">
        <v>4119</v>
      </c>
      <c r="Q245" s="145" t="s">
        <v>4120</v>
      </c>
      <c r="R245" s="145" t="s">
        <v>941</v>
      </c>
      <c r="S245" s="145" t="s">
        <v>1034</v>
      </c>
      <c r="T245" s="145" t="s">
        <v>4118</v>
      </c>
      <c r="U245" s="145" t="s">
        <v>1714</v>
      </c>
      <c r="V245" s="145" t="s">
        <v>4119</v>
      </c>
      <c r="W245" s="145" t="s">
        <v>4120</v>
      </c>
      <c r="X245" s="130">
        <v>1</v>
      </c>
      <c r="Y245" s="130">
        <v>0</v>
      </c>
      <c r="Z245" s="130">
        <v>1</v>
      </c>
      <c r="AA245" s="147">
        <v>1</v>
      </c>
      <c r="AB245" s="147">
        <v>0</v>
      </c>
      <c r="AC245" s="147">
        <v>1</v>
      </c>
      <c r="AD245" s="151" t="s">
        <v>930</v>
      </c>
      <c r="AE245" s="130">
        <v>1</v>
      </c>
      <c r="AF245" s="151" t="s">
        <v>930</v>
      </c>
      <c r="AG245" s="130">
        <v>0</v>
      </c>
      <c r="AH245" s="130">
        <v>0</v>
      </c>
      <c r="AI245" s="130">
        <v>0</v>
      </c>
      <c r="AJ245" s="130">
        <v>1</v>
      </c>
      <c r="AK245" s="130">
        <v>1</v>
      </c>
      <c r="AL245" s="151" t="s">
        <v>930</v>
      </c>
      <c r="AM245" s="130">
        <v>0</v>
      </c>
      <c r="AN245" s="130">
        <v>0</v>
      </c>
      <c r="AO245" s="130">
        <v>1</v>
      </c>
      <c r="AP245" s="130">
        <v>1</v>
      </c>
      <c r="AQ245" s="151" t="s">
        <v>930</v>
      </c>
      <c r="AR245" s="130">
        <v>0</v>
      </c>
      <c r="AS245" s="130">
        <v>0</v>
      </c>
      <c r="AT245" s="130">
        <v>0</v>
      </c>
      <c r="AU245" s="130">
        <v>1</v>
      </c>
      <c r="AV245" s="130">
        <v>0</v>
      </c>
      <c r="AW245" s="130">
        <v>0</v>
      </c>
      <c r="AX245" s="130">
        <v>1</v>
      </c>
      <c r="AY245" s="151" t="s">
        <v>930</v>
      </c>
      <c r="AZ245" s="130">
        <v>1</v>
      </c>
      <c r="BA245" s="130">
        <v>1</v>
      </c>
      <c r="BB245" s="130">
        <v>1</v>
      </c>
      <c r="BC245" s="130">
        <v>1</v>
      </c>
      <c r="BD245" s="130">
        <v>0</v>
      </c>
      <c r="BE245" s="130">
        <v>0</v>
      </c>
      <c r="BF245" s="130">
        <v>1</v>
      </c>
      <c r="BG245" s="130">
        <v>0</v>
      </c>
      <c r="BH245" s="130">
        <v>0</v>
      </c>
      <c r="BI245" s="130">
        <v>0</v>
      </c>
      <c r="BJ245" s="130">
        <v>0</v>
      </c>
      <c r="BK245" s="130">
        <v>0</v>
      </c>
      <c r="BL245" s="130">
        <v>0</v>
      </c>
      <c r="BM245" s="130">
        <v>0</v>
      </c>
      <c r="BN245" s="130">
        <v>0</v>
      </c>
      <c r="BO245" s="130">
        <v>1</v>
      </c>
      <c r="BP245" s="130">
        <v>0</v>
      </c>
      <c r="BQ245" s="130">
        <v>0</v>
      </c>
      <c r="BR245" s="130">
        <v>0</v>
      </c>
      <c r="BS245" s="130">
        <v>0</v>
      </c>
      <c r="BT245" s="130">
        <v>0</v>
      </c>
      <c r="BU245" s="130">
        <v>0</v>
      </c>
      <c r="BV245" s="130">
        <v>0</v>
      </c>
      <c r="BW245" s="130">
        <v>0</v>
      </c>
      <c r="BX245" s="130">
        <v>0</v>
      </c>
      <c r="BY245" s="130">
        <v>0</v>
      </c>
      <c r="BZ245" s="130">
        <v>0</v>
      </c>
      <c r="CA245" s="130">
        <v>0</v>
      </c>
      <c r="CB245" s="130">
        <v>0</v>
      </c>
      <c r="CC245" s="130">
        <v>0</v>
      </c>
      <c r="CD245" s="130">
        <v>0</v>
      </c>
      <c r="CE245" s="130">
        <v>0</v>
      </c>
      <c r="CF245" s="130">
        <v>0</v>
      </c>
      <c r="CG245" s="130">
        <v>0</v>
      </c>
      <c r="CH245" s="130">
        <v>0</v>
      </c>
      <c r="CI245" s="130">
        <v>0</v>
      </c>
      <c r="CJ245" s="130">
        <v>0</v>
      </c>
      <c r="CK245" s="130">
        <v>0</v>
      </c>
      <c r="CL245" s="130">
        <v>0</v>
      </c>
      <c r="CM245" s="130">
        <v>0</v>
      </c>
      <c r="CN245" s="130">
        <v>0</v>
      </c>
      <c r="CO245" s="130">
        <v>0</v>
      </c>
      <c r="CP245" s="130">
        <v>0</v>
      </c>
      <c r="CQ245" s="130">
        <v>0</v>
      </c>
      <c r="CR245" s="130">
        <v>0</v>
      </c>
      <c r="CS245" s="130">
        <v>0</v>
      </c>
      <c r="CT245" s="130">
        <v>0</v>
      </c>
      <c r="CU245" s="130">
        <v>0</v>
      </c>
      <c r="CV245" s="130">
        <v>0</v>
      </c>
      <c r="CW245" s="130">
        <v>0</v>
      </c>
      <c r="CX245" s="130">
        <v>0</v>
      </c>
      <c r="CY245" s="130">
        <v>0</v>
      </c>
      <c r="CZ245" s="130">
        <v>0</v>
      </c>
      <c r="DA245" s="130">
        <v>0</v>
      </c>
      <c r="DB245" s="130">
        <v>0</v>
      </c>
      <c r="DC245" s="130">
        <v>0</v>
      </c>
      <c r="DD245" s="130">
        <v>0</v>
      </c>
      <c r="DE245" s="130">
        <v>0</v>
      </c>
      <c r="DF245" s="130">
        <v>0</v>
      </c>
      <c r="DG245" s="130">
        <v>0</v>
      </c>
      <c r="DH245" s="130">
        <v>0</v>
      </c>
      <c r="DI245" s="130">
        <v>0</v>
      </c>
      <c r="DJ245" s="130">
        <v>0</v>
      </c>
      <c r="DK245" s="130">
        <v>0</v>
      </c>
      <c r="DL245" s="130">
        <v>0</v>
      </c>
      <c r="DM245" s="130">
        <v>0</v>
      </c>
      <c r="DN245" s="130">
        <v>0</v>
      </c>
      <c r="DO245" s="130">
        <v>0</v>
      </c>
      <c r="DP245" s="130">
        <v>0</v>
      </c>
      <c r="DQ245" s="130">
        <v>1</v>
      </c>
      <c r="DR245" s="130">
        <v>0</v>
      </c>
      <c r="DS245" s="130">
        <v>1</v>
      </c>
      <c r="DT245" s="130">
        <v>0</v>
      </c>
      <c r="DU245" s="130">
        <v>0</v>
      </c>
      <c r="DV245" s="130">
        <v>0</v>
      </c>
      <c r="DW245" s="130">
        <v>0</v>
      </c>
      <c r="DX245" s="130">
        <v>96</v>
      </c>
      <c r="DY245" s="130">
        <v>0</v>
      </c>
      <c r="DZ245" s="145" t="s">
        <v>4121</v>
      </c>
      <c r="EA245" s="153">
        <v>0</v>
      </c>
      <c r="EB245" s="145" t="s">
        <v>4122</v>
      </c>
      <c r="EC245" s="145" t="s">
        <v>944</v>
      </c>
      <c r="ED245" s="130">
        <v>0</v>
      </c>
      <c r="EE245" s="130">
        <v>0</v>
      </c>
      <c r="EF245" s="130">
        <v>0</v>
      </c>
      <c r="EG245" s="145" t="s">
        <v>944</v>
      </c>
      <c r="EH245" s="145" t="s">
        <v>944</v>
      </c>
      <c r="EI245" s="44">
        <v>12264</v>
      </c>
      <c r="EJ245" s="44">
        <v>3.02</v>
      </c>
      <c r="EK245" s="44">
        <v>1</v>
      </c>
    </row>
    <row r="246" spans="1:141" ht="30" x14ac:dyDescent="0.25">
      <c r="A246" s="145" t="s">
        <v>12</v>
      </c>
      <c r="B246" s="145" t="s">
        <v>49</v>
      </c>
      <c r="C246" s="150">
        <v>4</v>
      </c>
      <c r="D246" s="145" t="s">
        <v>48</v>
      </c>
      <c r="E246" s="145" t="s">
        <v>4123</v>
      </c>
      <c r="F246" s="145" t="s">
        <v>4124</v>
      </c>
      <c r="G246" s="145" t="s">
        <v>4125</v>
      </c>
      <c r="H246" s="145" t="s">
        <v>4126</v>
      </c>
      <c r="I246" s="145" t="s">
        <v>4127</v>
      </c>
      <c r="J246" s="145" t="s">
        <v>4128</v>
      </c>
      <c r="K246" s="145" t="s">
        <v>4129</v>
      </c>
      <c r="L246" s="145" t="s">
        <v>965</v>
      </c>
      <c r="M246" s="145" t="s">
        <v>4130</v>
      </c>
      <c r="N246" s="145" t="s">
        <v>4131</v>
      </c>
      <c r="O246" s="145"/>
      <c r="P246" s="145" t="s">
        <v>4132</v>
      </c>
      <c r="Q246" s="145"/>
      <c r="R246" s="145"/>
      <c r="S246" s="145" t="s">
        <v>1303</v>
      </c>
      <c r="T246" s="145" t="s">
        <v>4133</v>
      </c>
      <c r="U246" s="145"/>
      <c r="V246" s="145" t="s">
        <v>4134</v>
      </c>
      <c r="W246" s="145"/>
      <c r="X246" s="130">
        <v>1</v>
      </c>
      <c r="Y246" s="130">
        <v>0</v>
      </c>
      <c r="Z246" s="130">
        <v>1</v>
      </c>
      <c r="AA246" s="147">
        <v>1</v>
      </c>
      <c r="AB246" s="147">
        <v>0</v>
      </c>
      <c r="AC246" s="147">
        <v>1</v>
      </c>
      <c r="AD246" s="151" t="s">
        <v>930</v>
      </c>
      <c r="AE246" s="130">
        <v>1</v>
      </c>
      <c r="AF246" s="151" t="s">
        <v>930</v>
      </c>
      <c r="AG246" s="130">
        <v>0</v>
      </c>
      <c r="AH246" s="130">
        <v>0</v>
      </c>
      <c r="AI246" s="130">
        <v>0</v>
      </c>
      <c r="AJ246" s="130">
        <v>1</v>
      </c>
      <c r="AK246" s="130">
        <v>1</v>
      </c>
      <c r="AL246" s="151" t="s">
        <v>930</v>
      </c>
      <c r="AM246" s="130">
        <v>0</v>
      </c>
      <c r="AN246" s="130">
        <v>0</v>
      </c>
      <c r="AO246" s="130">
        <v>1</v>
      </c>
      <c r="AP246" s="130">
        <v>1</v>
      </c>
      <c r="AQ246" s="151" t="s">
        <v>930</v>
      </c>
      <c r="AR246" s="130">
        <v>0</v>
      </c>
      <c r="AS246" s="130">
        <v>0</v>
      </c>
      <c r="AT246" s="130">
        <v>0</v>
      </c>
      <c r="AU246" s="130">
        <v>1</v>
      </c>
      <c r="AV246" s="130">
        <v>0</v>
      </c>
      <c r="AW246" s="130">
        <v>0</v>
      </c>
      <c r="AX246" s="130">
        <v>1</v>
      </c>
      <c r="AY246" s="151" t="s">
        <v>930</v>
      </c>
      <c r="AZ246" s="130">
        <v>1</v>
      </c>
      <c r="BA246" s="130">
        <v>1</v>
      </c>
      <c r="BB246" s="130">
        <v>0</v>
      </c>
      <c r="BC246" s="130">
        <v>1</v>
      </c>
      <c r="BD246" s="130">
        <v>0</v>
      </c>
      <c r="BE246" s="130">
        <v>2</v>
      </c>
      <c r="BF246" s="130">
        <v>5</v>
      </c>
      <c r="BG246" s="130">
        <v>0</v>
      </c>
      <c r="BH246" s="130">
        <v>0</v>
      </c>
      <c r="BI246" s="130">
        <v>4</v>
      </c>
      <c r="BJ246" s="130">
        <v>3</v>
      </c>
      <c r="BK246" s="130">
        <v>0</v>
      </c>
      <c r="BL246" s="130">
        <v>0</v>
      </c>
      <c r="BM246" s="130">
        <v>3</v>
      </c>
      <c r="BN246" s="130">
        <v>1</v>
      </c>
      <c r="BO246" s="130">
        <v>5</v>
      </c>
      <c r="BP246" s="130">
        <v>1</v>
      </c>
      <c r="BQ246" s="130">
        <v>0</v>
      </c>
      <c r="BR246" s="130">
        <v>9</v>
      </c>
      <c r="BS246" s="130">
        <v>2</v>
      </c>
      <c r="BT246" s="130">
        <v>7</v>
      </c>
      <c r="BU246" s="130">
        <v>0</v>
      </c>
      <c r="BV246" s="130">
        <v>7</v>
      </c>
      <c r="BW246" s="130">
        <v>9</v>
      </c>
      <c r="BX246" s="130">
        <v>0</v>
      </c>
      <c r="BY246" s="130">
        <v>0</v>
      </c>
      <c r="BZ246" s="130">
        <v>0</v>
      </c>
      <c r="CA246" s="130">
        <v>0</v>
      </c>
      <c r="CB246" s="130">
        <v>0</v>
      </c>
      <c r="CC246" s="130">
        <v>0</v>
      </c>
      <c r="CD246" s="130">
        <v>0</v>
      </c>
      <c r="CE246" s="130">
        <v>0</v>
      </c>
      <c r="CF246" s="130">
        <v>0</v>
      </c>
      <c r="CG246" s="130">
        <v>0</v>
      </c>
      <c r="CH246" s="130">
        <v>0</v>
      </c>
      <c r="CI246" s="130">
        <v>0</v>
      </c>
      <c r="CJ246" s="130">
        <v>0</v>
      </c>
      <c r="CK246" s="130">
        <v>0</v>
      </c>
      <c r="CL246" s="130">
        <v>0</v>
      </c>
      <c r="CM246" s="130">
        <v>0</v>
      </c>
      <c r="CN246" s="130">
        <v>0</v>
      </c>
      <c r="CO246" s="130">
        <v>0</v>
      </c>
      <c r="CP246" s="130">
        <v>0</v>
      </c>
      <c r="CQ246" s="130">
        <v>0</v>
      </c>
      <c r="CR246" s="130">
        <v>0</v>
      </c>
      <c r="CS246" s="130">
        <v>0</v>
      </c>
      <c r="CT246" s="130">
        <v>0</v>
      </c>
      <c r="CU246" s="130">
        <v>0</v>
      </c>
      <c r="CV246" s="130">
        <v>0</v>
      </c>
      <c r="CW246" s="130">
        <v>0</v>
      </c>
      <c r="CX246" s="130">
        <v>0</v>
      </c>
      <c r="CY246" s="130">
        <v>0</v>
      </c>
      <c r="CZ246" s="130">
        <v>0</v>
      </c>
      <c r="DA246" s="130">
        <v>0</v>
      </c>
      <c r="DB246" s="130">
        <v>0</v>
      </c>
      <c r="DC246" s="130">
        <v>0</v>
      </c>
      <c r="DD246" s="130">
        <v>0</v>
      </c>
      <c r="DE246" s="130">
        <v>0</v>
      </c>
      <c r="DF246" s="130">
        <v>0</v>
      </c>
      <c r="DG246" s="130">
        <v>0</v>
      </c>
      <c r="DH246" s="130">
        <v>0</v>
      </c>
      <c r="DI246" s="130">
        <v>0</v>
      </c>
      <c r="DJ246" s="130">
        <v>0</v>
      </c>
      <c r="DK246" s="130">
        <v>0</v>
      </c>
      <c r="DL246" s="130">
        <v>0</v>
      </c>
      <c r="DM246" s="130">
        <v>0</v>
      </c>
      <c r="DN246" s="130">
        <v>5</v>
      </c>
      <c r="DO246" s="130">
        <v>0</v>
      </c>
      <c r="DP246" s="130">
        <v>15</v>
      </c>
      <c r="DQ246" s="130">
        <v>7</v>
      </c>
      <c r="DR246" s="130">
        <v>0</v>
      </c>
      <c r="DS246" s="130">
        <v>11</v>
      </c>
      <c r="DT246" s="130">
        <v>0</v>
      </c>
      <c r="DU246" s="130">
        <v>0</v>
      </c>
      <c r="DV246" s="130">
        <v>0</v>
      </c>
      <c r="DW246" s="130">
        <v>0</v>
      </c>
      <c r="DX246" s="130">
        <v>90</v>
      </c>
      <c r="DY246" s="130">
        <v>1</v>
      </c>
      <c r="DZ246" s="145" t="s">
        <v>4135</v>
      </c>
      <c r="EA246" s="130">
        <v>3</v>
      </c>
      <c r="EB246" s="145"/>
      <c r="EC246" s="145"/>
      <c r="ED246" s="130">
        <v>1</v>
      </c>
      <c r="EE246" s="130">
        <v>0</v>
      </c>
      <c r="EF246" s="130">
        <v>1</v>
      </c>
      <c r="EG246" s="145"/>
      <c r="EH246" s="145"/>
      <c r="EI246" s="44">
        <v>2444</v>
      </c>
      <c r="EJ246" s="44">
        <v>7.15</v>
      </c>
      <c r="EK246" s="44">
        <v>1</v>
      </c>
    </row>
    <row r="247" spans="1:141" ht="30" x14ac:dyDescent="0.25">
      <c r="A247" s="145" t="s">
        <v>12</v>
      </c>
      <c r="B247" s="145" t="s">
        <v>4136</v>
      </c>
      <c r="C247" s="150">
        <v>4</v>
      </c>
      <c r="D247" s="145" t="s">
        <v>32</v>
      </c>
      <c r="E247" s="145" t="s">
        <v>4137</v>
      </c>
      <c r="F247" s="145" t="s">
        <v>4138</v>
      </c>
      <c r="G247" s="145" t="s">
        <v>4139</v>
      </c>
      <c r="H247" s="145" t="s">
        <v>4140</v>
      </c>
      <c r="I247" s="145" t="s">
        <v>4141</v>
      </c>
      <c r="J247" s="145" t="s">
        <v>4142</v>
      </c>
      <c r="K247" s="145" t="s">
        <v>1336</v>
      </c>
      <c r="L247" s="145" t="s">
        <v>941</v>
      </c>
      <c r="M247" s="145" t="s">
        <v>4143</v>
      </c>
      <c r="N247" s="145" t="s">
        <v>4144</v>
      </c>
      <c r="O247" s="145"/>
      <c r="P247" s="145" t="s">
        <v>4145</v>
      </c>
      <c r="Q247" s="145" t="s">
        <v>4146</v>
      </c>
      <c r="R247" s="145" t="s">
        <v>941</v>
      </c>
      <c r="S247" s="145" t="s">
        <v>1034</v>
      </c>
      <c r="T247" s="145" t="s">
        <v>4147</v>
      </c>
      <c r="U247" s="145" t="s">
        <v>944</v>
      </c>
      <c r="V247" s="145" t="s">
        <v>4148</v>
      </c>
      <c r="W247" s="145" t="s">
        <v>4149</v>
      </c>
      <c r="X247" s="130">
        <v>1</v>
      </c>
      <c r="Y247" s="130">
        <v>0</v>
      </c>
      <c r="Z247" s="130">
        <v>1</v>
      </c>
      <c r="AA247" s="147">
        <v>0.5</v>
      </c>
      <c r="AB247" s="147">
        <v>0</v>
      </c>
      <c r="AC247" s="147">
        <v>0.5</v>
      </c>
      <c r="AD247" s="151" t="s">
        <v>930</v>
      </c>
      <c r="AE247" s="130">
        <v>1</v>
      </c>
      <c r="AF247" s="151" t="s">
        <v>930</v>
      </c>
      <c r="AG247" s="130">
        <v>0</v>
      </c>
      <c r="AH247" s="130">
        <v>0</v>
      </c>
      <c r="AI247" s="130">
        <v>0</v>
      </c>
      <c r="AJ247" s="130">
        <v>1</v>
      </c>
      <c r="AK247" s="130">
        <v>1</v>
      </c>
      <c r="AL247" s="151" t="s">
        <v>930</v>
      </c>
      <c r="AM247" s="130">
        <v>0</v>
      </c>
      <c r="AN247" s="130">
        <v>0</v>
      </c>
      <c r="AO247" s="130">
        <v>1</v>
      </c>
      <c r="AP247" s="130">
        <v>1</v>
      </c>
      <c r="AQ247" s="151" t="s">
        <v>930</v>
      </c>
      <c r="AR247" s="130">
        <v>0</v>
      </c>
      <c r="AS247" s="130">
        <v>0</v>
      </c>
      <c r="AT247" s="130">
        <v>0</v>
      </c>
      <c r="AU247" s="130">
        <v>1</v>
      </c>
      <c r="AV247" s="130">
        <v>0</v>
      </c>
      <c r="AW247" s="130">
        <v>0</v>
      </c>
      <c r="AX247" s="130">
        <v>1</v>
      </c>
      <c r="AY247" s="151" t="s">
        <v>930</v>
      </c>
      <c r="AZ247" s="130">
        <v>0</v>
      </c>
      <c r="BA247" s="130">
        <v>1</v>
      </c>
      <c r="BB247" s="130">
        <v>0</v>
      </c>
      <c r="BC247" s="130">
        <v>1</v>
      </c>
      <c r="BD247" s="130">
        <v>0</v>
      </c>
      <c r="BE247" s="130">
        <v>17</v>
      </c>
      <c r="BF247" s="130">
        <v>0</v>
      </c>
      <c r="BG247" s="130">
        <v>0</v>
      </c>
      <c r="BH247" s="130">
        <v>0</v>
      </c>
      <c r="BI247" s="130">
        <v>0</v>
      </c>
      <c r="BJ247" s="130">
        <v>0</v>
      </c>
      <c r="BK247" s="130">
        <v>0</v>
      </c>
      <c r="BL247" s="130">
        <v>0</v>
      </c>
      <c r="BM247" s="130">
        <v>0</v>
      </c>
      <c r="BN247" s="130">
        <v>0</v>
      </c>
      <c r="BO247" s="130">
        <v>0</v>
      </c>
      <c r="BP247" s="130">
        <v>0</v>
      </c>
      <c r="BQ247" s="130">
        <v>0</v>
      </c>
      <c r="BR247" s="130">
        <v>0</v>
      </c>
      <c r="BS247" s="130">
        <v>0</v>
      </c>
      <c r="BT247" s="130">
        <v>0</v>
      </c>
      <c r="BU247" s="130">
        <v>0</v>
      </c>
      <c r="BV247" s="130">
        <v>0</v>
      </c>
      <c r="BW247" s="130">
        <v>0</v>
      </c>
      <c r="BX247" s="130">
        <v>0</v>
      </c>
      <c r="BY247" s="130">
        <v>0</v>
      </c>
      <c r="BZ247" s="130">
        <v>0</v>
      </c>
      <c r="CA247" s="130">
        <v>0</v>
      </c>
      <c r="CB247" s="130">
        <v>0</v>
      </c>
      <c r="CC247" s="130">
        <v>0</v>
      </c>
      <c r="CD247" s="130">
        <v>0</v>
      </c>
      <c r="CE247" s="130">
        <v>0</v>
      </c>
      <c r="CF247" s="130">
        <v>1</v>
      </c>
      <c r="CG247" s="130">
        <v>0</v>
      </c>
      <c r="CH247" s="130">
        <v>0</v>
      </c>
      <c r="CI247" s="130">
        <v>0</v>
      </c>
      <c r="CJ247" s="130">
        <v>0</v>
      </c>
      <c r="CK247" s="130">
        <v>0</v>
      </c>
      <c r="CL247" s="130">
        <v>0</v>
      </c>
      <c r="CM247" s="130">
        <v>0</v>
      </c>
      <c r="CN247" s="130">
        <v>0</v>
      </c>
      <c r="CO247" s="130">
        <v>0</v>
      </c>
      <c r="CP247" s="130">
        <v>0</v>
      </c>
      <c r="CQ247" s="130">
        <v>0</v>
      </c>
      <c r="CR247" s="130">
        <v>0</v>
      </c>
      <c r="CS247" s="130">
        <v>0</v>
      </c>
      <c r="CT247" s="130">
        <v>0</v>
      </c>
      <c r="CU247" s="130">
        <v>0</v>
      </c>
      <c r="CV247" s="130">
        <v>0</v>
      </c>
      <c r="CW247" s="130">
        <v>0</v>
      </c>
      <c r="CX247" s="130">
        <v>0</v>
      </c>
      <c r="CY247" s="130">
        <v>0</v>
      </c>
      <c r="CZ247" s="130">
        <v>0</v>
      </c>
      <c r="DA247" s="130">
        <v>0</v>
      </c>
      <c r="DB247" s="130">
        <v>0</v>
      </c>
      <c r="DC247" s="130">
        <v>0</v>
      </c>
      <c r="DD247" s="130">
        <v>0</v>
      </c>
      <c r="DE247" s="130">
        <v>0</v>
      </c>
      <c r="DF247" s="130">
        <v>0</v>
      </c>
      <c r="DG247" s="130">
        <v>0</v>
      </c>
      <c r="DH247" s="130">
        <v>0</v>
      </c>
      <c r="DI247" s="130">
        <v>0</v>
      </c>
      <c r="DJ247" s="130">
        <v>0</v>
      </c>
      <c r="DK247" s="130">
        <v>0</v>
      </c>
      <c r="DL247" s="130">
        <v>0</v>
      </c>
      <c r="DM247" s="130">
        <v>0</v>
      </c>
      <c r="DN247" s="130">
        <v>0</v>
      </c>
      <c r="DO247" s="130">
        <v>0</v>
      </c>
      <c r="DP247" s="130">
        <v>0</v>
      </c>
      <c r="DQ247" s="130">
        <v>0</v>
      </c>
      <c r="DR247" s="130">
        <v>0</v>
      </c>
      <c r="DS247" s="130">
        <v>0</v>
      </c>
      <c r="DT247" s="130">
        <v>0</v>
      </c>
      <c r="DU247" s="130">
        <v>0</v>
      </c>
      <c r="DV247" s="130">
        <v>0</v>
      </c>
      <c r="DW247" s="130">
        <v>0</v>
      </c>
      <c r="DX247" s="130">
        <v>50</v>
      </c>
      <c r="DY247" s="130">
        <v>0</v>
      </c>
      <c r="DZ247" s="145"/>
      <c r="EA247" s="130">
        <v>1</v>
      </c>
      <c r="EB247" s="145"/>
      <c r="EC247" s="145"/>
      <c r="ED247" s="130">
        <v>0</v>
      </c>
      <c r="EE247" s="130">
        <v>0</v>
      </c>
      <c r="EF247" s="130">
        <v>1</v>
      </c>
      <c r="EG247" s="145"/>
      <c r="EH247" s="145"/>
      <c r="EI247" s="44">
        <v>25356</v>
      </c>
      <c r="EJ247" s="44">
        <v>38.17</v>
      </c>
      <c r="EK247" s="44">
        <v>2</v>
      </c>
    </row>
    <row r="248" spans="1:141" ht="30" x14ac:dyDescent="0.25">
      <c r="A248" s="145" t="s">
        <v>12</v>
      </c>
      <c r="B248" s="145" t="s">
        <v>20</v>
      </c>
      <c r="C248" s="150">
        <v>4</v>
      </c>
      <c r="D248" s="145" t="s">
        <v>19</v>
      </c>
      <c r="E248" s="145" t="s">
        <v>4150</v>
      </c>
      <c r="F248" s="145" t="s">
        <v>4151</v>
      </c>
      <c r="G248" s="145" t="s">
        <v>4152</v>
      </c>
      <c r="H248" s="145" t="s">
        <v>4153</v>
      </c>
      <c r="I248" s="145" t="s">
        <v>4154</v>
      </c>
      <c r="J248" s="145" t="s">
        <v>4155</v>
      </c>
      <c r="K248" s="145" t="s">
        <v>4156</v>
      </c>
      <c r="L248" s="145" t="s">
        <v>1217</v>
      </c>
      <c r="M248" s="145" t="s">
        <v>4157</v>
      </c>
      <c r="N248" s="145" t="s">
        <v>4158</v>
      </c>
      <c r="O248" s="145" t="s">
        <v>944</v>
      </c>
      <c r="P248" s="145" t="s">
        <v>4159</v>
      </c>
      <c r="Q248" s="145" t="s">
        <v>4160</v>
      </c>
      <c r="R248" s="145" t="s">
        <v>941</v>
      </c>
      <c r="S248" s="145" t="s">
        <v>1747</v>
      </c>
      <c r="T248" s="145" t="s">
        <v>1573</v>
      </c>
      <c r="U248" s="145" t="s">
        <v>1714</v>
      </c>
      <c r="V248" s="145" t="s">
        <v>4161</v>
      </c>
      <c r="W248" s="145" t="s">
        <v>4162</v>
      </c>
      <c r="X248" s="130">
        <v>1</v>
      </c>
      <c r="Y248" s="130">
        <v>0</v>
      </c>
      <c r="Z248" s="130">
        <v>1</v>
      </c>
      <c r="AA248" s="147">
        <v>1</v>
      </c>
      <c r="AB248" s="147">
        <v>0</v>
      </c>
      <c r="AC248" s="147">
        <v>1</v>
      </c>
      <c r="AD248" s="151" t="s">
        <v>930</v>
      </c>
      <c r="AE248" s="130">
        <v>1</v>
      </c>
      <c r="AF248" s="151" t="s">
        <v>930</v>
      </c>
      <c r="AG248" s="130">
        <v>0</v>
      </c>
      <c r="AH248" s="130">
        <v>0</v>
      </c>
      <c r="AI248" s="130">
        <v>0</v>
      </c>
      <c r="AJ248" s="130">
        <v>1</v>
      </c>
      <c r="AK248" s="130">
        <v>1</v>
      </c>
      <c r="AL248" s="151" t="s">
        <v>930</v>
      </c>
      <c r="AM248" s="130">
        <v>0</v>
      </c>
      <c r="AN248" s="130">
        <v>1</v>
      </c>
      <c r="AO248" s="130">
        <v>0</v>
      </c>
      <c r="AP248" s="130">
        <v>1</v>
      </c>
      <c r="AQ248" s="151" t="s">
        <v>930</v>
      </c>
      <c r="AR248" s="130">
        <v>0</v>
      </c>
      <c r="AS248" s="130">
        <v>0</v>
      </c>
      <c r="AT248" s="130">
        <v>0</v>
      </c>
      <c r="AU248" s="130">
        <v>1</v>
      </c>
      <c r="AV248" s="130">
        <v>0</v>
      </c>
      <c r="AW248" s="130">
        <v>0</v>
      </c>
      <c r="AX248" s="130">
        <v>1</v>
      </c>
      <c r="AY248" s="151" t="s">
        <v>930</v>
      </c>
      <c r="AZ248" s="130">
        <v>1</v>
      </c>
      <c r="BA248" s="130">
        <v>1</v>
      </c>
      <c r="BB248" s="130">
        <v>0</v>
      </c>
      <c r="BC248" s="130">
        <v>1</v>
      </c>
      <c r="BD248" s="130">
        <v>0</v>
      </c>
      <c r="BE248" s="130">
        <v>0</v>
      </c>
      <c r="BF248" s="130">
        <v>0</v>
      </c>
      <c r="BG248" s="130">
        <v>0</v>
      </c>
      <c r="BH248" s="130">
        <v>0</v>
      </c>
      <c r="BI248" s="130">
        <v>0</v>
      </c>
      <c r="BJ248" s="130">
        <v>0</v>
      </c>
      <c r="BK248" s="130">
        <v>0</v>
      </c>
      <c r="BL248" s="130">
        <v>0</v>
      </c>
      <c r="BM248" s="130">
        <v>0</v>
      </c>
      <c r="BN248" s="130">
        <v>0</v>
      </c>
      <c r="BO248" s="130">
        <v>0</v>
      </c>
      <c r="BP248" s="130">
        <v>0</v>
      </c>
      <c r="BQ248" s="130">
        <v>0</v>
      </c>
      <c r="BR248" s="130">
        <v>0</v>
      </c>
      <c r="BS248" s="130">
        <v>0</v>
      </c>
      <c r="BT248" s="130">
        <v>0</v>
      </c>
      <c r="BU248" s="130">
        <v>0</v>
      </c>
      <c r="BV248" s="130">
        <v>0</v>
      </c>
      <c r="BW248" s="130">
        <v>0</v>
      </c>
      <c r="BX248" s="130">
        <v>0</v>
      </c>
      <c r="BY248" s="130">
        <v>0</v>
      </c>
      <c r="BZ248" s="130">
        <v>0</v>
      </c>
      <c r="CA248" s="130">
        <v>0</v>
      </c>
      <c r="CB248" s="130">
        <v>0</v>
      </c>
      <c r="CC248" s="130">
        <v>0</v>
      </c>
      <c r="CD248" s="130">
        <v>0</v>
      </c>
      <c r="CE248" s="130">
        <v>0</v>
      </c>
      <c r="CF248" s="130">
        <v>0</v>
      </c>
      <c r="CG248" s="130">
        <v>0</v>
      </c>
      <c r="CH248" s="130">
        <v>0</v>
      </c>
      <c r="CI248" s="130">
        <v>0</v>
      </c>
      <c r="CJ248" s="130">
        <v>0</v>
      </c>
      <c r="CK248" s="130">
        <v>0</v>
      </c>
      <c r="CL248" s="130">
        <v>0</v>
      </c>
      <c r="CM248" s="130">
        <v>0</v>
      </c>
      <c r="CN248" s="130">
        <v>0</v>
      </c>
      <c r="CO248" s="130">
        <v>0</v>
      </c>
      <c r="CP248" s="130">
        <v>0</v>
      </c>
      <c r="CQ248" s="130">
        <v>0</v>
      </c>
      <c r="CR248" s="130">
        <v>0</v>
      </c>
      <c r="CS248" s="130">
        <v>0</v>
      </c>
      <c r="CT248" s="130">
        <v>0</v>
      </c>
      <c r="CU248" s="130">
        <v>0</v>
      </c>
      <c r="CV248" s="130">
        <v>0</v>
      </c>
      <c r="CW248" s="130">
        <v>0</v>
      </c>
      <c r="CX248" s="130">
        <v>0</v>
      </c>
      <c r="CY248" s="130">
        <v>0</v>
      </c>
      <c r="CZ248" s="130">
        <v>0</v>
      </c>
      <c r="DA248" s="130">
        <v>0</v>
      </c>
      <c r="DB248" s="130">
        <v>0</v>
      </c>
      <c r="DC248" s="130">
        <v>0</v>
      </c>
      <c r="DD248" s="130">
        <v>0</v>
      </c>
      <c r="DE248" s="130">
        <v>0</v>
      </c>
      <c r="DF248" s="130">
        <v>0</v>
      </c>
      <c r="DG248" s="130">
        <v>0</v>
      </c>
      <c r="DH248" s="130">
        <v>0</v>
      </c>
      <c r="DI248" s="130">
        <v>0</v>
      </c>
      <c r="DJ248" s="130">
        <v>0</v>
      </c>
      <c r="DK248" s="130">
        <v>0</v>
      </c>
      <c r="DL248" s="130">
        <v>0</v>
      </c>
      <c r="DM248" s="130">
        <v>0</v>
      </c>
      <c r="DN248" s="130">
        <v>0</v>
      </c>
      <c r="DO248" s="130">
        <v>0</v>
      </c>
      <c r="DP248" s="130">
        <v>0</v>
      </c>
      <c r="DQ248" s="130">
        <v>1</v>
      </c>
      <c r="DR248" s="130">
        <v>0</v>
      </c>
      <c r="DS248" s="130">
        <v>2</v>
      </c>
      <c r="DT248" s="130">
        <v>0</v>
      </c>
      <c r="DU248" s="130">
        <v>0</v>
      </c>
      <c r="DV248" s="130">
        <v>0</v>
      </c>
      <c r="DW248" s="130">
        <v>0</v>
      </c>
      <c r="DX248" s="130">
        <v>5</v>
      </c>
      <c r="DY248" s="130">
        <v>0</v>
      </c>
      <c r="DZ248" s="145" t="s">
        <v>944</v>
      </c>
      <c r="EA248" s="130">
        <v>2</v>
      </c>
      <c r="EB248" s="145" t="s">
        <v>1484</v>
      </c>
      <c r="EC248" s="145" t="s">
        <v>1484</v>
      </c>
      <c r="ED248" s="130">
        <v>1</v>
      </c>
      <c r="EE248" s="130">
        <v>1</v>
      </c>
      <c r="EF248" s="130">
        <v>1</v>
      </c>
      <c r="EG248" s="145"/>
      <c r="EH248" s="145"/>
      <c r="EI248" s="44">
        <v>8024</v>
      </c>
      <c r="EJ248" s="44">
        <v>6.29</v>
      </c>
      <c r="EK248" s="44">
        <v>1</v>
      </c>
    </row>
    <row r="249" spans="1:141" ht="30" x14ac:dyDescent="0.25">
      <c r="A249" s="145" t="s">
        <v>12</v>
      </c>
      <c r="B249" s="145" t="s">
        <v>47</v>
      </c>
      <c r="C249" s="150">
        <v>4</v>
      </c>
      <c r="D249" s="145" t="s">
        <v>4163</v>
      </c>
      <c r="E249" s="145" t="s">
        <v>4164</v>
      </c>
      <c r="F249" s="145" t="s">
        <v>4165</v>
      </c>
      <c r="G249" s="145" t="s">
        <v>4166</v>
      </c>
      <c r="H249" s="145" t="s">
        <v>4167</v>
      </c>
      <c r="I249" s="145" t="s">
        <v>4168</v>
      </c>
      <c r="J249" s="145" t="s">
        <v>4169</v>
      </c>
      <c r="K249" s="145" t="s">
        <v>4170</v>
      </c>
      <c r="L249" s="145" t="s">
        <v>941</v>
      </c>
      <c r="M249" s="145" t="s">
        <v>2528</v>
      </c>
      <c r="N249" s="145" t="s">
        <v>4171</v>
      </c>
      <c r="O249" s="145" t="s">
        <v>944</v>
      </c>
      <c r="P249" s="145" t="s">
        <v>4172</v>
      </c>
      <c r="Q249" s="145" t="s">
        <v>4173</v>
      </c>
      <c r="R249" s="145" t="s">
        <v>941</v>
      </c>
      <c r="S249" s="145" t="s">
        <v>2528</v>
      </c>
      <c r="T249" s="145" t="s">
        <v>4171</v>
      </c>
      <c r="U249" s="145" t="s">
        <v>944</v>
      </c>
      <c r="V249" s="145" t="s">
        <v>4172</v>
      </c>
      <c r="W249" s="145" t="s">
        <v>4173</v>
      </c>
      <c r="X249" s="130">
        <v>1</v>
      </c>
      <c r="Y249" s="130">
        <v>0</v>
      </c>
      <c r="Z249" s="130">
        <v>1</v>
      </c>
      <c r="AA249" s="147">
        <v>0.01</v>
      </c>
      <c r="AB249" s="147">
        <v>0</v>
      </c>
      <c r="AC249" s="147">
        <v>0.01</v>
      </c>
      <c r="AD249" s="151" t="s">
        <v>930</v>
      </c>
      <c r="AE249" s="130">
        <v>1</v>
      </c>
      <c r="AF249" s="151" t="s">
        <v>930</v>
      </c>
      <c r="AG249" s="130">
        <v>0</v>
      </c>
      <c r="AH249" s="130">
        <v>0</v>
      </c>
      <c r="AI249" s="130">
        <v>0</v>
      </c>
      <c r="AJ249" s="130">
        <v>1</v>
      </c>
      <c r="AK249" s="130">
        <v>1</v>
      </c>
      <c r="AL249" s="151" t="s">
        <v>930</v>
      </c>
      <c r="AM249" s="130">
        <v>0</v>
      </c>
      <c r="AN249" s="130">
        <v>0</v>
      </c>
      <c r="AO249" s="130">
        <v>1</v>
      </c>
      <c r="AP249" s="130">
        <v>1</v>
      </c>
      <c r="AQ249" s="151" t="s">
        <v>930</v>
      </c>
      <c r="AR249" s="130">
        <v>0</v>
      </c>
      <c r="AS249" s="130">
        <v>0</v>
      </c>
      <c r="AT249" s="130">
        <v>0</v>
      </c>
      <c r="AU249" s="130">
        <v>0</v>
      </c>
      <c r="AV249" s="130">
        <v>1</v>
      </c>
      <c r="AW249" s="130">
        <v>0</v>
      </c>
      <c r="AX249" s="130">
        <v>1</v>
      </c>
      <c r="AY249" s="151" t="s">
        <v>930</v>
      </c>
      <c r="AZ249" s="130">
        <v>1</v>
      </c>
      <c r="BA249" s="130">
        <v>1</v>
      </c>
      <c r="BB249" s="130">
        <v>1</v>
      </c>
      <c r="BC249" s="130">
        <v>1</v>
      </c>
      <c r="BD249" s="130">
        <v>0</v>
      </c>
      <c r="BE249" s="130">
        <v>2</v>
      </c>
      <c r="BF249" s="130">
        <v>0</v>
      </c>
      <c r="BG249" s="130">
        <v>0</v>
      </c>
      <c r="BH249" s="130">
        <v>0</v>
      </c>
      <c r="BI249" s="130">
        <v>0</v>
      </c>
      <c r="BJ249" s="130">
        <v>0</v>
      </c>
      <c r="BK249" s="130">
        <v>0</v>
      </c>
      <c r="BL249" s="130">
        <v>0</v>
      </c>
      <c r="BM249" s="130">
        <v>0</v>
      </c>
      <c r="BN249" s="130">
        <v>0</v>
      </c>
      <c r="BO249" s="130">
        <v>0</v>
      </c>
      <c r="BP249" s="130">
        <v>0</v>
      </c>
      <c r="BQ249" s="130">
        <v>0</v>
      </c>
      <c r="BR249" s="130">
        <v>0</v>
      </c>
      <c r="BS249" s="130">
        <v>0</v>
      </c>
      <c r="BT249" s="130">
        <v>0</v>
      </c>
      <c r="BU249" s="130">
        <v>0</v>
      </c>
      <c r="BV249" s="130">
        <v>0</v>
      </c>
      <c r="BW249" s="130">
        <v>0</v>
      </c>
      <c r="BX249" s="130">
        <v>0</v>
      </c>
      <c r="BY249" s="130">
        <v>0</v>
      </c>
      <c r="BZ249" s="130">
        <v>0</v>
      </c>
      <c r="CA249" s="130">
        <v>0</v>
      </c>
      <c r="CB249" s="130">
        <v>0</v>
      </c>
      <c r="CC249" s="130">
        <v>0</v>
      </c>
      <c r="CD249" s="130">
        <v>0</v>
      </c>
      <c r="CE249" s="130">
        <v>0</v>
      </c>
      <c r="CF249" s="130">
        <v>0</v>
      </c>
      <c r="CG249" s="130">
        <v>0</v>
      </c>
      <c r="CH249" s="130">
        <v>0</v>
      </c>
      <c r="CI249" s="130">
        <v>0</v>
      </c>
      <c r="CJ249" s="130">
        <v>0</v>
      </c>
      <c r="CK249" s="130">
        <v>0</v>
      </c>
      <c r="CL249" s="130">
        <v>0</v>
      </c>
      <c r="CM249" s="130">
        <v>0</v>
      </c>
      <c r="CN249" s="130">
        <v>0</v>
      </c>
      <c r="CO249" s="130">
        <v>0</v>
      </c>
      <c r="CP249" s="130">
        <v>0</v>
      </c>
      <c r="CQ249" s="130">
        <v>0</v>
      </c>
      <c r="CR249" s="130">
        <v>0</v>
      </c>
      <c r="CS249" s="130">
        <v>0</v>
      </c>
      <c r="CT249" s="130">
        <v>0</v>
      </c>
      <c r="CU249" s="130">
        <v>0</v>
      </c>
      <c r="CV249" s="130">
        <v>0</v>
      </c>
      <c r="CW249" s="130">
        <v>0</v>
      </c>
      <c r="CX249" s="130">
        <v>0</v>
      </c>
      <c r="CY249" s="130">
        <v>0</v>
      </c>
      <c r="CZ249" s="130">
        <v>0</v>
      </c>
      <c r="DA249" s="130">
        <v>0</v>
      </c>
      <c r="DB249" s="130">
        <v>0</v>
      </c>
      <c r="DC249" s="130">
        <v>0</v>
      </c>
      <c r="DD249" s="130">
        <v>0</v>
      </c>
      <c r="DE249" s="130">
        <v>0</v>
      </c>
      <c r="DF249" s="130">
        <v>0</v>
      </c>
      <c r="DG249" s="130">
        <v>0</v>
      </c>
      <c r="DH249" s="130">
        <v>0</v>
      </c>
      <c r="DI249" s="130">
        <v>0</v>
      </c>
      <c r="DJ249" s="130">
        <v>0</v>
      </c>
      <c r="DK249" s="130">
        <v>0</v>
      </c>
      <c r="DL249" s="130">
        <v>0</v>
      </c>
      <c r="DM249" s="130">
        <v>0</v>
      </c>
      <c r="DN249" s="130">
        <v>0</v>
      </c>
      <c r="DO249" s="130">
        <v>0</v>
      </c>
      <c r="DP249" s="130">
        <v>0</v>
      </c>
      <c r="DQ249" s="130">
        <v>3</v>
      </c>
      <c r="DR249" s="130">
        <v>0</v>
      </c>
      <c r="DS249" s="130">
        <v>1</v>
      </c>
      <c r="DT249" s="130">
        <v>0</v>
      </c>
      <c r="DU249" s="130">
        <v>0</v>
      </c>
      <c r="DV249" s="130">
        <v>0</v>
      </c>
      <c r="DW249" s="130">
        <v>0</v>
      </c>
      <c r="DX249" s="130">
        <v>50</v>
      </c>
      <c r="DY249" s="130">
        <v>0</v>
      </c>
      <c r="DZ249" s="145"/>
      <c r="EA249" s="130">
        <v>1</v>
      </c>
      <c r="EB249" s="145"/>
      <c r="EC249" s="145"/>
      <c r="ED249" s="130">
        <v>1</v>
      </c>
      <c r="EE249" s="130">
        <v>1</v>
      </c>
      <c r="EF249" s="130">
        <v>1</v>
      </c>
      <c r="EG249" s="145"/>
      <c r="EH249" s="145"/>
      <c r="EI249" s="44">
        <v>3200</v>
      </c>
      <c r="EJ249" s="44">
        <v>9.49</v>
      </c>
      <c r="EK249" s="44">
        <v>1</v>
      </c>
    </row>
    <row r="250" spans="1:141" ht="30" x14ac:dyDescent="0.25">
      <c r="A250" s="145" t="s">
        <v>12</v>
      </c>
      <c r="B250" s="145" t="s">
        <v>4174</v>
      </c>
      <c r="C250" s="150">
        <v>4</v>
      </c>
      <c r="D250" s="145" t="s">
        <v>4175</v>
      </c>
      <c r="E250" s="145" t="s">
        <v>4176</v>
      </c>
      <c r="F250" s="145" t="s">
        <v>4177</v>
      </c>
      <c r="G250" s="145" t="s">
        <v>4178</v>
      </c>
      <c r="H250" s="145" t="s">
        <v>4179</v>
      </c>
      <c r="I250" s="145" t="s">
        <v>4180</v>
      </c>
      <c r="J250" s="145" t="s">
        <v>4181</v>
      </c>
      <c r="K250" s="145" t="s">
        <v>4182</v>
      </c>
      <c r="L250" s="145"/>
      <c r="M250" s="145"/>
      <c r="N250" s="145"/>
      <c r="O250" s="145"/>
      <c r="P250" s="145"/>
      <c r="Q250" s="145"/>
      <c r="R250" s="145" t="s">
        <v>941</v>
      </c>
      <c r="S250" s="145" t="s">
        <v>1712</v>
      </c>
      <c r="T250" s="145" t="s">
        <v>4183</v>
      </c>
      <c r="U250" s="145"/>
      <c r="V250" s="145" t="s">
        <v>4184</v>
      </c>
      <c r="W250" s="145" t="s">
        <v>4185</v>
      </c>
      <c r="X250" s="130">
        <v>2</v>
      </c>
      <c r="Y250" s="130">
        <v>0</v>
      </c>
      <c r="Z250" s="130">
        <v>2</v>
      </c>
      <c r="AA250" s="147">
        <v>1.5</v>
      </c>
      <c r="AB250" s="147">
        <v>0</v>
      </c>
      <c r="AC250" s="147">
        <v>1.5</v>
      </c>
      <c r="AD250" s="151" t="s">
        <v>930</v>
      </c>
      <c r="AE250" s="130">
        <v>2</v>
      </c>
      <c r="AF250" s="151" t="s">
        <v>930</v>
      </c>
      <c r="AG250" s="130">
        <v>0</v>
      </c>
      <c r="AH250" s="130">
        <v>0</v>
      </c>
      <c r="AI250" s="130">
        <v>0</v>
      </c>
      <c r="AJ250" s="130">
        <v>2</v>
      </c>
      <c r="AK250" s="130">
        <v>2</v>
      </c>
      <c r="AL250" s="151" t="s">
        <v>930</v>
      </c>
      <c r="AM250" s="130">
        <v>2</v>
      </c>
      <c r="AN250" s="130">
        <v>0</v>
      </c>
      <c r="AO250" s="130">
        <v>0</v>
      </c>
      <c r="AP250" s="130">
        <v>2</v>
      </c>
      <c r="AQ250" s="151" t="s">
        <v>930</v>
      </c>
      <c r="AR250" s="130">
        <v>0</v>
      </c>
      <c r="AS250" s="130">
        <v>0</v>
      </c>
      <c r="AT250" s="130">
        <v>0</v>
      </c>
      <c r="AU250" s="130">
        <v>2</v>
      </c>
      <c r="AV250" s="130">
        <v>0</v>
      </c>
      <c r="AW250" s="130">
        <v>0</v>
      </c>
      <c r="AX250" s="130">
        <v>2</v>
      </c>
      <c r="AY250" s="151" t="s">
        <v>930</v>
      </c>
      <c r="AZ250" s="130">
        <v>1</v>
      </c>
      <c r="BA250" s="130">
        <v>1</v>
      </c>
      <c r="BB250" s="130">
        <v>0</v>
      </c>
      <c r="BC250" s="130">
        <v>1</v>
      </c>
      <c r="BD250" s="130">
        <v>0</v>
      </c>
      <c r="BE250" s="130">
        <v>5</v>
      </c>
      <c r="BF250" s="130">
        <v>0</v>
      </c>
      <c r="BG250" s="130">
        <v>0</v>
      </c>
      <c r="BH250" s="130">
        <v>0</v>
      </c>
      <c r="BI250" s="130">
        <v>0</v>
      </c>
      <c r="BJ250" s="130">
        <v>0</v>
      </c>
      <c r="BK250" s="130">
        <v>0</v>
      </c>
      <c r="BL250" s="130">
        <v>0</v>
      </c>
      <c r="BM250" s="130">
        <v>0</v>
      </c>
      <c r="BN250" s="130">
        <v>0</v>
      </c>
      <c r="BO250" s="130">
        <v>0</v>
      </c>
      <c r="BP250" s="130">
        <v>0</v>
      </c>
      <c r="BQ250" s="130">
        <v>0</v>
      </c>
      <c r="BR250" s="130">
        <v>0</v>
      </c>
      <c r="BS250" s="130">
        <v>0</v>
      </c>
      <c r="BT250" s="130">
        <v>0</v>
      </c>
      <c r="BU250" s="130">
        <v>0</v>
      </c>
      <c r="BV250" s="130">
        <v>0</v>
      </c>
      <c r="BW250" s="130">
        <v>0</v>
      </c>
      <c r="BX250" s="130">
        <v>0</v>
      </c>
      <c r="BY250" s="130">
        <v>0</v>
      </c>
      <c r="BZ250" s="130">
        <v>0</v>
      </c>
      <c r="CA250" s="130">
        <v>0</v>
      </c>
      <c r="CB250" s="130">
        <v>0</v>
      </c>
      <c r="CC250" s="130">
        <v>0</v>
      </c>
      <c r="CD250" s="130">
        <v>0</v>
      </c>
      <c r="CE250" s="130">
        <v>0</v>
      </c>
      <c r="CF250" s="130">
        <v>1</v>
      </c>
      <c r="CG250" s="130">
        <v>0</v>
      </c>
      <c r="CH250" s="130">
        <v>0</v>
      </c>
      <c r="CI250" s="130">
        <v>0</v>
      </c>
      <c r="CJ250" s="130">
        <v>0</v>
      </c>
      <c r="CK250" s="130">
        <v>0</v>
      </c>
      <c r="CL250" s="130">
        <v>0</v>
      </c>
      <c r="CM250" s="130">
        <v>0</v>
      </c>
      <c r="CN250" s="130">
        <v>0</v>
      </c>
      <c r="CO250" s="130">
        <v>0</v>
      </c>
      <c r="CP250" s="130">
        <v>0</v>
      </c>
      <c r="CQ250" s="130">
        <v>0</v>
      </c>
      <c r="CR250" s="130">
        <v>0</v>
      </c>
      <c r="CS250" s="130">
        <v>0</v>
      </c>
      <c r="CT250" s="130">
        <v>0</v>
      </c>
      <c r="CU250" s="130">
        <v>0</v>
      </c>
      <c r="CV250" s="130">
        <v>0</v>
      </c>
      <c r="CW250" s="130">
        <v>0</v>
      </c>
      <c r="CX250" s="130">
        <v>0</v>
      </c>
      <c r="CY250" s="130">
        <v>0</v>
      </c>
      <c r="CZ250" s="130">
        <v>0</v>
      </c>
      <c r="DA250" s="130">
        <v>0</v>
      </c>
      <c r="DB250" s="130">
        <v>0</v>
      </c>
      <c r="DC250" s="130">
        <v>0</v>
      </c>
      <c r="DD250" s="130">
        <v>0</v>
      </c>
      <c r="DE250" s="130">
        <v>0</v>
      </c>
      <c r="DF250" s="130">
        <v>0</v>
      </c>
      <c r="DG250" s="130">
        <v>0</v>
      </c>
      <c r="DH250" s="130">
        <v>0</v>
      </c>
      <c r="DI250" s="130">
        <v>0</v>
      </c>
      <c r="DJ250" s="130">
        <v>0</v>
      </c>
      <c r="DK250" s="130">
        <v>0</v>
      </c>
      <c r="DL250" s="130">
        <v>0</v>
      </c>
      <c r="DM250" s="130">
        <v>0</v>
      </c>
      <c r="DN250" s="130">
        <v>0</v>
      </c>
      <c r="DO250" s="130">
        <v>0</v>
      </c>
      <c r="DP250" s="130">
        <v>0</v>
      </c>
      <c r="DQ250" s="130">
        <v>5</v>
      </c>
      <c r="DR250" s="130">
        <v>0</v>
      </c>
      <c r="DS250" s="130">
        <v>1</v>
      </c>
      <c r="DT250" s="130">
        <v>1</v>
      </c>
      <c r="DU250" s="130">
        <v>1</v>
      </c>
      <c r="DV250" s="130">
        <v>0</v>
      </c>
      <c r="DW250" s="130">
        <v>0</v>
      </c>
      <c r="DX250" s="130">
        <v>100</v>
      </c>
      <c r="DY250" s="130">
        <v>0</v>
      </c>
      <c r="DZ250" s="145"/>
      <c r="EA250" s="130">
        <v>1</v>
      </c>
      <c r="EB250" s="145"/>
      <c r="EC250" s="145"/>
      <c r="ED250" s="130">
        <v>1</v>
      </c>
      <c r="EE250" s="130">
        <v>1</v>
      </c>
      <c r="EF250" s="130">
        <v>1</v>
      </c>
      <c r="EG250" s="145"/>
      <c r="EH250" s="145"/>
      <c r="EI250" s="44">
        <v>1740</v>
      </c>
      <c r="EJ250" s="44">
        <v>2.4500000000000002</v>
      </c>
      <c r="EK250" s="44">
        <v>1</v>
      </c>
    </row>
    <row r="251" spans="1:141" ht="30" x14ac:dyDescent="0.25">
      <c r="A251" s="145" t="s">
        <v>12</v>
      </c>
      <c r="B251" s="145" t="s">
        <v>22</v>
      </c>
      <c r="C251" s="150">
        <v>4</v>
      </c>
      <c r="D251" s="145" t="s">
        <v>21</v>
      </c>
      <c r="E251" s="145" t="s">
        <v>4186</v>
      </c>
      <c r="F251" s="145" t="s">
        <v>4187</v>
      </c>
      <c r="G251" s="145" t="s">
        <v>4188</v>
      </c>
      <c r="H251" s="145" t="s">
        <v>4189</v>
      </c>
      <c r="I251" s="145" t="s">
        <v>4190</v>
      </c>
      <c r="J251" s="145" t="s">
        <v>4191</v>
      </c>
      <c r="K251" s="145" t="s">
        <v>1154</v>
      </c>
      <c r="L251" s="145" t="s">
        <v>941</v>
      </c>
      <c r="M251" s="145" t="s">
        <v>4044</v>
      </c>
      <c r="N251" s="145" t="s">
        <v>4192</v>
      </c>
      <c r="O251" s="145"/>
      <c r="P251" s="145" t="s">
        <v>4193</v>
      </c>
      <c r="Q251" s="145" t="s">
        <v>4194</v>
      </c>
      <c r="R251" s="145" t="s">
        <v>941</v>
      </c>
      <c r="S251" s="145" t="s">
        <v>4195</v>
      </c>
      <c r="T251" s="145" t="s">
        <v>4196</v>
      </c>
      <c r="U251" s="145"/>
      <c r="V251" s="145" t="s">
        <v>4197</v>
      </c>
      <c r="W251" s="145" t="s">
        <v>4198</v>
      </c>
      <c r="X251" s="130">
        <v>2</v>
      </c>
      <c r="Y251" s="130">
        <v>0</v>
      </c>
      <c r="Z251" s="130">
        <v>2</v>
      </c>
      <c r="AA251" s="147">
        <v>0.1</v>
      </c>
      <c r="AB251" s="147">
        <v>0</v>
      </c>
      <c r="AC251" s="147">
        <v>0.1</v>
      </c>
      <c r="AD251" s="151" t="s">
        <v>930</v>
      </c>
      <c r="AE251" s="130">
        <v>1</v>
      </c>
      <c r="AF251" s="151" t="s">
        <v>930</v>
      </c>
      <c r="AG251" s="130">
        <v>0</v>
      </c>
      <c r="AH251" s="130">
        <v>0</v>
      </c>
      <c r="AI251" s="130">
        <v>0</v>
      </c>
      <c r="AJ251" s="130">
        <v>2</v>
      </c>
      <c r="AK251" s="130">
        <v>2</v>
      </c>
      <c r="AL251" s="151" t="s">
        <v>930</v>
      </c>
      <c r="AM251" s="130">
        <v>1</v>
      </c>
      <c r="AN251" s="130">
        <v>0</v>
      </c>
      <c r="AO251" s="130">
        <v>1</v>
      </c>
      <c r="AP251" s="130">
        <v>2</v>
      </c>
      <c r="AQ251" s="151" t="s">
        <v>930</v>
      </c>
      <c r="AR251" s="130">
        <v>0</v>
      </c>
      <c r="AS251" s="130">
        <v>0</v>
      </c>
      <c r="AT251" s="130">
        <v>0</v>
      </c>
      <c r="AU251" s="130">
        <v>1</v>
      </c>
      <c r="AV251" s="130">
        <v>1</v>
      </c>
      <c r="AW251" s="130">
        <v>0</v>
      </c>
      <c r="AX251" s="130">
        <v>2</v>
      </c>
      <c r="AY251" s="151" t="s">
        <v>930</v>
      </c>
      <c r="AZ251" s="130">
        <v>1</v>
      </c>
      <c r="BA251" s="130">
        <v>1</v>
      </c>
      <c r="BB251" s="130">
        <v>0</v>
      </c>
      <c r="BC251" s="130">
        <v>1</v>
      </c>
      <c r="BD251" s="130">
        <v>0</v>
      </c>
      <c r="BE251" s="130">
        <v>3</v>
      </c>
      <c r="BF251" s="130">
        <v>0</v>
      </c>
      <c r="BG251" s="130">
        <v>0</v>
      </c>
      <c r="BH251" s="130">
        <v>0</v>
      </c>
      <c r="BI251" s="130">
        <v>0</v>
      </c>
      <c r="BJ251" s="130">
        <v>0</v>
      </c>
      <c r="BK251" s="130">
        <v>0</v>
      </c>
      <c r="BL251" s="130">
        <v>0</v>
      </c>
      <c r="BM251" s="130">
        <v>0</v>
      </c>
      <c r="BN251" s="130">
        <v>0</v>
      </c>
      <c r="BO251" s="130">
        <v>0</v>
      </c>
      <c r="BP251" s="130">
        <v>0</v>
      </c>
      <c r="BQ251" s="130">
        <v>0</v>
      </c>
      <c r="BR251" s="130">
        <v>0</v>
      </c>
      <c r="BS251" s="130">
        <v>0</v>
      </c>
      <c r="BT251" s="130">
        <v>0</v>
      </c>
      <c r="BU251" s="130">
        <v>0</v>
      </c>
      <c r="BV251" s="130">
        <v>0</v>
      </c>
      <c r="BW251" s="130">
        <v>0</v>
      </c>
      <c r="BX251" s="130">
        <v>0</v>
      </c>
      <c r="BY251" s="130">
        <v>0</v>
      </c>
      <c r="BZ251" s="130">
        <v>0</v>
      </c>
      <c r="CA251" s="130">
        <v>0</v>
      </c>
      <c r="CB251" s="130">
        <v>0</v>
      </c>
      <c r="CC251" s="130">
        <v>0</v>
      </c>
      <c r="CD251" s="130">
        <v>0</v>
      </c>
      <c r="CE251" s="130">
        <v>0</v>
      </c>
      <c r="CF251" s="130">
        <v>1</v>
      </c>
      <c r="CG251" s="130">
        <v>0</v>
      </c>
      <c r="CH251" s="130">
        <v>0</v>
      </c>
      <c r="CI251" s="130">
        <v>0</v>
      </c>
      <c r="CJ251" s="130">
        <v>0</v>
      </c>
      <c r="CK251" s="130">
        <v>0</v>
      </c>
      <c r="CL251" s="130">
        <v>0</v>
      </c>
      <c r="CM251" s="130">
        <v>0</v>
      </c>
      <c r="CN251" s="130">
        <v>0</v>
      </c>
      <c r="CO251" s="130">
        <v>0</v>
      </c>
      <c r="CP251" s="130">
        <v>0</v>
      </c>
      <c r="CQ251" s="130">
        <v>0</v>
      </c>
      <c r="CR251" s="130">
        <v>0</v>
      </c>
      <c r="CS251" s="130">
        <v>0</v>
      </c>
      <c r="CT251" s="130">
        <v>0</v>
      </c>
      <c r="CU251" s="130">
        <v>0</v>
      </c>
      <c r="CV251" s="130">
        <v>0</v>
      </c>
      <c r="CW251" s="130">
        <v>0</v>
      </c>
      <c r="CX251" s="130">
        <v>0</v>
      </c>
      <c r="CY251" s="130">
        <v>0</v>
      </c>
      <c r="CZ251" s="130">
        <v>0</v>
      </c>
      <c r="DA251" s="130">
        <v>0</v>
      </c>
      <c r="DB251" s="130">
        <v>0</v>
      </c>
      <c r="DC251" s="130">
        <v>0</v>
      </c>
      <c r="DD251" s="130">
        <v>0</v>
      </c>
      <c r="DE251" s="130">
        <v>0</v>
      </c>
      <c r="DF251" s="130">
        <v>0</v>
      </c>
      <c r="DG251" s="130">
        <v>0</v>
      </c>
      <c r="DH251" s="130">
        <v>0</v>
      </c>
      <c r="DI251" s="130">
        <v>0</v>
      </c>
      <c r="DJ251" s="130">
        <v>0</v>
      </c>
      <c r="DK251" s="130">
        <v>0</v>
      </c>
      <c r="DL251" s="130">
        <v>0</v>
      </c>
      <c r="DM251" s="130">
        <v>0</v>
      </c>
      <c r="DN251" s="130">
        <v>0</v>
      </c>
      <c r="DO251" s="130">
        <v>0</v>
      </c>
      <c r="DP251" s="130">
        <v>0</v>
      </c>
      <c r="DQ251" s="130">
        <v>4</v>
      </c>
      <c r="DR251" s="130">
        <v>0</v>
      </c>
      <c r="DS251" s="130">
        <v>9</v>
      </c>
      <c r="DT251" s="130">
        <v>0</v>
      </c>
      <c r="DU251" s="130">
        <v>0</v>
      </c>
      <c r="DV251" s="130">
        <v>0</v>
      </c>
      <c r="DW251" s="130">
        <v>0</v>
      </c>
      <c r="DX251" s="130">
        <v>8</v>
      </c>
      <c r="DY251" s="130">
        <v>0</v>
      </c>
      <c r="DZ251" s="145"/>
      <c r="EA251" s="130">
        <v>2</v>
      </c>
      <c r="EB251" s="145"/>
      <c r="EC251" s="145"/>
      <c r="ED251" s="130">
        <v>1</v>
      </c>
      <c r="EE251" s="130">
        <v>0</v>
      </c>
      <c r="EF251" s="130">
        <v>1</v>
      </c>
      <c r="EG251" s="145"/>
      <c r="EH251" s="145"/>
      <c r="EI251" s="44">
        <v>9054</v>
      </c>
      <c r="EJ251" s="44">
        <v>12.8</v>
      </c>
      <c r="EK251" s="44">
        <v>1</v>
      </c>
    </row>
    <row r="252" spans="1:141" ht="60" x14ac:dyDescent="0.25">
      <c r="A252" s="145" t="s">
        <v>12</v>
      </c>
      <c r="B252" s="145" t="s">
        <v>31</v>
      </c>
      <c r="C252" s="150">
        <v>4</v>
      </c>
      <c r="D252" s="145" t="s">
        <v>30</v>
      </c>
      <c r="E252" s="145" t="s">
        <v>4199</v>
      </c>
      <c r="F252" s="145" t="s">
        <v>4200</v>
      </c>
      <c r="G252" s="145" t="s">
        <v>4201</v>
      </c>
      <c r="H252" s="145" t="s">
        <v>4202</v>
      </c>
      <c r="I252" s="145" t="s">
        <v>4203</v>
      </c>
      <c r="J252" s="145" t="s">
        <v>4204</v>
      </c>
      <c r="K252" s="145" t="s">
        <v>1336</v>
      </c>
      <c r="L252" s="145" t="s">
        <v>4205</v>
      </c>
      <c r="M252" s="145" t="s">
        <v>984</v>
      </c>
      <c r="N252" s="145" t="s">
        <v>4206</v>
      </c>
      <c r="O252" s="145"/>
      <c r="P252" s="145" t="s">
        <v>4207</v>
      </c>
      <c r="Q252" s="145" t="s">
        <v>4208</v>
      </c>
      <c r="R252" s="145" t="s">
        <v>4205</v>
      </c>
      <c r="S252" s="145" t="s">
        <v>984</v>
      </c>
      <c r="T252" s="145" t="s">
        <v>4209</v>
      </c>
      <c r="U252" s="145" t="s">
        <v>944</v>
      </c>
      <c r="V252" s="145" t="s">
        <v>4207</v>
      </c>
      <c r="W252" s="145" t="s">
        <v>4208</v>
      </c>
      <c r="X252" s="130">
        <v>4</v>
      </c>
      <c r="Y252" s="130">
        <v>0</v>
      </c>
      <c r="Z252" s="130">
        <v>4</v>
      </c>
      <c r="AA252" s="147">
        <v>4</v>
      </c>
      <c r="AB252" s="147">
        <v>0</v>
      </c>
      <c r="AC252" s="147">
        <v>4</v>
      </c>
      <c r="AD252" s="151" t="s">
        <v>930</v>
      </c>
      <c r="AE252" s="130">
        <v>4</v>
      </c>
      <c r="AF252" s="151" t="s">
        <v>930</v>
      </c>
      <c r="AG252" s="130">
        <v>0</v>
      </c>
      <c r="AH252" s="130">
        <v>0</v>
      </c>
      <c r="AI252" s="130">
        <v>0</v>
      </c>
      <c r="AJ252" s="130">
        <v>4</v>
      </c>
      <c r="AK252" s="130">
        <v>4</v>
      </c>
      <c r="AL252" s="151" t="s">
        <v>930</v>
      </c>
      <c r="AM252" s="130">
        <v>0</v>
      </c>
      <c r="AN252" s="130">
        <v>0</v>
      </c>
      <c r="AO252" s="130">
        <v>4</v>
      </c>
      <c r="AP252" s="130">
        <v>4</v>
      </c>
      <c r="AQ252" s="151" t="s">
        <v>930</v>
      </c>
      <c r="AR252" s="130">
        <v>0</v>
      </c>
      <c r="AS252" s="130">
        <v>0</v>
      </c>
      <c r="AT252" s="130">
        <v>0</v>
      </c>
      <c r="AU252" s="130">
        <v>3</v>
      </c>
      <c r="AV252" s="130">
        <v>1</v>
      </c>
      <c r="AW252" s="130">
        <v>0</v>
      </c>
      <c r="AX252" s="130">
        <v>4</v>
      </c>
      <c r="AY252" s="151" t="s">
        <v>930</v>
      </c>
      <c r="AZ252" s="130">
        <v>1</v>
      </c>
      <c r="BA252" s="130">
        <v>1</v>
      </c>
      <c r="BB252" s="130">
        <v>1</v>
      </c>
      <c r="BC252" s="130">
        <v>1</v>
      </c>
      <c r="BD252" s="130">
        <v>0</v>
      </c>
      <c r="BE252" s="130">
        <v>9</v>
      </c>
      <c r="BF252" s="130">
        <v>0</v>
      </c>
      <c r="BG252" s="130">
        <v>0</v>
      </c>
      <c r="BH252" s="130">
        <v>0</v>
      </c>
      <c r="BI252" s="130">
        <v>0</v>
      </c>
      <c r="BJ252" s="130">
        <v>4</v>
      </c>
      <c r="BK252" s="130">
        <v>0</v>
      </c>
      <c r="BL252" s="130">
        <v>0</v>
      </c>
      <c r="BM252" s="130">
        <v>0</v>
      </c>
      <c r="BN252" s="130">
        <v>0</v>
      </c>
      <c r="BO252" s="130">
        <v>2</v>
      </c>
      <c r="BP252" s="130">
        <v>0</v>
      </c>
      <c r="BQ252" s="130">
        <v>0</v>
      </c>
      <c r="BR252" s="130">
        <v>0</v>
      </c>
      <c r="BS252" s="130">
        <v>0</v>
      </c>
      <c r="BT252" s="130">
        <v>0</v>
      </c>
      <c r="BU252" s="130">
        <v>0</v>
      </c>
      <c r="BV252" s="130">
        <v>0</v>
      </c>
      <c r="BW252" s="130">
        <v>0</v>
      </c>
      <c r="BX252" s="130">
        <v>0</v>
      </c>
      <c r="BY252" s="130">
        <v>0</v>
      </c>
      <c r="BZ252" s="130">
        <v>0</v>
      </c>
      <c r="CA252" s="130">
        <v>0</v>
      </c>
      <c r="CB252" s="130">
        <v>0</v>
      </c>
      <c r="CC252" s="130">
        <v>0</v>
      </c>
      <c r="CD252" s="130">
        <v>0</v>
      </c>
      <c r="CE252" s="130">
        <v>0</v>
      </c>
      <c r="CF252" s="130">
        <v>0</v>
      </c>
      <c r="CG252" s="130">
        <v>0</v>
      </c>
      <c r="CH252" s="130">
        <v>0</v>
      </c>
      <c r="CI252" s="130">
        <v>0</v>
      </c>
      <c r="CJ252" s="130">
        <v>0</v>
      </c>
      <c r="CK252" s="130">
        <v>1</v>
      </c>
      <c r="CL252" s="130">
        <v>0</v>
      </c>
      <c r="CM252" s="130">
        <v>1</v>
      </c>
      <c r="CN252" s="130">
        <v>0</v>
      </c>
      <c r="CO252" s="130">
        <v>0</v>
      </c>
      <c r="CP252" s="130">
        <v>0</v>
      </c>
      <c r="CQ252" s="130">
        <v>0</v>
      </c>
      <c r="CR252" s="130">
        <v>0</v>
      </c>
      <c r="CS252" s="130">
        <v>0</v>
      </c>
      <c r="CT252" s="130">
        <v>0</v>
      </c>
      <c r="CU252" s="130">
        <v>0</v>
      </c>
      <c r="CV252" s="130">
        <v>0</v>
      </c>
      <c r="CW252" s="130">
        <v>0</v>
      </c>
      <c r="CX252" s="130">
        <v>0</v>
      </c>
      <c r="CY252" s="130">
        <v>0</v>
      </c>
      <c r="CZ252" s="130">
        <v>0</v>
      </c>
      <c r="DA252" s="130">
        <v>0</v>
      </c>
      <c r="DB252" s="130">
        <v>0</v>
      </c>
      <c r="DC252" s="130">
        <v>0</v>
      </c>
      <c r="DD252" s="130">
        <v>0</v>
      </c>
      <c r="DE252" s="130">
        <v>0</v>
      </c>
      <c r="DF252" s="130">
        <v>1</v>
      </c>
      <c r="DG252" s="130">
        <v>0</v>
      </c>
      <c r="DH252" s="130">
        <v>0</v>
      </c>
      <c r="DI252" s="130">
        <v>0</v>
      </c>
      <c r="DJ252" s="130">
        <v>0</v>
      </c>
      <c r="DK252" s="130">
        <v>0</v>
      </c>
      <c r="DL252" s="130">
        <v>0</v>
      </c>
      <c r="DM252" s="130">
        <v>0</v>
      </c>
      <c r="DN252" s="130">
        <v>0</v>
      </c>
      <c r="DO252" s="130">
        <v>0</v>
      </c>
      <c r="DP252" s="130">
        <v>0</v>
      </c>
      <c r="DQ252" s="130">
        <v>0</v>
      </c>
      <c r="DR252" s="130">
        <v>0</v>
      </c>
      <c r="DS252" s="130">
        <v>19</v>
      </c>
      <c r="DT252" s="130">
        <v>1</v>
      </c>
      <c r="DU252" s="130">
        <v>0</v>
      </c>
      <c r="DV252" s="130">
        <v>0</v>
      </c>
      <c r="DW252" s="130">
        <v>0</v>
      </c>
      <c r="DX252" s="130">
        <v>97</v>
      </c>
      <c r="DY252" s="130">
        <v>1</v>
      </c>
      <c r="DZ252" s="145" t="s">
        <v>4210</v>
      </c>
      <c r="EA252" s="130">
        <v>2</v>
      </c>
      <c r="EB252" s="145" t="s">
        <v>4211</v>
      </c>
      <c r="EC252" s="145" t="s">
        <v>4212</v>
      </c>
      <c r="ED252" s="130">
        <v>1</v>
      </c>
      <c r="EE252" s="130">
        <v>1</v>
      </c>
      <c r="EF252" s="130">
        <v>0</v>
      </c>
      <c r="EG252" s="145" t="s">
        <v>4213</v>
      </c>
      <c r="EH252" s="145" t="s">
        <v>4214</v>
      </c>
      <c r="EI252" s="44">
        <v>4000</v>
      </c>
      <c r="EJ252" s="44">
        <v>4.22</v>
      </c>
      <c r="EK252" s="44">
        <v>1</v>
      </c>
    </row>
    <row r="253" spans="1:141" ht="45" x14ac:dyDescent="0.25">
      <c r="A253" s="145" t="s">
        <v>12</v>
      </c>
      <c r="B253" s="145" t="s">
        <v>29</v>
      </c>
      <c r="C253" s="150">
        <v>4</v>
      </c>
      <c r="D253" s="145" t="s">
        <v>591</v>
      </c>
      <c r="E253" s="145" t="s">
        <v>4215</v>
      </c>
      <c r="F253" s="145" t="s">
        <v>4216</v>
      </c>
      <c r="G253" s="145" t="s">
        <v>4217</v>
      </c>
      <c r="H253" s="145" t="s">
        <v>29</v>
      </c>
      <c r="I253" s="145" t="s">
        <v>4218</v>
      </c>
      <c r="J253" s="145" t="s">
        <v>4219</v>
      </c>
      <c r="K253" s="145" t="s">
        <v>4220</v>
      </c>
      <c r="L253" s="145" t="s">
        <v>1217</v>
      </c>
      <c r="M253" s="145" t="s">
        <v>2647</v>
      </c>
      <c r="N253" s="145" t="s">
        <v>4221</v>
      </c>
      <c r="O253" s="145" t="s">
        <v>944</v>
      </c>
      <c r="P253" s="145" t="s">
        <v>4222</v>
      </c>
      <c r="Q253" s="145" t="s">
        <v>4223</v>
      </c>
      <c r="R253" s="145" t="s">
        <v>941</v>
      </c>
      <c r="S253" s="145" t="s">
        <v>1303</v>
      </c>
      <c r="T253" s="145" t="s">
        <v>4224</v>
      </c>
      <c r="U253" s="145" t="s">
        <v>944</v>
      </c>
      <c r="V253" s="145" t="s">
        <v>4225</v>
      </c>
      <c r="W253" s="145" t="s">
        <v>4226</v>
      </c>
      <c r="X253" s="130">
        <v>1</v>
      </c>
      <c r="Y253" s="130">
        <v>0</v>
      </c>
      <c r="Z253" s="130">
        <v>1</v>
      </c>
      <c r="AA253" s="147">
        <v>0.1</v>
      </c>
      <c r="AB253" s="147">
        <v>0</v>
      </c>
      <c r="AC253" s="147">
        <v>0.1</v>
      </c>
      <c r="AD253" s="151" t="s">
        <v>930</v>
      </c>
      <c r="AE253" s="130">
        <v>0</v>
      </c>
      <c r="AF253" s="151" t="s">
        <v>930</v>
      </c>
      <c r="AG253" s="130">
        <v>0</v>
      </c>
      <c r="AH253" s="130">
        <v>0</v>
      </c>
      <c r="AI253" s="130">
        <v>0</v>
      </c>
      <c r="AJ253" s="130">
        <v>1</v>
      </c>
      <c r="AK253" s="130">
        <v>1</v>
      </c>
      <c r="AL253" s="151" t="s">
        <v>930</v>
      </c>
      <c r="AM253" s="130">
        <v>1</v>
      </c>
      <c r="AN253" s="130">
        <v>0</v>
      </c>
      <c r="AO253" s="130">
        <v>0</v>
      </c>
      <c r="AP253" s="130">
        <v>1</v>
      </c>
      <c r="AQ253" s="151" t="s">
        <v>930</v>
      </c>
      <c r="AR253" s="130">
        <v>0</v>
      </c>
      <c r="AS253" s="130">
        <v>0</v>
      </c>
      <c r="AT253" s="130">
        <v>0</v>
      </c>
      <c r="AU253" s="130">
        <v>1</v>
      </c>
      <c r="AV253" s="130">
        <v>0</v>
      </c>
      <c r="AW253" s="130">
        <v>0</v>
      </c>
      <c r="AX253" s="130">
        <v>1</v>
      </c>
      <c r="AY253" s="151" t="s">
        <v>930</v>
      </c>
      <c r="AZ253" s="130">
        <v>1</v>
      </c>
      <c r="BA253" s="130">
        <v>1</v>
      </c>
      <c r="BB253" s="130">
        <v>1</v>
      </c>
      <c r="BC253" s="130">
        <v>1</v>
      </c>
      <c r="BD253" s="130">
        <v>0</v>
      </c>
      <c r="BE253" s="130">
        <v>0</v>
      </c>
      <c r="BF253" s="130">
        <v>0</v>
      </c>
      <c r="BG253" s="130">
        <v>0</v>
      </c>
      <c r="BH253" s="130">
        <v>0</v>
      </c>
      <c r="BI253" s="130">
        <v>0</v>
      </c>
      <c r="BJ253" s="130">
        <v>0</v>
      </c>
      <c r="BK253" s="130">
        <v>0</v>
      </c>
      <c r="BL253" s="130">
        <v>0</v>
      </c>
      <c r="BM253" s="130">
        <v>0</v>
      </c>
      <c r="BN253" s="130">
        <v>0</v>
      </c>
      <c r="BO253" s="130">
        <v>0</v>
      </c>
      <c r="BP253" s="130">
        <v>0</v>
      </c>
      <c r="BQ253" s="130">
        <v>0</v>
      </c>
      <c r="BR253" s="130">
        <v>0</v>
      </c>
      <c r="BS253" s="130">
        <v>0</v>
      </c>
      <c r="BT253" s="130">
        <v>0</v>
      </c>
      <c r="BU253" s="130">
        <v>0</v>
      </c>
      <c r="BV253" s="130">
        <v>0</v>
      </c>
      <c r="BW253" s="130">
        <v>0</v>
      </c>
      <c r="BX253" s="130">
        <v>0</v>
      </c>
      <c r="BY253" s="130">
        <v>0</v>
      </c>
      <c r="BZ253" s="130">
        <v>0</v>
      </c>
      <c r="CA253" s="130">
        <v>0</v>
      </c>
      <c r="CB253" s="130">
        <v>0</v>
      </c>
      <c r="CC253" s="130">
        <v>0</v>
      </c>
      <c r="CD253" s="130">
        <v>0</v>
      </c>
      <c r="CE253" s="130">
        <v>0</v>
      </c>
      <c r="CF253" s="130">
        <v>0</v>
      </c>
      <c r="CG253" s="130">
        <v>0</v>
      </c>
      <c r="CH253" s="130">
        <v>0</v>
      </c>
      <c r="CI253" s="130">
        <v>0</v>
      </c>
      <c r="CJ253" s="130">
        <v>0</v>
      </c>
      <c r="CK253" s="130">
        <v>0</v>
      </c>
      <c r="CL253" s="130">
        <v>0</v>
      </c>
      <c r="CM253" s="130">
        <v>0</v>
      </c>
      <c r="CN253" s="130">
        <v>0</v>
      </c>
      <c r="CO253" s="130">
        <v>0</v>
      </c>
      <c r="CP253" s="130">
        <v>0</v>
      </c>
      <c r="CQ253" s="130">
        <v>0</v>
      </c>
      <c r="CR253" s="130">
        <v>0</v>
      </c>
      <c r="CS253" s="130">
        <v>0</v>
      </c>
      <c r="CT253" s="130">
        <v>0</v>
      </c>
      <c r="CU253" s="130">
        <v>0</v>
      </c>
      <c r="CV253" s="130">
        <v>0</v>
      </c>
      <c r="CW253" s="130">
        <v>0</v>
      </c>
      <c r="CX253" s="130">
        <v>0</v>
      </c>
      <c r="CY253" s="130">
        <v>0</v>
      </c>
      <c r="CZ253" s="130">
        <v>0</v>
      </c>
      <c r="DA253" s="130">
        <v>0</v>
      </c>
      <c r="DB253" s="130">
        <v>0</v>
      </c>
      <c r="DC253" s="130">
        <v>0</v>
      </c>
      <c r="DD253" s="130">
        <v>0</v>
      </c>
      <c r="DE253" s="130">
        <v>0</v>
      </c>
      <c r="DF253" s="130">
        <v>0</v>
      </c>
      <c r="DG253" s="130">
        <v>0</v>
      </c>
      <c r="DH253" s="130">
        <v>0</v>
      </c>
      <c r="DI253" s="130">
        <v>0</v>
      </c>
      <c r="DJ253" s="130">
        <v>0</v>
      </c>
      <c r="DK253" s="130">
        <v>0</v>
      </c>
      <c r="DL253" s="130">
        <v>0</v>
      </c>
      <c r="DM253" s="130">
        <v>0</v>
      </c>
      <c r="DN253" s="130">
        <v>0</v>
      </c>
      <c r="DO253" s="130">
        <v>0</v>
      </c>
      <c r="DP253" s="130">
        <v>0</v>
      </c>
      <c r="DQ253" s="130">
        <v>1</v>
      </c>
      <c r="DR253" s="130">
        <v>0</v>
      </c>
      <c r="DS253" s="130">
        <v>1</v>
      </c>
      <c r="DT253" s="130">
        <v>0</v>
      </c>
      <c r="DU253" s="130">
        <v>0</v>
      </c>
      <c r="DV253" s="130">
        <v>0</v>
      </c>
      <c r="DW253" s="130">
        <v>0</v>
      </c>
      <c r="DX253" s="130">
        <v>100</v>
      </c>
      <c r="DY253" s="130">
        <v>1</v>
      </c>
      <c r="DZ253" s="145" t="s">
        <v>4227</v>
      </c>
      <c r="EA253" s="130">
        <v>3</v>
      </c>
      <c r="EB253" s="145" t="s">
        <v>4228</v>
      </c>
      <c r="EC253" s="145" t="s">
        <v>944</v>
      </c>
      <c r="ED253" s="130">
        <v>0</v>
      </c>
      <c r="EE253" s="130">
        <v>0</v>
      </c>
      <c r="EF253" s="130">
        <v>0</v>
      </c>
      <c r="EG253" s="145" t="s">
        <v>4229</v>
      </c>
      <c r="EH253" s="145" t="s">
        <v>944</v>
      </c>
      <c r="EI253" s="44">
        <v>11573</v>
      </c>
      <c r="EJ253" s="44">
        <v>4.09</v>
      </c>
      <c r="EK253" s="44">
        <v>1</v>
      </c>
    </row>
    <row r="254" spans="1:141" ht="60" x14ac:dyDescent="0.25">
      <c r="A254" s="145" t="s">
        <v>12</v>
      </c>
      <c r="B254" s="145" t="s">
        <v>34</v>
      </c>
      <c r="C254" s="150">
        <v>4</v>
      </c>
      <c r="D254" s="145" t="s">
        <v>33</v>
      </c>
      <c r="E254" s="145" t="s">
        <v>4230</v>
      </c>
      <c r="F254" s="145" t="s">
        <v>4231</v>
      </c>
      <c r="G254" s="145" t="s">
        <v>4232</v>
      </c>
      <c r="H254" s="145" t="s">
        <v>34</v>
      </c>
      <c r="I254" s="145" t="s">
        <v>4233</v>
      </c>
      <c r="J254" s="145" t="s">
        <v>4234</v>
      </c>
      <c r="K254" s="145" t="s">
        <v>3006</v>
      </c>
      <c r="L254" s="145" t="s">
        <v>941</v>
      </c>
      <c r="M254" s="145" t="s">
        <v>942</v>
      </c>
      <c r="N254" s="145" t="s">
        <v>4235</v>
      </c>
      <c r="O254" s="145" t="s">
        <v>4236</v>
      </c>
      <c r="P254" s="145" t="s">
        <v>4237</v>
      </c>
      <c r="Q254" s="145" t="s">
        <v>4238</v>
      </c>
      <c r="R254" s="145" t="s">
        <v>941</v>
      </c>
      <c r="S254" s="145" t="s">
        <v>942</v>
      </c>
      <c r="T254" s="145" t="s">
        <v>4235</v>
      </c>
      <c r="U254" s="145" t="s">
        <v>4236</v>
      </c>
      <c r="V254" s="145" t="s">
        <v>4237</v>
      </c>
      <c r="W254" s="145" t="s">
        <v>4238</v>
      </c>
      <c r="X254" s="130">
        <v>2</v>
      </c>
      <c r="Y254" s="130">
        <v>0</v>
      </c>
      <c r="Z254" s="130">
        <v>2</v>
      </c>
      <c r="AA254" s="147">
        <v>2</v>
      </c>
      <c r="AB254" s="147">
        <v>0</v>
      </c>
      <c r="AC254" s="147">
        <v>2</v>
      </c>
      <c r="AD254" s="151" t="s">
        <v>930</v>
      </c>
      <c r="AE254" s="130">
        <v>2</v>
      </c>
      <c r="AF254" s="151" t="s">
        <v>930</v>
      </c>
      <c r="AG254" s="130">
        <v>0</v>
      </c>
      <c r="AH254" s="130">
        <v>0</v>
      </c>
      <c r="AI254" s="130">
        <v>0</v>
      </c>
      <c r="AJ254" s="130">
        <v>2</v>
      </c>
      <c r="AK254" s="130">
        <v>2</v>
      </c>
      <c r="AL254" s="151" t="s">
        <v>930</v>
      </c>
      <c r="AM254" s="130">
        <v>0</v>
      </c>
      <c r="AN254" s="130">
        <v>1</v>
      </c>
      <c r="AO254" s="130">
        <v>1</v>
      </c>
      <c r="AP254" s="130">
        <v>2</v>
      </c>
      <c r="AQ254" s="151" t="s">
        <v>930</v>
      </c>
      <c r="AR254" s="130">
        <v>0</v>
      </c>
      <c r="AS254" s="130">
        <v>0</v>
      </c>
      <c r="AT254" s="130">
        <v>0</v>
      </c>
      <c r="AU254" s="130">
        <v>1</v>
      </c>
      <c r="AV254" s="130">
        <v>1</v>
      </c>
      <c r="AW254" s="130">
        <v>0</v>
      </c>
      <c r="AX254" s="130">
        <v>2</v>
      </c>
      <c r="AY254" s="151" t="s">
        <v>930</v>
      </c>
      <c r="AZ254" s="130">
        <v>1</v>
      </c>
      <c r="BA254" s="130">
        <v>1</v>
      </c>
      <c r="BB254" s="130">
        <v>1</v>
      </c>
      <c r="BC254" s="130">
        <v>1</v>
      </c>
      <c r="BD254" s="130">
        <v>0</v>
      </c>
      <c r="BE254" s="130">
        <v>14</v>
      </c>
      <c r="BF254" s="130">
        <v>4</v>
      </c>
      <c r="BG254" s="130">
        <v>0</v>
      </c>
      <c r="BH254" s="130">
        <v>0</v>
      </c>
      <c r="BI254" s="130">
        <v>0</v>
      </c>
      <c r="BJ254" s="130">
        <v>2</v>
      </c>
      <c r="BK254" s="130">
        <v>0</v>
      </c>
      <c r="BL254" s="130">
        <v>0</v>
      </c>
      <c r="BM254" s="130">
        <v>0</v>
      </c>
      <c r="BN254" s="130">
        <v>0</v>
      </c>
      <c r="BO254" s="130">
        <v>0</v>
      </c>
      <c r="BP254" s="130">
        <v>0</v>
      </c>
      <c r="BQ254" s="130">
        <v>0</v>
      </c>
      <c r="BR254" s="130">
        <v>12</v>
      </c>
      <c r="BS254" s="130">
        <v>0</v>
      </c>
      <c r="BT254" s="130">
        <v>0</v>
      </c>
      <c r="BU254" s="130">
        <v>0</v>
      </c>
      <c r="BV254" s="130">
        <v>0</v>
      </c>
      <c r="BW254" s="130">
        <v>0</v>
      </c>
      <c r="BX254" s="130">
        <v>0</v>
      </c>
      <c r="BY254" s="130">
        <v>0</v>
      </c>
      <c r="BZ254" s="130">
        <v>0</v>
      </c>
      <c r="CA254" s="130">
        <v>0</v>
      </c>
      <c r="CB254" s="130">
        <v>0</v>
      </c>
      <c r="CC254" s="130">
        <v>0</v>
      </c>
      <c r="CD254" s="130">
        <v>0</v>
      </c>
      <c r="CE254" s="130">
        <v>0</v>
      </c>
      <c r="CF254" s="130">
        <v>3</v>
      </c>
      <c r="CG254" s="130">
        <v>0</v>
      </c>
      <c r="CH254" s="130">
        <v>0</v>
      </c>
      <c r="CI254" s="130">
        <v>0</v>
      </c>
      <c r="CJ254" s="130">
        <v>0</v>
      </c>
      <c r="CK254" s="130">
        <v>0</v>
      </c>
      <c r="CL254" s="130">
        <v>0</v>
      </c>
      <c r="CM254" s="130">
        <v>0</v>
      </c>
      <c r="CN254" s="130">
        <v>0</v>
      </c>
      <c r="CO254" s="130">
        <v>0</v>
      </c>
      <c r="CP254" s="130">
        <v>0</v>
      </c>
      <c r="CQ254" s="130">
        <v>0</v>
      </c>
      <c r="CR254" s="130">
        <v>0</v>
      </c>
      <c r="CS254" s="130">
        <v>0</v>
      </c>
      <c r="CT254" s="130">
        <v>0</v>
      </c>
      <c r="CU254" s="130">
        <v>0</v>
      </c>
      <c r="CV254" s="130">
        <v>0</v>
      </c>
      <c r="CW254" s="130">
        <v>0</v>
      </c>
      <c r="CX254" s="130">
        <v>0</v>
      </c>
      <c r="CY254" s="130">
        <v>0</v>
      </c>
      <c r="CZ254" s="130">
        <v>0</v>
      </c>
      <c r="DA254" s="130">
        <v>0</v>
      </c>
      <c r="DB254" s="130">
        <v>0</v>
      </c>
      <c r="DC254" s="130">
        <v>0</v>
      </c>
      <c r="DD254" s="130">
        <v>0</v>
      </c>
      <c r="DE254" s="130">
        <v>0</v>
      </c>
      <c r="DF254" s="130">
        <v>0</v>
      </c>
      <c r="DG254" s="130">
        <v>0</v>
      </c>
      <c r="DH254" s="130">
        <v>0</v>
      </c>
      <c r="DI254" s="130">
        <v>0</v>
      </c>
      <c r="DJ254" s="130">
        <v>0</v>
      </c>
      <c r="DK254" s="130">
        <v>0</v>
      </c>
      <c r="DL254" s="130">
        <v>0</v>
      </c>
      <c r="DM254" s="130">
        <v>0</v>
      </c>
      <c r="DN254" s="130">
        <v>6</v>
      </c>
      <c r="DO254" s="130">
        <v>0</v>
      </c>
      <c r="DP254" s="130">
        <v>0</v>
      </c>
      <c r="DQ254" s="130">
        <v>8</v>
      </c>
      <c r="DR254" s="130">
        <v>0</v>
      </c>
      <c r="DS254" s="130">
        <v>28</v>
      </c>
      <c r="DT254" s="130">
        <v>1</v>
      </c>
      <c r="DU254" s="130">
        <v>1</v>
      </c>
      <c r="DV254" s="130">
        <v>0</v>
      </c>
      <c r="DW254" s="130">
        <v>0</v>
      </c>
      <c r="DX254" s="130">
        <v>90</v>
      </c>
      <c r="DY254" s="130">
        <v>1</v>
      </c>
      <c r="DZ254" s="145" t="s">
        <v>4239</v>
      </c>
      <c r="EA254" s="130">
        <v>3</v>
      </c>
      <c r="EB254" s="145" t="s">
        <v>4240</v>
      </c>
      <c r="EC254" s="145" t="s">
        <v>4241</v>
      </c>
      <c r="ED254" s="130">
        <v>1</v>
      </c>
      <c r="EE254" s="130">
        <v>1</v>
      </c>
      <c r="EF254" s="130">
        <v>1</v>
      </c>
      <c r="EG254" s="145"/>
      <c r="EH254" s="145"/>
      <c r="EI254" s="44">
        <v>7800</v>
      </c>
      <c r="EJ254" s="44">
        <v>7.6</v>
      </c>
      <c r="EK254" s="44">
        <v>1</v>
      </c>
    </row>
    <row r="255" spans="1:141" ht="30" x14ac:dyDescent="0.25">
      <c r="A255" s="145" t="s">
        <v>12</v>
      </c>
      <c r="B255" s="145" t="s">
        <v>4242</v>
      </c>
      <c r="C255" s="150">
        <v>4</v>
      </c>
      <c r="D255" s="145" t="s">
        <v>572</v>
      </c>
      <c r="E255" s="145" t="s">
        <v>4243</v>
      </c>
      <c r="F255" s="145" t="s">
        <v>4244</v>
      </c>
      <c r="G255" s="145" t="s">
        <v>4245</v>
      </c>
      <c r="H255" s="145" t="s">
        <v>4246</v>
      </c>
      <c r="I255" s="145" t="s">
        <v>4247</v>
      </c>
      <c r="J255" s="145" t="s">
        <v>4248</v>
      </c>
      <c r="K255" s="145" t="s">
        <v>4249</v>
      </c>
      <c r="L255" s="145" t="s">
        <v>1552</v>
      </c>
      <c r="M255" s="145" t="s">
        <v>4250</v>
      </c>
      <c r="N255" s="145" t="s">
        <v>2046</v>
      </c>
      <c r="O255" s="145"/>
      <c r="P255" s="145" t="s">
        <v>4251</v>
      </c>
      <c r="Q255" s="145" t="s">
        <v>4252</v>
      </c>
      <c r="R255" s="145" t="s">
        <v>941</v>
      </c>
      <c r="S255" s="145" t="s">
        <v>1111</v>
      </c>
      <c r="T255" s="145" t="s">
        <v>4253</v>
      </c>
      <c r="U255" s="145"/>
      <c r="V255" s="145" t="s">
        <v>4254</v>
      </c>
      <c r="W255" s="145" t="s">
        <v>4255</v>
      </c>
      <c r="X255" s="130">
        <v>1</v>
      </c>
      <c r="Y255" s="130">
        <v>0</v>
      </c>
      <c r="Z255" s="130">
        <v>1</v>
      </c>
      <c r="AA255" s="147">
        <v>0</v>
      </c>
      <c r="AB255" s="147">
        <v>0.01</v>
      </c>
      <c r="AC255" s="147">
        <v>0.01</v>
      </c>
      <c r="AD255" s="151" t="s">
        <v>930</v>
      </c>
      <c r="AE255" s="130">
        <v>1</v>
      </c>
      <c r="AF255" s="151" t="s">
        <v>930</v>
      </c>
      <c r="AG255" s="130">
        <v>0</v>
      </c>
      <c r="AH255" s="130">
        <v>0</v>
      </c>
      <c r="AI255" s="130">
        <v>0</v>
      </c>
      <c r="AJ255" s="130">
        <v>1</v>
      </c>
      <c r="AK255" s="130">
        <v>1</v>
      </c>
      <c r="AL255" s="151" t="s">
        <v>930</v>
      </c>
      <c r="AM255" s="130">
        <v>0</v>
      </c>
      <c r="AN255" s="130">
        <v>0</v>
      </c>
      <c r="AO255" s="130">
        <v>1</v>
      </c>
      <c r="AP255" s="130">
        <v>1</v>
      </c>
      <c r="AQ255" s="151" t="s">
        <v>930</v>
      </c>
      <c r="AR255" s="130">
        <v>0</v>
      </c>
      <c r="AS255" s="130">
        <v>0</v>
      </c>
      <c r="AT255" s="130">
        <v>0</v>
      </c>
      <c r="AU255" s="130">
        <v>1</v>
      </c>
      <c r="AV255" s="130">
        <v>0</v>
      </c>
      <c r="AW255" s="130">
        <v>0</v>
      </c>
      <c r="AX255" s="130">
        <v>1</v>
      </c>
      <c r="AY255" s="151" t="s">
        <v>930</v>
      </c>
      <c r="AZ255" s="130">
        <v>1</v>
      </c>
      <c r="BA255" s="130">
        <v>1</v>
      </c>
      <c r="BB255" s="130">
        <v>1</v>
      </c>
      <c r="BC255" s="130">
        <v>1</v>
      </c>
      <c r="BD255" s="130">
        <v>0</v>
      </c>
      <c r="BE255" s="130">
        <v>7</v>
      </c>
      <c r="BF255" s="130">
        <v>0</v>
      </c>
      <c r="BG255" s="130">
        <v>0</v>
      </c>
      <c r="BH255" s="130">
        <v>0</v>
      </c>
      <c r="BI255" s="130">
        <v>0</v>
      </c>
      <c r="BJ255" s="130">
        <v>0</v>
      </c>
      <c r="BK255" s="130">
        <v>0</v>
      </c>
      <c r="BL255" s="130">
        <v>0</v>
      </c>
      <c r="BM255" s="130">
        <v>0</v>
      </c>
      <c r="BN255" s="130">
        <v>0</v>
      </c>
      <c r="BO255" s="130">
        <v>3</v>
      </c>
      <c r="BP255" s="130">
        <v>0</v>
      </c>
      <c r="BQ255" s="130">
        <v>0</v>
      </c>
      <c r="BR255" s="130">
        <v>2</v>
      </c>
      <c r="BS255" s="130">
        <v>0</v>
      </c>
      <c r="BT255" s="130">
        <v>0</v>
      </c>
      <c r="BU255" s="130">
        <v>0</v>
      </c>
      <c r="BV255" s="130">
        <v>0</v>
      </c>
      <c r="BW255" s="130">
        <v>0</v>
      </c>
      <c r="BX255" s="130">
        <v>0</v>
      </c>
      <c r="BY255" s="130">
        <v>0</v>
      </c>
      <c r="BZ255" s="130">
        <v>0</v>
      </c>
      <c r="CA255" s="130">
        <v>0</v>
      </c>
      <c r="CB255" s="130">
        <v>0</v>
      </c>
      <c r="CC255" s="130">
        <v>0</v>
      </c>
      <c r="CD255" s="130">
        <v>0</v>
      </c>
      <c r="CE255" s="130">
        <v>0</v>
      </c>
      <c r="CF255" s="130">
        <v>0</v>
      </c>
      <c r="CG255" s="130">
        <v>0</v>
      </c>
      <c r="CH255" s="130">
        <v>0</v>
      </c>
      <c r="CI255" s="130">
        <v>0</v>
      </c>
      <c r="CJ255" s="130">
        <v>0</v>
      </c>
      <c r="CK255" s="130">
        <v>0</v>
      </c>
      <c r="CL255" s="130">
        <v>0</v>
      </c>
      <c r="CM255" s="130">
        <v>0</v>
      </c>
      <c r="CN255" s="130">
        <v>0</v>
      </c>
      <c r="CO255" s="130">
        <v>0</v>
      </c>
      <c r="CP255" s="130">
        <v>0</v>
      </c>
      <c r="CQ255" s="130">
        <v>0</v>
      </c>
      <c r="CR255" s="130">
        <v>0</v>
      </c>
      <c r="CS255" s="130">
        <v>0</v>
      </c>
      <c r="CT255" s="130">
        <v>0</v>
      </c>
      <c r="CU255" s="130">
        <v>0</v>
      </c>
      <c r="CV255" s="130">
        <v>0</v>
      </c>
      <c r="CW255" s="130">
        <v>0</v>
      </c>
      <c r="CX255" s="130">
        <v>0</v>
      </c>
      <c r="CY255" s="130">
        <v>0</v>
      </c>
      <c r="CZ255" s="130">
        <v>0</v>
      </c>
      <c r="DA255" s="130">
        <v>0</v>
      </c>
      <c r="DB255" s="130">
        <v>0</v>
      </c>
      <c r="DC255" s="130">
        <v>0</v>
      </c>
      <c r="DD255" s="130">
        <v>0</v>
      </c>
      <c r="DE255" s="130">
        <v>0</v>
      </c>
      <c r="DF255" s="130">
        <v>0</v>
      </c>
      <c r="DG255" s="130">
        <v>0</v>
      </c>
      <c r="DH255" s="130">
        <v>0</v>
      </c>
      <c r="DI255" s="130">
        <v>0</v>
      </c>
      <c r="DJ255" s="130">
        <v>0</v>
      </c>
      <c r="DK255" s="130">
        <v>0</v>
      </c>
      <c r="DL255" s="130">
        <v>0</v>
      </c>
      <c r="DM255" s="130">
        <v>0</v>
      </c>
      <c r="DN255" s="130">
        <v>0</v>
      </c>
      <c r="DO255" s="130">
        <v>0</v>
      </c>
      <c r="DP255" s="130">
        <v>0</v>
      </c>
      <c r="DQ255" s="130">
        <v>5</v>
      </c>
      <c r="DR255" s="130">
        <v>0</v>
      </c>
      <c r="DS255" s="130">
        <v>0</v>
      </c>
      <c r="DT255" s="130">
        <v>0</v>
      </c>
      <c r="DU255" s="130">
        <v>0</v>
      </c>
      <c r="DV255" s="130">
        <v>0</v>
      </c>
      <c r="DW255" s="130">
        <v>0</v>
      </c>
      <c r="DX255" s="130">
        <v>0</v>
      </c>
      <c r="DY255" s="130">
        <v>0</v>
      </c>
      <c r="DZ255" s="145" t="s">
        <v>944</v>
      </c>
      <c r="EA255" s="130">
        <v>2</v>
      </c>
      <c r="EB255" s="145" t="s">
        <v>944</v>
      </c>
      <c r="EC255" s="145" t="s">
        <v>944</v>
      </c>
      <c r="ED255" s="130">
        <v>1</v>
      </c>
      <c r="EE255" s="130">
        <v>1</v>
      </c>
      <c r="EF255" s="130">
        <v>1</v>
      </c>
      <c r="EG255" s="145" t="s">
        <v>944</v>
      </c>
      <c r="EH255" s="145" t="s">
        <v>944</v>
      </c>
      <c r="EI255" s="44">
        <v>26345</v>
      </c>
      <c r="EJ255" s="44">
        <v>19.36</v>
      </c>
      <c r="EK255" s="44">
        <v>3</v>
      </c>
    </row>
    <row r="256" spans="1:141" ht="45" x14ac:dyDescent="0.25">
      <c r="A256" s="145" t="s">
        <v>12</v>
      </c>
      <c r="B256" s="145" t="s">
        <v>42</v>
      </c>
      <c r="C256" s="150">
        <v>4</v>
      </c>
      <c r="D256" s="145" t="s">
        <v>41</v>
      </c>
      <c r="E256" s="145" t="s">
        <v>4256</v>
      </c>
      <c r="F256" s="145" t="s">
        <v>1592</v>
      </c>
      <c r="G256" s="145" t="s">
        <v>4257</v>
      </c>
      <c r="H256" s="145" t="s">
        <v>4258</v>
      </c>
      <c r="I256" s="145" t="s">
        <v>4259</v>
      </c>
      <c r="J256" s="145" t="s">
        <v>4260</v>
      </c>
      <c r="K256" s="145" t="s">
        <v>4261</v>
      </c>
      <c r="L256" s="145" t="s">
        <v>941</v>
      </c>
      <c r="M256" s="145" t="s">
        <v>4262</v>
      </c>
      <c r="N256" s="145" t="s">
        <v>4263</v>
      </c>
      <c r="O256" s="145"/>
      <c r="P256" s="145" t="s">
        <v>4264</v>
      </c>
      <c r="Q256" s="145" t="s">
        <v>4265</v>
      </c>
      <c r="R256" s="145" t="s">
        <v>1061</v>
      </c>
      <c r="S256" s="145" t="s">
        <v>1233</v>
      </c>
      <c r="T256" s="145" t="s">
        <v>4266</v>
      </c>
      <c r="U256" s="145"/>
      <c r="V256" s="145" t="s">
        <v>4267</v>
      </c>
      <c r="W256" s="145" t="s">
        <v>4268</v>
      </c>
      <c r="X256" s="130">
        <v>1</v>
      </c>
      <c r="Y256" s="130">
        <v>0</v>
      </c>
      <c r="Z256" s="130">
        <v>1</v>
      </c>
      <c r="AA256" s="147">
        <v>1</v>
      </c>
      <c r="AB256" s="147">
        <v>0</v>
      </c>
      <c r="AC256" s="147">
        <v>1</v>
      </c>
      <c r="AD256" s="151" t="s">
        <v>930</v>
      </c>
      <c r="AE256" s="130">
        <v>1</v>
      </c>
      <c r="AF256" s="151" t="s">
        <v>930</v>
      </c>
      <c r="AG256" s="130">
        <v>0</v>
      </c>
      <c r="AH256" s="130">
        <v>0</v>
      </c>
      <c r="AI256" s="130">
        <v>0</v>
      </c>
      <c r="AJ256" s="130">
        <v>1</v>
      </c>
      <c r="AK256" s="130">
        <v>1</v>
      </c>
      <c r="AL256" s="151" t="s">
        <v>930</v>
      </c>
      <c r="AM256" s="130">
        <v>0</v>
      </c>
      <c r="AN256" s="130">
        <v>0</v>
      </c>
      <c r="AO256" s="130">
        <v>1</v>
      </c>
      <c r="AP256" s="130">
        <v>1</v>
      </c>
      <c r="AQ256" s="151" t="s">
        <v>930</v>
      </c>
      <c r="AR256" s="130">
        <v>0</v>
      </c>
      <c r="AS256" s="130">
        <v>0</v>
      </c>
      <c r="AT256" s="130">
        <v>1</v>
      </c>
      <c r="AU256" s="130">
        <v>0</v>
      </c>
      <c r="AV256" s="130">
        <v>0</v>
      </c>
      <c r="AW256" s="130">
        <v>0</v>
      </c>
      <c r="AX256" s="130">
        <v>1</v>
      </c>
      <c r="AY256" s="151" t="s">
        <v>930</v>
      </c>
      <c r="AZ256" s="130">
        <v>0</v>
      </c>
      <c r="BA256" s="130">
        <v>1</v>
      </c>
      <c r="BB256" s="130">
        <v>0</v>
      </c>
      <c r="BC256" s="130">
        <v>1</v>
      </c>
      <c r="BD256" s="130">
        <v>0</v>
      </c>
      <c r="BE256" s="130">
        <v>2</v>
      </c>
      <c r="BF256" s="130">
        <v>0</v>
      </c>
      <c r="BG256" s="130">
        <v>0</v>
      </c>
      <c r="BH256" s="130">
        <v>0</v>
      </c>
      <c r="BI256" s="130">
        <v>0</v>
      </c>
      <c r="BJ256" s="130">
        <v>0</v>
      </c>
      <c r="BK256" s="130">
        <v>0</v>
      </c>
      <c r="BL256" s="130">
        <v>0</v>
      </c>
      <c r="BM256" s="130">
        <v>0</v>
      </c>
      <c r="BN256" s="130">
        <v>0</v>
      </c>
      <c r="BO256" s="130">
        <v>0</v>
      </c>
      <c r="BP256" s="130">
        <v>0</v>
      </c>
      <c r="BQ256" s="130">
        <v>0</v>
      </c>
      <c r="BR256" s="130">
        <v>0</v>
      </c>
      <c r="BS256" s="130">
        <v>0</v>
      </c>
      <c r="BT256" s="130">
        <v>0</v>
      </c>
      <c r="BU256" s="130">
        <v>0</v>
      </c>
      <c r="BV256" s="130">
        <v>0</v>
      </c>
      <c r="BW256" s="130">
        <v>0</v>
      </c>
      <c r="BX256" s="130">
        <v>0</v>
      </c>
      <c r="BY256" s="130">
        <v>0</v>
      </c>
      <c r="BZ256" s="130">
        <v>0</v>
      </c>
      <c r="CA256" s="130">
        <v>0</v>
      </c>
      <c r="CB256" s="130">
        <v>0</v>
      </c>
      <c r="CC256" s="130">
        <v>0</v>
      </c>
      <c r="CD256" s="130">
        <v>0</v>
      </c>
      <c r="CE256" s="130">
        <v>0</v>
      </c>
      <c r="CF256" s="130">
        <v>0</v>
      </c>
      <c r="CG256" s="130">
        <v>0</v>
      </c>
      <c r="CH256" s="130">
        <v>0</v>
      </c>
      <c r="CI256" s="130">
        <v>0</v>
      </c>
      <c r="CJ256" s="130">
        <v>0</v>
      </c>
      <c r="CK256" s="130">
        <v>0</v>
      </c>
      <c r="CL256" s="130">
        <v>0</v>
      </c>
      <c r="CM256" s="130">
        <v>0</v>
      </c>
      <c r="CN256" s="130">
        <v>0</v>
      </c>
      <c r="CO256" s="130">
        <v>0</v>
      </c>
      <c r="CP256" s="130">
        <v>0</v>
      </c>
      <c r="CQ256" s="130">
        <v>0</v>
      </c>
      <c r="CR256" s="130">
        <v>0</v>
      </c>
      <c r="CS256" s="130">
        <v>0</v>
      </c>
      <c r="CT256" s="130">
        <v>0</v>
      </c>
      <c r="CU256" s="130">
        <v>0</v>
      </c>
      <c r="CV256" s="130">
        <v>0</v>
      </c>
      <c r="CW256" s="130">
        <v>0</v>
      </c>
      <c r="CX256" s="130">
        <v>0</v>
      </c>
      <c r="CY256" s="130">
        <v>0</v>
      </c>
      <c r="CZ256" s="130">
        <v>0</v>
      </c>
      <c r="DA256" s="130">
        <v>0</v>
      </c>
      <c r="DB256" s="130">
        <v>0</v>
      </c>
      <c r="DC256" s="130">
        <v>0</v>
      </c>
      <c r="DD256" s="130">
        <v>0</v>
      </c>
      <c r="DE256" s="130">
        <v>0</v>
      </c>
      <c r="DF256" s="130">
        <v>0</v>
      </c>
      <c r="DG256" s="130">
        <v>0</v>
      </c>
      <c r="DH256" s="130">
        <v>0</v>
      </c>
      <c r="DI256" s="130">
        <v>0</v>
      </c>
      <c r="DJ256" s="130">
        <v>0</v>
      </c>
      <c r="DK256" s="130">
        <v>0</v>
      </c>
      <c r="DL256" s="130">
        <v>0</v>
      </c>
      <c r="DM256" s="130">
        <v>0</v>
      </c>
      <c r="DN256" s="130">
        <v>0</v>
      </c>
      <c r="DO256" s="130">
        <v>0</v>
      </c>
      <c r="DP256" s="130">
        <v>0</v>
      </c>
      <c r="DQ256" s="130">
        <v>5</v>
      </c>
      <c r="DR256" s="130">
        <v>0</v>
      </c>
      <c r="DS256" s="130">
        <v>0</v>
      </c>
      <c r="DT256" s="130">
        <v>0</v>
      </c>
      <c r="DU256" s="130">
        <v>0</v>
      </c>
      <c r="DV256" s="130">
        <v>0</v>
      </c>
      <c r="DW256" s="130">
        <v>0</v>
      </c>
      <c r="DX256" s="130">
        <v>80</v>
      </c>
      <c r="DY256" s="130">
        <v>1</v>
      </c>
      <c r="DZ256" s="145" t="s">
        <v>4269</v>
      </c>
      <c r="EA256" s="130">
        <v>2</v>
      </c>
      <c r="EB256" s="145"/>
      <c r="EC256" s="145"/>
      <c r="ED256" s="130">
        <v>1</v>
      </c>
      <c r="EE256" s="130">
        <v>1</v>
      </c>
      <c r="EF256" s="130">
        <v>1</v>
      </c>
      <c r="EG256" s="145"/>
      <c r="EH256" s="145"/>
      <c r="EI256" s="44">
        <v>26781</v>
      </c>
      <c r="EJ256" s="44">
        <v>15.71</v>
      </c>
      <c r="EK256" s="44">
        <v>1</v>
      </c>
    </row>
    <row r="257" spans="1:141" ht="45" x14ac:dyDescent="0.25">
      <c r="A257" s="145" t="s">
        <v>12</v>
      </c>
      <c r="B257" s="145" t="s">
        <v>38</v>
      </c>
      <c r="C257" s="150">
        <v>4</v>
      </c>
      <c r="D257" s="145" t="s">
        <v>4270</v>
      </c>
      <c r="E257" s="145" t="s">
        <v>4271</v>
      </c>
      <c r="F257" s="145" t="s">
        <v>4272</v>
      </c>
      <c r="G257" s="145" t="s">
        <v>4273</v>
      </c>
      <c r="H257" s="145" t="s">
        <v>12</v>
      </c>
      <c r="I257" s="145" t="s">
        <v>4274</v>
      </c>
      <c r="J257" s="145" t="s">
        <v>4275</v>
      </c>
      <c r="K257" s="145" t="s">
        <v>4276</v>
      </c>
      <c r="L257" s="145" t="s">
        <v>941</v>
      </c>
      <c r="M257" s="145" t="s">
        <v>1218</v>
      </c>
      <c r="N257" s="145" t="s">
        <v>4277</v>
      </c>
      <c r="O257" s="145"/>
      <c r="P257" s="145" t="s">
        <v>4278</v>
      </c>
      <c r="Q257" s="145" t="s">
        <v>4279</v>
      </c>
      <c r="R257" s="145" t="s">
        <v>941</v>
      </c>
      <c r="S257" s="145" t="s">
        <v>1218</v>
      </c>
      <c r="T257" s="145" t="s">
        <v>4277</v>
      </c>
      <c r="U257" s="145"/>
      <c r="V257" s="145" t="s">
        <v>4278</v>
      </c>
      <c r="W257" s="145" t="s">
        <v>4279</v>
      </c>
      <c r="X257" s="130">
        <v>1</v>
      </c>
      <c r="Y257" s="130">
        <v>0</v>
      </c>
      <c r="Z257" s="130">
        <v>1</v>
      </c>
      <c r="AA257" s="147">
        <v>1</v>
      </c>
      <c r="AB257" s="147">
        <v>0</v>
      </c>
      <c r="AC257" s="147">
        <v>1</v>
      </c>
      <c r="AD257" s="151" t="s">
        <v>930</v>
      </c>
      <c r="AE257" s="130">
        <v>1</v>
      </c>
      <c r="AF257" s="151" t="s">
        <v>930</v>
      </c>
      <c r="AG257" s="130">
        <v>0</v>
      </c>
      <c r="AH257" s="130">
        <v>0</v>
      </c>
      <c r="AI257" s="130">
        <v>0</v>
      </c>
      <c r="AJ257" s="130">
        <v>1</v>
      </c>
      <c r="AK257" s="130">
        <v>1</v>
      </c>
      <c r="AL257" s="151" t="s">
        <v>930</v>
      </c>
      <c r="AM257" s="130">
        <v>0</v>
      </c>
      <c r="AN257" s="130">
        <v>0</v>
      </c>
      <c r="AO257" s="130">
        <v>1</v>
      </c>
      <c r="AP257" s="130">
        <v>1</v>
      </c>
      <c r="AQ257" s="151" t="s">
        <v>930</v>
      </c>
      <c r="AR257" s="130">
        <v>0</v>
      </c>
      <c r="AS257" s="130">
        <v>0</v>
      </c>
      <c r="AT257" s="130">
        <v>0</v>
      </c>
      <c r="AU257" s="130">
        <v>0</v>
      </c>
      <c r="AV257" s="130">
        <v>1</v>
      </c>
      <c r="AW257" s="130">
        <v>0</v>
      </c>
      <c r="AX257" s="130">
        <v>1</v>
      </c>
      <c r="AY257" s="151" t="s">
        <v>930</v>
      </c>
      <c r="AZ257" s="130">
        <v>1</v>
      </c>
      <c r="BA257" s="130">
        <v>1</v>
      </c>
      <c r="BB257" s="130">
        <v>1</v>
      </c>
      <c r="BC257" s="130">
        <v>1</v>
      </c>
      <c r="BD257" s="130">
        <v>0</v>
      </c>
      <c r="BE257" s="130">
        <v>4</v>
      </c>
      <c r="BF257" s="130">
        <v>0</v>
      </c>
      <c r="BG257" s="130">
        <v>0</v>
      </c>
      <c r="BH257" s="130">
        <v>0</v>
      </c>
      <c r="BI257" s="130">
        <v>0</v>
      </c>
      <c r="BJ257" s="130">
        <v>0</v>
      </c>
      <c r="BK257" s="130">
        <v>0</v>
      </c>
      <c r="BL257" s="130">
        <v>0</v>
      </c>
      <c r="BM257" s="130">
        <v>0</v>
      </c>
      <c r="BN257" s="130">
        <v>0</v>
      </c>
      <c r="BO257" s="130">
        <v>0</v>
      </c>
      <c r="BP257" s="130">
        <v>0</v>
      </c>
      <c r="BQ257" s="130">
        <v>0</v>
      </c>
      <c r="BR257" s="130">
        <v>4</v>
      </c>
      <c r="BS257" s="130">
        <v>0</v>
      </c>
      <c r="BT257" s="130">
        <v>0</v>
      </c>
      <c r="BU257" s="130">
        <v>0</v>
      </c>
      <c r="BV257" s="130">
        <v>0</v>
      </c>
      <c r="BW257" s="130">
        <v>0</v>
      </c>
      <c r="BX257" s="130">
        <v>0</v>
      </c>
      <c r="BY257" s="130">
        <v>0</v>
      </c>
      <c r="BZ257" s="130">
        <v>0</v>
      </c>
      <c r="CA257" s="130">
        <v>0</v>
      </c>
      <c r="CB257" s="130">
        <v>0</v>
      </c>
      <c r="CC257" s="130">
        <v>0</v>
      </c>
      <c r="CD257" s="130">
        <v>0</v>
      </c>
      <c r="CE257" s="130">
        <v>0</v>
      </c>
      <c r="CF257" s="130">
        <v>0</v>
      </c>
      <c r="CG257" s="130">
        <v>0</v>
      </c>
      <c r="CH257" s="130">
        <v>0</v>
      </c>
      <c r="CI257" s="130">
        <v>0</v>
      </c>
      <c r="CJ257" s="130">
        <v>0</v>
      </c>
      <c r="CK257" s="130">
        <v>0</v>
      </c>
      <c r="CL257" s="130">
        <v>0</v>
      </c>
      <c r="CM257" s="130">
        <v>0</v>
      </c>
      <c r="CN257" s="130">
        <v>0</v>
      </c>
      <c r="CO257" s="130">
        <v>0</v>
      </c>
      <c r="CP257" s="130">
        <v>0</v>
      </c>
      <c r="CQ257" s="130">
        <v>0</v>
      </c>
      <c r="CR257" s="130">
        <v>0</v>
      </c>
      <c r="CS257" s="130">
        <v>0</v>
      </c>
      <c r="CT257" s="130">
        <v>0</v>
      </c>
      <c r="CU257" s="130">
        <v>0</v>
      </c>
      <c r="CV257" s="130">
        <v>0</v>
      </c>
      <c r="CW257" s="130">
        <v>0</v>
      </c>
      <c r="CX257" s="130">
        <v>0</v>
      </c>
      <c r="CY257" s="130">
        <v>0</v>
      </c>
      <c r="CZ257" s="130">
        <v>0</v>
      </c>
      <c r="DA257" s="130">
        <v>0</v>
      </c>
      <c r="DB257" s="130">
        <v>0</v>
      </c>
      <c r="DC257" s="130">
        <v>0</v>
      </c>
      <c r="DD257" s="130">
        <v>0</v>
      </c>
      <c r="DE257" s="130">
        <v>0</v>
      </c>
      <c r="DF257" s="130">
        <v>0</v>
      </c>
      <c r="DG257" s="130">
        <v>0</v>
      </c>
      <c r="DH257" s="130">
        <v>0</v>
      </c>
      <c r="DI257" s="130">
        <v>0</v>
      </c>
      <c r="DJ257" s="130">
        <v>0</v>
      </c>
      <c r="DK257" s="130">
        <v>0</v>
      </c>
      <c r="DL257" s="130">
        <v>0</v>
      </c>
      <c r="DM257" s="130">
        <v>0</v>
      </c>
      <c r="DN257" s="130">
        <v>0</v>
      </c>
      <c r="DO257" s="130">
        <v>0</v>
      </c>
      <c r="DP257" s="130">
        <v>0</v>
      </c>
      <c r="DQ257" s="130">
        <v>4</v>
      </c>
      <c r="DR257" s="130">
        <v>0</v>
      </c>
      <c r="DS257" s="130">
        <v>7</v>
      </c>
      <c r="DT257" s="130">
        <v>0</v>
      </c>
      <c r="DU257" s="130">
        <v>0</v>
      </c>
      <c r="DV257" s="130">
        <v>0</v>
      </c>
      <c r="DW257" s="130">
        <v>0</v>
      </c>
      <c r="DX257" s="130">
        <v>100</v>
      </c>
      <c r="DY257" s="130">
        <v>1</v>
      </c>
      <c r="DZ257" s="145" t="s">
        <v>4280</v>
      </c>
      <c r="EA257" s="130">
        <v>2</v>
      </c>
      <c r="EB257" s="145"/>
      <c r="EC257" s="145"/>
      <c r="ED257" s="130">
        <v>1</v>
      </c>
      <c r="EE257" s="130">
        <v>1</v>
      </c>
      <c r="EF257" s="130">
        <v>1</v>
      </c>
      <c r="EG257" s="145"/>
      <c r="EH257" s="145"/>
      <c r="EI257" s="44">
        <v>5553</v>
      </c>
      <c r="EJ257" s="44">
        <v>9.36</v>
      </c>
      <c r="EK257" s="44">
        <v>1</v>
      </c>
    </row>
    <row r="258" spans="1:141" ht="45" x14ac:dyDescent="0.25">
      <c r="A258" s="145" t="s">
        <v>12</v>
      </c>
      <c r="B258" s="145" t="s">
        <v>36</v>
      </c>
      <c r="C258" s="150">
        <v>4</v>
      </c>
      <c r="D258" s="145" t="s">
        <v>35</v>
      </c>
      <c r="E258" s="145" t="s">
        <v>4281</v>
      </c>
      <c r="F258" s="145" t="s">
        <v>4282</v>
      </c>
      <c r="G258" s="145" t="s">
        <v>4178</v>
      </c>
      <c r="H258" s="145" t="s">
        <v>4283</v>
      </c>
      <c r="I258" s="145" t="s">
        <v>4284</v>
      </c>
      <c r="J258" s="145" t="s">
        <v>4285</v>
      </c>
      <c r="K258" s="145" t="s">
        <v>4286</v>
      </c>
      <c r="L258" s="145" t="s">
        <v>941</v>
      </c>
      <c r="M258" s="145" t="s">
        <v>947</v>
      </c>
      <c r="N258" s="145" t="s">
        <v>4287</v>
      </c>
      <c r="O258" s="145" t="s">
        <v>944</v>
      </c>
      <c r="P258" s="145" t="s">
        <v>4288</v>
      </c>
      <c r="Q258" s="145" t="s">
        <v>4289</v>
      </c>
      <c r="R258" s="145" t="s">
        <v>941</v>
      </c>
      <c r="S258" s="145" t="s">
        <v>947</v>
      </c>
      <c r="T258" s="145" t="s">
        <v>4287</v>
      </c>
      <c r="U258" s="145" t="s">
        <v>944</v>
      </c>
      <c r="V258" s="145" t="s">
        <v>4288</v>
      </c>
      <c r="W258" s="145" t="s">
        <v>4289</v>
      </c>
      <c r="X258" s="130">
        <v>1</v>
      </c>
      <c r="Y258" s="130">
        <v>0</v>
      </c>
      <c r="Z258" s="130">
        <v>1</v>
      </c>
      <c r="AA258" s="147">
        <v>0.01</v>
      </c>
      <c r="AB258" s="147">
        <v>0</v>
      </c>
      <c r="AC258" s="147">
        <v>0.01</v>
      </c>
      <c r="AD258" s="151" t="s">
        <v>930</v>
      </c>
      <c r="AE258" s="130">
        <v>1</v>
      </c>
      <c r="AF258" s="151" t="s">
        <v>930</v>
      </c>
      <c r="AG258" s="130">
        <v>0</v>
      </c>
      <c r="AH258" s="130">
        <v>0</v>
      </c>
      <c r="AI258" s="130">
        <v>0</v>
      </c>
      <c r="AJ258" s="130">
        <v>1</v>
      </c>
      <c r="AK258" s="130">
        <v>1</v>
      </c>
      <c r="AL258" s="151" t="s">
        <v>930</v>
      </c>
      <c r="AM258" s="130">
        <v>0</v>
      </c>
      <c r="AN258" s="130">
        <v>0</v>
      </c>
      <c r="AO258" s="130">
        <v>1</v>
      </c>
      <c r="AP258" s="130">
        <v>1</v>
      </c>
      <c r="AQ258" s="151" t="s">
        <v>930</v>
      </c>
      <c r="AR258" s="130">
        <v>0</v>
      </c>
      <c r="AS258" s="130">
        <v>0</v>
      </c>
      <c r="AT258" s="130">
        <v>0</v>
      </c>
      <c r="AU258" s="130">
        <v>0</v>
      </c>
      <c r="AV258" s="130">
        <v>1</v>
      </c>
      <c r="AW258" s="130">
        <v>0</v>
      </c>
      <c r="AX258" s="130">
        <v>1</v>
      </c>
      <c r="AY258" s="151" t="s">
        <v>930</v>
      </c>
      <c r="AZ258" s="130">
        <v>1</v>
      </c>
      <c r="BA258" s="130">
        <v>1</v>
      </c>
      <c r="BB258" s="130">
        <v>0</v>
      </c>
      <c r="BC258" s="130">
        <v>1</v>
      </c>
      <c r="BD258" s="130">
        <v>0</v>
      </c>
      <c r="BE258" s="130">
        <v>0</v>
      </c>
      <c r="BF258" s="130">
        <v>0</v>
      </c>
      <c r="BG258" s="130">
        <v>0</v>
      </c>
      <c r="BH258" s="130">
        <v>0</v>
      </c>
      <c r="BI258" s="130">
        <v>0</v>
      </c>
      <c r="BJ258" s="130">
        <v>2</v>
      </c>
      <c r="BK258" s="130">
        <v>0</v>
      </c>
      <c r="BL258" s="130">
        <v>0</v>
      </c>
      <c r="BM258" s="130">
        <v>0</v>
      </c>
      <c r="BN258" s="130">
        <v>0</v>
      </c>
      <c r="BO258" s="130">
        <v>0</v>
      </c>
      <c r="BP258" s="130">
        <v>0</v>
      </c>
      <c r="BQ258" s="130">
        <v>0</v>
      </c>
      <c r="BR258" s="130">
        <v>0</v>
      </c>
      <c r="BS258" s="130">
        <v>0</v>
      </c>
      <c r="BT258" s="130">
        <v>0</v>
      </c>
      <c r="BU258" s="130">
        <v>0</v>
      </c>
      <c r="BV258" s="130">
        <v>0</v>
      </c>
      <c r="BW258" s="130">
        <v>0</v>
      </c>
      <c r="BX258" s="130">
        <v>0</v>
      </c>
      <c r="BY258" s="130">
        <v>0</v>
      </c>
      <c r="BZ258" s="130">
        <v>0</v>
      </c>
      <c r="CA258" s="130">
        <v>0</v>
      </c>
      <c r="CB258" s="130">
        <v>0</v>
      </c>
      <c r="CC258" s="130">
        <v>0</v>
      </c>
      <c r="CD258" s="130">
        <v>0</v>
      </c>
      <c r="CE258" s="130">
        <v>0</v>
      </c>
      <c r="CF258" s="130">
        <v>0</v>
      </c>
      <c r="CG258" s="130">
        <v>0</v>
      </c>
      <c r="CH258" s="130">
        <v>0</v>
      </c>
      <c r="CI258" s="130">
        <v>0</v>
      </c>
      <c r="CJ258" s="130">
        <v>0</v>
      </c>
      <c r="CK258" s="130">
        <v>0</v>
      </c>
      <c r="CL258" s="130">
        <v>0</v>
      </c>
      <c r="CM258" s="130">
        <v>0</v>
      </c>
      <c r="CN258" s="130">
        <v>0</v>
      </c>
      <c r="CO258" s="130">
        <v>0</v>
      </c>
      <c r="CP258" s="130">
        <v>0</v>
      </c>
      <c r="CQ258" s="130">
        <v>0</v>
      </c>
      <c r="CR258" s="130">
        <v>0</v>
      </c>
      <c r="CS258" s="130">
        <v>0</v>
      </c>
      <c r="CT258" s="130">
        <v>0</v>
      </c>
      <c r="CU258" s="130">
        <v>0</v>
      </c>
      <c r="CV258" s="130">
        <v>0</v>
      </c>
      <c r="CW258" s="130">
        <v>0</v>
      </c>
      <c r="CX258" s="130">
        <v>0</v>
      </c>
      <c r="CY258" s="130">
        <v>0</v>
      </c>
      <c r="CZ258" s="130">
        <v>0</v>
      </c>
      <c r="DA258" s="130">
        <v>0</v>
      </c>
      <c r="DB258" s="130">
        <v>0</v>
      </c>
      <c r="DC258" s="130">
        <v>0</v>
      </c>
      <c r="DD258" s="130">
        <v>0</v>
      </c>
      <c r="DE258" s="130">
        <v>0</v>
      </c>
      <c r="DF258" s="130">
        <v>0</v>
      </c>
      <c r="DG258" s="130">
        <v>0</v>
      </c>
      <c r="DH258" s="130">
        <v>0</v>
      </c>
      <c r="DI258" s="130">
        <v>0</v>
      </c>
      <c r="DJ258" s="130">
        <v>0</v>
      </c>
      <c r="DK258" s="130">
        <v>0</v>
      </c>
      <c r="DL258" s="130">
        <v>0</v>
      </c>
      <c r="DM258" s="130">
        <v>0</v>
      </c>
      <c r="DN258" s="130">
        <v>0</v>
      </c>
      <c r="DO258" s="130">
        <v>0</v>
      </c>
      <c r="DP258" s="130">
        <v>0</v>
      </c>
      <c r="DQ258" s="130">
        <v>2</v>
      </c>
      <c r="DR258" s="130">
        <v>0</v>
      </c>
      <c r="DS258" s="130">
        <v>2</v>
      </c>
      <c r="DT258" s="130">
        <v>0</v>
      </c>
      <c r="DU258" s="130">
        <v>0</v>
      </c>
      <c r="DV258" s="130">
        <v>0</v>
      </c>
      <c r="DW258" s="130">
        <v>0</v>
      </c>
      <c r="DX258" s="130">
        <v>99</v>
      </c>
      <c r="DY258" s="130">
        <v>1</v>
      </c>
      <c r="DZ258" s="145" t="s">
        <v>4290</v>
      </c>
      <c r="EA258" s="153">
        <v>0</v>
      </c>
      <c r="EB258" s="145" t="s">
        <v>944</v>
      </c>
      <c r="EC258" s="145" t="s">
        <v>944</v>
      </c>
      <c r="ED258" s="130">
        <v>1</v>
      </c>
      <c r="EE258" s="130">
        <v>1</v>
      </c>
      <c r="EF258" s="130">
        <v>1</v>
      </c>
      <c r="EG258" s="145" t="s">
        <v>944</v>
      </c>
      <c r="EH258" s="145" t="s">
        <v>944</v>
      </c>
      <c r="EI258" s="44">
        <v>5362</v>
      </c>
      <c r="EJ258" s="44">
        <v>3.51</v>
      </c>
      <c r="EK258" s="44">
        <v>1</v>
      </c>
    </row>
    <row r="259" spans="1:141" ht="30" x14ac:dyDescent="0.25">
      <c r="A259" s="145" t="s">
        <v>12</v>
      </c>
      <c r="B259" s="145" t="s">
        <v>28</v>
      </c>
      <c r="C259" s="150">
        <v>4</v>
      </c>
      <c r="D259" s="145" t="s">
        <v>27</v>
      </c>
      <c r="E259" s="145" t="s">
        <v>4291</v>
      </c>
      <c r="F259" s="145" t="s">
        <v>4292</v>
      </c>
      <c r="G259" s="145" t="s">
        <v>4293</v>
      </c>
      <c r="H259" s="145" t="s">
        <v>4294</v>
      </c>
      <c r="I259" s="145" t="s">
        <v>4295</v>
      </c>
      <c r="J259" s="145" t="s">
        <v>4296</v>
      </c>
      <c r="K259" s="145" t="s">
        <v>4297</v>
      </c>
      <c r="L259" s="145" t="s">
        <v>941</v>
      </c>
      <c r="M259" s="145" t="s">
        <v>3020</v>
      </c>
      <c r="N259" s="145" t="s">
        <v>4298</v>
      </c>
      <c r="O259" s="145"/>
      <c r="P259" s="145" t="s">
        <v>4299</v>
      </c>
      <c r="Q259" s="145" t="s">
        <v>4300</v>
      </c>
      <c r="R259" s="145" t="s">
        <v>941</v>
      </c>
      <c r="S259" s="145" t="s">
        <v>3020</v>
      </c>
      <c r="T259" s="145" t="s">
        <v>4298</v>
      </c>
      <c r="U259" s="145"/>
      <c r="V259" s="145" t="s">
        <v>4299</v>
      </c>
      <c r="W259" s="145" t="s">
        <v>4300</v>
      </c>
      <c r="X259" s="130">
        <v>1</v>
      </c>
      <c r="Y259" s="130">
        <v>0</v>
      </c>
      <c r="Z259" s="130">
        <v>1</v>
      </c>
      <c r="AA259" s="147">
        <v>0.5</v>
      </c>
      <c r="AB259" s="147">
        <v>0</v>
      </c>
      <c r="AC259" s="147">
        <v>0.5</v>
      </c>
      <c r="AD259" s="151" t="s">
        <v>930</v>
      </c>
      <c r="AE259" s="130">
        <v>1</v>
      </c>
      <c r="AF259" s="151" t="s">
        <v>930</v>
      </c>
      <c r="AG259" s="130">
        <v>0</v>
      </c>
      <c r="AH259" s="130">
        <v>0</v>
      </c>
      <c r="AI259" s="130">
        <v>1</v>
      </c>
      <c r="AJ259" s="130">
        <v>0</v>
      </c>
      <c r="AK259" s="130">
        <v>1</v>
      </c>
      <c r="AL259" s="151" t="s">
        <v>930</v>
      </c>
      <c r="AM259" s="130">
        <v>0</v>
      </c>
      <c r="AN259" s="130">
        <v>0</v>
      </c>
      <c r="AO259" s="130">
        <v>1</v>
      </c>
      <c r="AP259" s="130">
        <v>1</v>
      </c>
      <c r="AQ259" s="151" t="s">
        <v>930</v>
      </c>
      <c r="AR259" s="130">
        <v>0</v>
      </c>
      <c r="AS259" s="130">
        <v>0</v>
      </c>
      <c r="AT259" s="130">
        <v>0</v>
      </c>
      <c r="AU259" s="130">
        <v>1</v>
      </c>
      <c r="AV259" s="130">
        <v>0</v>
      </c>
      <c r="AW259" s="130">
        <v>0</v>
      </c>
      <c r="AX259" s="130">
        <v>1</v>
      </c>
      <c r="AY259" s="151" t="s">
        <v>930</v>
      </c>
      <c r="AZ259" s="130">
        <v>1</v>
      </c>
      <c r="BA259" s="130">
        <v>1</v>
      </c>
      <c r="BB259" s="130">
        <v>0</v>
      </c>
      <c r="BC259" s="130">
        <v>1</v>
      </c>
      <c r="BD259" s="130">
        <v>0</v>
      </c>
      <c r="BE259" s="130">
        <v>1</v>
      </c>
      <c r="BF259" s="130">
        <v>0</v>
      </c>
      <c r="BG259" s="130">
        <v>0</v>
      </c>
      <c r="BH259" s="130">
        <v>0</v>
      </c>
      <c r="BI259" s="130">
        <v>0</v>
      </c>
      <c r="BJ259" s="130">
        <v>0</v>
      </c>
      <c r="BK259" s="130">
        <v>0</v>
      </c>
      <c r="BL259" s="130">
        <v>0</v>
      </c>
      <c r="BM259" s="130">
        <v>0</v>
      </c>
      <c r="BN259" s="130">
        <v>0</v>
      </c>
      <c r="BO259" s="130">
        <v>1</v>
      </c>
      <c r="BP259" s="130">
        <v>0</v>
      </c>
      <c r="BQ259" s="130">
        <v>0</v>
      </c>
      <c r="BR259" s="130">
        <v>0</v>
      </c>
      <c r="BS259" s="130">
        <v>0</v>
      </c>
      <c r="BT259" s="130">
        <v>0</v>
      </c>
      <c r="BU259" s="130">
        <v>0</v>
      </c>
      <c r="BV259" s="130">
        <v>0</v>
      </c>
      <c r="BW259" s="130">
        <v>0</v>
      </c>
      <c r="BX259" s="130">
        <v>0</v>
      </c>
      <c r="BY259" s="130">
        <v>0</v>
      </c>
      <c r="BZ259" s="130">
        <v>0</v>
      </c>
      <c r="CA259" s="130">
        <v>0</v>
      </c>
      <c r="CB259" s="130">
        <v>0</v>
      </c>
      <c r="CC259" s="130">
        <v>0</v>
      </c>
      <c r="CD259" s="130">
        <v>0</v>
      </c>
      <c r="CE259" s="130">
        <v>0</v>
      </c>
      <c r="CF259" s="130">
        <v>0</v>
      </c>
      <c r="CG259" s="130">
        <v>0</v>
      </c>
      <c r="CH259" s="130">
        <v>0</v>
      </c>
      <c r="CI259" s="130">
        <v>0</v>
      </c>
      <c r="CJ259" s="130">
        <v>0</v>
      </c>
      <c r="CK259" s="130">
        <v>0</v>
      </c>
      <c r="CL259" s="130">
        <v>0</v>
      </c>
      <c r="CM259" s="130">
        <v>0</v>
      </c>
      <c r="CN259" s="130">
        <v>0</v>
      </c>
      <c r="CO259" s="130">
        <v>0</v>
      </c>
      <c r="CP259" s="130">
        <v>0</v>
      </c>
      <c r="CQ259" s="130">
        <v>0</v>
      </c>
      <c r="CR259" s="130">
        <v>0</v>
      </c>
      <c r="CS259" s="130">
        <v>0</v>
      </c>
      <c r="CT259" s="130">
        <v>0</v>
      </c>
      <c r="CU259" s="130">
        <v>0</v>
      </c>
      <c r="CV259" s="130">
        <v>0</v>
      </c>
      <c r="CW259" s="130">
        <v>0</v>
      </c>
      <c r="CX259" s="130">
        <v>0</v>
      </c>
      <c r="CY259" s="130">
        <v>0</v>
      </c>
      <c r="CZ259" s="130">
        <v>0</v>
      </c>
      <c r="DA259" s="130">
        <v>0</v>
      </c>
      <c r="DB259" s="130">
        <v>0</v>
      </c>
      <c r="DC259" s="130">
        <v>0</v>
      </c>
      <c r="DD259" s="130">
        <v>0</v>
      </c>
      <c r="DE259" s="130">
        <v>0</v>
      </c>
      <c r="DF259" s="130">
        <v>0</v>
      </c>
      <c r="DG259" s="130">
        <v>0</v>
      </c>
      <c r="DH259" s="130">
        <v>0</v>
      </c>
      <c r="DI259" s="130">
        <v>0</v>
      </c>
      <c r="DJ259" s="130">
        <v>0</v>
      </c>
      <c r="DK259" s="130">
        <v>0</v>
      </c>
      <c r="DL259" s="130">
        <v>0</v>
      </c>
      <c r="DM259" s="130">
        <v>0</v>
      </c>
      <c r="DN259" s="130">
        <v>0</v>
      </c>
      <c r="DO259" s="130">
        <v>0</v>
      </c>
      <c r="DP259" s="130">
        <v>0</v>
      </c>
      <c r="DQ259" s="130">
        <v>2</v>
      </c>
      <c r="DR259" s="130">
        <v>0</v>
      </c>
      <c r="DS259" s="130">
        <v>0</v>
      </c>
      <c r="DT259" s="130">
        <v>0</v>
      </c>
      <c r="DU259" s="130">
        <v>0</v>
      </c>
      <c r="DV259" s="130">
        <v>0</v>
      </c>
      <c r="DW259" s="130">
        <v>0</v>
      </c>
      <c r="DX259" s="130">
        <v>90</v>
      </c>
      <c r="DY259" s="130">
        <v>1</v>
      </c>
      <c r="DZ259" s="145" t="s">
        <v>4301</v>
      </c>
      <c r="EA259" s="130">
        <v>2</v>
      </c>
      <c r="EB259" s="145"/>
      <c r="EC259" s="145"/>
      <c r="ED259" s="130">
        <v>1</v>
      </c>
      <c r="EE259" s="130">
        <v>1</v>
      </c>
      <c r="EF259" s="130">
        <v>1</v>
      </c>
      <c r="EG259" s="145"/>
      <c r="EH259" s="145"/>
      <c r="EI259" s="44">
        <v>9950</v>
      </c>
      <c r="EJ259" s="44">
        <v>1.65</v>
      </c>
      <c r="EK259" s="44">
        <v>1</v>
      </c>
    </row>
    <row r="260" spans="1:141" ht="45" x14ac:dyDescent="0.25">
      <c r="A260" s="145" t="s">
        <v>12</v>
      </c>
      <c r="B260" s="145" t="s">
        <v>613</v>
      </c>
      <c r="C260" s="150">
        <v>4</v>
      </c>
      <c r="D260" s="145" t="s">
        <v>4302</v>
      </c>
      <c r="E260" s="145" t="s">
        <v>4303</v>
      </c>
      <c r="F260" s="145" t="s">
        <v>4304</v>
      </c>
      <c r="G260" s="145" t="s">
        <v>4178</v>
      </c>
      <c r="H260" s="145" t="s">
        <v>4283</v>
      </c>
      <c r="I260" s="145" t="s">
        <v>4305</v>
      </c>
      <c r="J260" s="145"/>
      <c r="K260" s="145"/>
      <c r="L260" s="145" t="s">
        <v>941</v>
      </c>
      <c r="M260" s="145" t="s">
        <v>4306</v>
      </c>
      <c r="N260" s="145" t="s">
        <v>2199</v>
      </c>
      <c r="O260" s="145" t="s">
        <v>944</v>
      </c>
      <c r="P260" s="145" t="s">
        <v>4307</v>
      </c>
      <c r="Q260" s="145" t="s">
        <v>4308</v>
      </c>
      <c r="R260" s="145" t="s">
        <v>941</v>
      </c>
      <c r="S260" s="145" t="s">
        <v>4306</v>
      </c>
      <c r="T260" s="145" t="s">
        <v>2199</v>
      </c>
      <c r="U260" s="145"/>
      <c r="V260" s="145" t="s">
        <v>4309</v>
      </c>
      <c r="W260" s="145" t="s">
        <v>4308</v>
      </c>
      <c r="X260" s="130">
        <v>1</v>
      </c>
      <c r="Y260" s="130">
        <v>0</v>
      </c>
      <c r="Z260" s="130">
        <v>1</v>
      </c>
      <c r="AA260" s="147">
        <v>1</v>
      </c>
      <c r="AB260" s="147">
        <v>0</v>
      </c>
      <c r="AC260" s="147">
        <v>1</v>
      </c>
      <c r="AD260" s="151" t="s">
        <v>930</v>
      </c>
      <c r="AE260" s="130">
        <v>0</v>
      </c>
      <c r="AF260" s="151" t="s">
        <v>930</v>
      </c>
      <c r="AG260" s="130">
        <v>0</v>
      </c>
      <c r="AH260" s="130">
        <v>0</v>
      </c>
      <c r="AI260" s="130">
        <v>0</v>
      </c>
      <c r="AJ260" s="130">
        <v>1</v>
      </c>
      <c r="AK260" s="130">
        <v>1</v>
      </c>
      <c r="AL260" s="151" t="s">
        <v>930</v>
      </c>
      <c r="AM260" s="130">
        <v>0</v>
      </c>
      <c r="AN260" s="130">
        <v>0</v>
      </c>
      <c r="AO260" s="130">
        <v>1</v>
      </c>
      <c r="AP260" s="130">
        <v>1</v>
      </c>
      <c r="AQ260" s="151" t="s">
        <v>930</v>
      </c>
      <c r="AR260" s="130">
        <v>0</v>
      </c>
      <c r="AS260" s="130">
        <v>0</v>
      </c>
      <c r="AT260" s="130">
        <v>0</v>
      </c>
      <c r="AU260" s="130">
        <v>1</v>
      </c>
      <c r="AV260" s="130">
        <v>0</v>
      </c>
      <c r="AW260" s="130">
        <v>0</v>
      </c>
      <c r="AX260" s="130">
        <v>1</v>
      </c>
      <c r="AY260" s="151" t="s">
        <v>930</v>
      </c>
      <c r="AZ260" s="130">
        <v>1</v>
      </c>
      <c r="BA260" s="130">
        <v>1</v>
      </c>
      <c r="BB260" s="130">
        <v>0</v>
      </c>
      <c r="BC260" s="130">
        <v>1</v>
      </c>
      <c r="BD260" s="130">
        <v>0</v>
      </c>
      <c r="BE260" s="130">
        <v>0</v>
      </c>
      <c r="BF260" s="130">
        <v>0</v>
      </c>
      <c r="BG260" s="130">
        <v>0</v>
      </c>
      <c r="BH260" s="130">
        <v>0</v>
      </c>
      <c r="BI260" s="130">
        <v>0</v>
      </c>
      <c r="BJ260" s="130">
        <v>0</v>
      </c>
      <c r="BK260" s="130">
        <v>0</v>
      </c>
      <c r="BL260" s="130">
        <v>0</v>
      </c>
      <c r="BM260" s="130">
        <v>0</v>
      </c>
      <c r="BN260" s="130">
        <v>0</v>
      </c>
      <c r="BO260" s="130">
        <v>0</v>
      </c>
      <c r="BP260" s="130">
        <v>0</v>
      </c>
      <c r="BQ260" s="130">
        <v>0</v>
      </c>
      <c r="BR260" s="130">
        <v>0</v>
      </c>
      <c r="BS260" s="130">
        <v>0</v>
      </c>
      <c r="BT260" s="130">
        <v>0</v>
      </c>
      <c r="BU260" s="130">
        <v>0</v>
      </c>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0</v>
      </c>
      <c r="CK260" s="130">
        <v>0</v>
      </c>
      <c r="CL260" s="130">
        <v>0</v>
      </c>
      <c r="CM260" s="130">
        <v>0</v>
      </c>
      <c r="CN260" s="130">
        <v>0</v>
      </c>
      <c r="CO260" s="130">
        <v>0</v>
      </c>
      <c r="CP260" s="130">
        <v>0</v>
      </c>
      <c r="CQ260" s="130">
        <v>0</v>
      </c>
      <c r="CR260" s="130">
        <v>0</v>
      </c>
      <c r="CS260" s="130">
        <v>0</v>
      </c>
      <c r="CT260" s="130">
        <v>0</v>
      </c>
      <c r="CU260" s="130">
        <v>0</v>
      </c>
      <c r="CV260" s="130">
        <v>0</v>
      </c>
      <c r="CW260" s="130">
        <v>0</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0</v>
      </c>
      <c r="DM260" s="130">
        <v>0</v>
      </c>
      <c r="DN260" s="130">
        <v>0</v>
      </c>
      <c r="DO260" s="130">
        <v>0</v>
      </c>
      <c r="DP260" s="130">
        <v>0</v>
      </c>
      <c r="DQ260" s="130">
        <v>1</v>
      </c>
      <c r="DR260" s="130">
        <v>0</v>
      </c>
      <c r="DS260" s="130">
        <v>0</v>
      </c>
      <c r="DT260" s="130">
        <v>0</v>
      </c>
      <c r="DU260" s="130">
        <v>0</v>
      </c>
      <c r="DV260" s="130">
        <v>0</v>
      </c>
      <c r="DW260" s="130">
        <v>0</v>
      </c>
      <c r="DX260" s="130">
        <v>95</v>
      </c>
      <c r="DY260" s="130">
        <v>1</v>
      </c>
      <c r="DZ260" s="145" t="s">
        <v>4310</v>
      </c>
      <c r="EA260" s="153">
        <v>0</v>
      </c>
      <c r="EB260" s="145" t="s">
        <v>4311</v>
      </c>
      <c r="EC260" s="145" t="s">
        <v>4312</v>
      </c>
      <c r="ED260" s="130">
        <v>1</v>
      </c>
      <c r="EE260" s="130">
        <v>1</v>
      </c>
      <c r="EF260" s="130">
        <v>1</v>
      </c>
      <c r="EG260" s="145"/>
      <c r="EH260" s="145"/>
      <c r="EI260" s="44">
        <v>601</v>
      </c>
      <c r="EJ260" s="44">
        <v>3.06</v>
      </c>
      <c r="EK260" s="44">
        <v>1</v>
      </c>
    </row>
    <row r="261" spans="1:141" ht="30" x14ac:dyDescent="0.25">
      <c r="A261" s="145" t="s">
        <v>12</v>
      </c>
      <c r="B261" s="145" t="s">
        <v>612</v>
      </c>
      <c r="C261" s="150">
        <v>4</v>
      </c>
      <c r="D261" s="145" t="s">
        <v>37</v>
      </c>
      <c r="E261" s="145" t="s">
        <v>1591</v>
      </c>
      <c r="F261" s="145" t="s">
        <v>4313</v>
      </c>
      <c r="G261" s="145" t="s">
        <v>4178</v>
      </c>
      <c r="H261" s="145" t="s">
        <v>4283</v>
      </c>
      <c r="I261" s="145" t="s">
        <v>4314</v>
      </c>
      <c r="J261" s="145" t="s">
        <v>4315</v>
      </c>
      <c r="K261" s="145" t="s">
        <v>4316</v>
      </c>
      <c r="L261" s="145" t="s">
        <v>1061</v>
      </c>
      <c r="M261" s="145" t="s">
        <v>2510</v>
      </c>
      <c r="N261" s="145" t="s">
        <v>4317</v>
      </c>
      <c r="O261" s="145" t="s">
        <v>4318</v>
      </c>
      <c r="P261" s="145" t="s">
        <v>4319</v>
      </c>
      <c r="Q261" s="145" t="s">
        <v>4320</v>
      </c>
      <c r="R261" s="145" t="s">
        <v>941</v>
      </c>
      <c r="S261" s="145" t="s">
        <v>2098</v>
      </c>
      <c r="T261" s="145" t="s">
        <v>4321</v>
      </c>
      <c r="U261" s="145" t="s">
        <v>944</v>
      </c>
      <c r="V261" s="145" t="s">
        <v>4322</v>
      </c>
      <c r="W261" s="145" t="s">
        <v>4323</v>
      </c>
      <c r="X261" s="130">
        <v>2</v>
      </c>
      <c r="Y261" s="130">
        <v>0</v>
      </c>
      <c r="Z261" s="130">
        <v>2</v>
      </c>
      <c r="AA261" s="147">
        <v>0.4</v>
      </c>
      <c r="AB261" s="147">
        <v>0.01</v>
      </c>
      <c r="AC261" s="147">
        <v>0.41</v>
      </c>
      <c r="AD261" s="151" t="s">
        <v>930</v>
      </c>
      <c r="AE261" s="130">
        <v>1</v>
      </c>
      <c r="AF261" s="151" t="s">
        <v>930</v>
      </c>
      <c r="AG261" s="130">
        <v>0</v>
      </c>
      <c r="AH261" s="130">
        <v>0</v>
      </c>
      <c r="AI261" s="130">
        <v>0</v>
      </c>
      <c r="AJ261" s="130">
        <v>2</v>
      </c>
      <c r="AK261" s="130">
        <v>2</v>
      </c>
      <c r="AL261" s="151" t="s">
        <v>930</v>
      </c>
      <c r="AM261" s="130">
        <v>1</v>
      </c>
      <c r="AN261" s="130">
        <v>1</v>
      </c>
      <c r="AO261" s="130">
        <v>0</v>
      </c>
      <c r="AP261" s="130">
        <v>2</v>
      </c>
      <c r="AQ261" s="151" t="s">
        <v>930</v>
      </c>
      <c r="AR261" s="130">
        <v>0</v>
      </c>
      <c r="AS261" s="130">
        <v>0</v>
      </c>
      <c r="AT261" s="130">
        <v>0</v>
      </c>
      <c r="AU261" s="130">
        <v>1</v>
      </c>
      <c r="AV261" s="130">
        <v>1</v>
      </c>
      <c r="AW261" s="130">
        <v>0</v>
      </c>
      <c r="AX261" s="130">
        <v>2</v>
      </c>
      <c r="AY261" s="151" t="s">
        <v>930</v>
      </c>
      <c r="AZ261" s="130">
        <v>1</v>
      </c>
      <c r="BA261" s="130">
        <v>1</v>
      </c>
      <c r="BB261" s="130">
        <v>1</v>
      </c>
      <c r="BC261" s="130">
        <v>1</v>
      </c>
      <c r="BD261" s="130">
        <v>0</v>
      </c>
      <c r="BE261" s="130">
        <v>1</v>
      </c>
      <c r="BF261" s="130">
        <v>1</v>
      </c>
      <c r="BG261" s="130">
        <v>0</v>
      </c>
      <c r="BH261" s="130">
        <v>0</v>
      </c>
      <c r="BI261" s="130">
        <v>0</v>
      </c>
      <c r="BJ261" s="130">
        <v>0</v>
      </c>
      <c r="BK261" s="130">
        <v>0</v>
      </c>
      <c r="BL261" s="130">
        <v>0</v>
      </c>
      <c r="BM261" s="130">
        <v>0</v>
      </c>
      <c r="BN261" s="130">
        <v>0</v>
      </c>
      <c r="BO261" s="130">
        <v>1</v>
      </c>
      <c r="BP261" s="130">
        <v>0</v>
      </c>
      <c r="BQ261" s="130">
        <v>0</v>
      </c>
      <c r="BR261" s="130">
        <v>0</v>
      </c>
      <c r="BS261" s="130">
        <v>0</v>
      </c>
      <c r="BT261" s="130">
        <v>0</v>
      </c>
      <c r="BU261" s="130">
        <v>0</v>
      </c>
      <c r="BV261" s="130">
        <v>0</v>
      </c>
      <c r="BW261" s="130">
        <v>0</v>
      </c>
      <c r="BX261" s="130">
        <v>0</v>
      </c>
      <c r="BY261" s="130">
        <v>0</v>
      </c>
      <c r="BZ261" s="130">
        <v>0</v>
      </c>
      <c r="CA261" s="130">
        <v>0</v>
      </c>
      <c r="CB261" s="130">
        <v>0</v>
      </c>
      <c r="CC261" s="130">
        <v>0</v>
      </c>
      <c r="CD261" s="130">
        <v>0</v>
      </c>
      <c r="CE261" s="130">
        <v>0</v>
      </c>
      <c r="CF261" s="130">
        <v>2</v>
      </c>
      <c r="CG261" s="130">
        <v>0</v>
      </c>
      <c r="CH261" s="130">
        <v>0</v>
      </c>
      <c r="CI261" s="130">
        <v>0</v>
      </c>
      <c r="CJ261" s="130">
        <v>0</v>
      </c>
      <c r="CK261" s="130">
        <v>0</v>
      </c>
      <c r="CL261" s="130">
        <v>0</v>
      </c>
      <c r="CM261" s="130">
        <v>0</v>
      </c>
      <c r="CN261" s="130">
        <v>0</v>
      </c>
      <c r="CO261" s="130">
        <v>0</v>
      </c>
      <c r="CP261" s="130">
        <v>0</v>
      </c>
      <c r="CQ261" s="130">
        <v>0</v>
      </c>
      <c r="CR261" s="130">
        <v>0</v>
      </c>
      <c r="CS261" s="130">
        <v>0</v>
      </c>
      <c r="CT261" s="130">
        <v>0</v>
      </c>
      <c r="CU261" s="130">
        <v>0</v>
      </c>
      <c r="CV261" s="130">
        <v>0</v>
      </c>
      <c r="CW261" s="130">
        <v>0</v>
      </c>
      <c r="CX261" s="130">
        <v>0</v>
      </c>
      <c r="CY261" s="130">
        <v>0</v>
      </c>
      <c r="CZ261" s="130">
        <v>0</v>
      </c>
      <c r="DA261" s="130">
        <v>0</v>
      </c>
      <c r="DB261" s="130">
        <v>0</v>
      </c>
      <c r="DC261" s="130">
        <v>0</v>
      </c>
      <c r="DD261" s="130">
        <v>0</v>
      </c>
      <c r="DE261" s="130">
        <v>0</v>
      </c>
      <c r="DF261" s="130">
        <v>0</v>
      </c>
      <c r="DG261" s="130">
        <v>0</v>
      </c>
      <c r="DH261" s="130">
        <v>0</v>
      </c>
      <c r="DI261" s="130">
        <v>0</v>
      </c>
      <c r="DJ261" s="130">
        <v>0</v>
      </c>
      <c r="DK261" s="130">
        <v>2</v>
      </c>
      <c r="DL261" s="130">
        <v>4</v>
      </c>
      <c r="DM261" s="130">
        <v>0</v>
      </c>
      <c r="DN261" s="130">
        <v>0</v>
      </c>
      <c r="DO261" s="130">
        <v>0</v>
      </c>
      <c r="DP261" s="130">
        <v>0</v>
      </c>
      <c r="DQ261" s="130">
        <v>2</v>
      </c>
      <c r="DR261" s="130">
        <v>0</v>
      </c>
      <c r="DS261" s="130">
        <v>10</v>
      </c>
      <c r="DT261" s="130">
        <v>0</v>
      </c>
      <c r="DU261" s="130">
        <v>0</v>
      </c>
      <c r="DV261" s="130">
        <v>0</v>
      </c>
      <c r="DW261" s="130">
        <v>0</v>
      </c>
      <c r="DX261" s="130">
        <v>30</v>
      </c>
      <c r="DY261" s="130">
        <v>1</v>
      </c>
      <c r="DZ261" s="145" t="s">
        <v>4324</v>
      </c>
      <c r="EA261" s="130">
        <v>4</v>
      </c>
      <c r="EB261" s="145" t="s">
        <v>944</v>
      </c>
      <c r="EC261" s="145" t="s">
        <v>944</v>
      </c>
      <c r="ED261" s="130">
        <v>1</v>
      </c>
      <c r="EE261" s="130">
        <v>0</v>
      </c>
      <c r="EF261" s="130">
        <v>1</v>
      </c>
      <c r="EG261" s="145" t="s">
        <v>944</v>
      </c>
      <c r="EH261" s="145" t="s">
        <v>944</v>
      </c>
      <c r="EI261" s="44">
        <v>13645</v>
      </c>
      <c r="EJ261" s="44">
        <v>7.57</v>
      </c>
      <c r="EK261" s="44">
        <v>1</v>
      </c>
    </row>
    <row r="262" spans="1:141" ht="30" x14ac:dyDescent="0.25">
      <c r="A262" s="145" t="s">
        <v>12</v>
      </c>
      <c r="B262" s="145" t="s">
        <v>17</v>
      </c>
      <c r="C262" s="150">
        <v>4</v>
      </c>
      <c r="D262" s="145" t="s">
        <v>16</v>
      </c>
      <c r="E262" s="145" t="s">
        <v>4325</v>
      </c>
      <c r="F262" s="145" t="s">
        <v>4326</v>
      </c>
      <c r="G262" s="145" t="s">
        <v>4327</v>
      </c>
      <c r="H262" s="145" t="s">
        <v>12</v>
      </c>
      <c r="I262" s="145" t="s">
        <v>4328</v>
      </c>
      <c r="J262" s="145" t="s">
        <v>4329</v>
      </c>
      <c r="K262" s="145" t="s">
        <v>4330</v>
      </c>
      <c r="L262" s="145" t="s">
        <v>1061</v>
      </c>
      <c r="M262" s="145" t="s">
        <v>4331</v>
      </c>
      <c r="N262" s="145" t="s">
        <v>4332</v>
      </c>
      <c r="O262" s="145"/>
      <c r="P262" s="145" t="s">
        <v>4333</v>
      </c>
      <c r="Q262" s="145"/>
      <c r="R262" s="145" t="s">
        <v>4334</v>
      </c>
      <c r="S262" s="145" t="s">
        <v>4335</v>
      </c>
      <c r="T262" s="145" t="s">
        <v>4336</v>
      </c>
      <c r="U262" s="145" t="s">
        <v>4337</v>
      </c>
      <c r="V262" s="145" t="s">
        <v>4338</v>
      </c>
      <c r="W262" s="145" t="s">
        <v>4339</v>
      </c>
      <c r="X262" s="130">
        <v>2</v>
      </c>
      <c r="Y262" s="130">
        <v>0</v>
      </c>
      <c r="Z262" s="130">
        <v>2</v>
      </c>
      <c r="AA262" s="147">
        <v>0.05</v>
      </c>
      <c r="AB262" s="147">
        <v>0.01</v>
      </c>
      <c r="AC262" s="147">
        <v>0.06</v>
      </c>
      <c r="AD262" s="151" t="s">
        <v>930</v>
      </c>
      <c r="AE262" s="130">
        <v>2</v>
      </c>
      <c r="AF262" s="151" t="s">
        <v>930</v>
      </c>
      <c r="AG262" s="130">
        <v>0</v>
      </c>
      <c r="AH262" s="130">
        <v>0</v>
      </c>
      <c r="AI262" s="130">
        <v>0</v>
      </c>
      <c r="AJ262" s="130">
        <v>2</v>
      </c>
      <c r="AK262" s="130">
        <v>2</v>
      </c>
      <c r="AL262" s="151" t="s">
        <v>930</v>
      </c>
      <c r="AM262" s="130">
        <v>1</v>
      </c>
      <c r="AN262" s="130">
        <v>0</v>
      </c>
      <c r="AO262" s="130">
        <v>1</v>
      </c>
      <c r="AP262" s="130">
        <v>2</v>
      </c>
      <c r="AQ262" s="151" t="s">
        <v>930</v>
      </c>
      <c r="AR262" s="130">
        <v>0</v>
      </c>
      <c r="AS262" s="130">
        <v>0</v>
      </c>
      <c r="AT262" s="130">
        <v>0</v>
      </c>
      <c r="AU262" s="130">
        <v>0</v>
      </c>
      <c r="AV262" s="130">
        <v>2</v>
      </c>
      <c r="AW262" s="130">
        <v>0</v>
      </c>
      <c r="AX262" s="130">
        <v>2</v>
      </c>
      <c r="AY262" s="151" t="s">
        <v>930</v>
      </c>
      <c r="AZ262" s="130">
        <v>1</v>
      </c>
      <c r="BA262" s="130">
        <v>1</v>
      </c>
      <c r="BB262" s="130">
        <v>1</v>
      </c>
      <c r="BC262" s="130">
        <v>1</v>
      </c>
      <c r="BD262" s="130">
        <v>0</v>
      </c>
      <c r="BE262" s="130">
        <v>0</v>
      </c>
      <c r="BF262" s="130">
        <v>0</v>
      </c>
      <c r="BG262" s="130">
        <v>0</v>
      </c>
      <c r="BH262" s="130">
        <v>0</v>
      </c>
      <c r="BI262" s="130">
        <v>0</v>
      </c>
      <c r="BJ262" s="130">
        <v>1</v>
      </c>
      <c r="BK262" s="130">
        <v>0</v>
      </c>
      <c r="BL262" s="130">
        <v>0</v>
      </c>
      <c r="BM262" s="130">
        <v>0</v>
      </c>
      <c r="BN262" s="130">
        <v>0</v>
      </c>
      <c r="BO262" s="130">
        <v>0</v>
      </c>
      <c r="BP262" s="130">
        <v>0</v>
      </c>
      <c r="BQ262" s="130">
        <v>0</v>
      </c>
      <c r="BR262" s="130">
        <v>0</v>
      </c>
      <c r="BS262" s="130">
        <v>0</v>
      </c>
      <c r="BT262" s="130">
        <v>0</v>
      </c>
      <c r="BU262" s="130">
        <v>0</v>
      </c>
      <c r="BV262" s="130">
        <v>0</v>
      </c>
      <c r="BW262" s="130">
        <v>0</v>
      </c>
      <c r="BX262" s="130">
        <v>0</v>
      </c>
      <c r="BY262" s="130">
        <v>0</v>
      </c>
      <c r="BZ262" s="130">
        <v>0</v>
      </c>
      <c r="CA262" s="130">
        <v>0</v>
      </c>
      <c r="CB262" s="130">
        <v>0</v>
      </c>
      <c r="CC262" s="130">
        <v>0</v>
      </c>
      <c r="CD262" s="130">
        <v>0</v>
      </c>
      <c r="CE262" s="130">
        <v>0</v>
      </c>
      <c r="CF262" s="130">
        <v>3</v>
      </c>
      <c r="CG262" s="130">
        <v>0</v>
      </c>
      <c r="CH262" s="130">
        <v>0</v>
      </c>
      <c r="CI262" s="130">
        <v>0</v>
      </c>
      <c r="CJ262" s="130">
        <v>0</v>
      </c>
      <c r="CK262" s="130">
        <v>1</v>
      </c>
      <c r="CL262" s="130">
        <v>0</v>
      </c>
      <c r="CM262" s="130">
        <v>0</v>
      </c>
      <c r="CN262" s="130">
        <v>0</v>
      </c>
      <c r="CO262" s="130">
        <v>0</v>
      </c>
      <c r="CP262" s="130">
        <v>0</v>
      </c>
      <c r="CQ262" s="130">
        <v>0</v>
      </c>
      <c r="CR262" s="130">
        <v>0</v>
      </c>
      <c r="CS262" s="130">
        <v>0</v>
      </c>
      <c r="CT262" s="130">
        <v>0</v>
      </c>
      <c r="CU262" s="130">
        <v>0</v>
      </c>
      <c r="CV262" s="130">
        <v>0</v>
      </c>
      <c r="CW262" s="130">
        <v>0</v>
      </c>
      <c r="CX262" s="130">
        <v>0</v>
      </c>
      <c r="CY262" s="130">
        <v>1</v>
      </c>
      <c r="CZ262" s="130">
        <v>0</v>
      </c>
      <c r="DA262" s="130">
        <v>0</v>
      </c>
      <c r="DB262" s="130">
        <v>0</v>
      </c>
      <c r="DC262" s="130">
        <v>0</v>
      </c>
      <c r="DD262" s="130">
        <v>0</v>
      </c>
      <c r="DE262" s="130">
        <v>0</v>
      </c>
      <c r="DF262" s="130">
        <v>1</v>
      </c>
      <c r="DG262" s="130">
        <v>0</v>
      </c>
      <c r="DH262" s="130">
        <v>0</v>
      </c>
      <c r="DI262" s="130">
        <v>0</v>
      </c>
      <c r="DJ262" s="130">
        <v>0</v>
      </c>
      <c r="DK262" s="130">
        <v>0</v>
      </c>
      <c r="DL262" s="130">
        <v>0</v>
      </c>
      <c r="DM262" s="130">
        <v>0</v>
      </c>
      <c r="DN262" s="130">
        <v>0</v>
      </c>
      <c r="DO262" s="130">
        <v>0</v>
      </c>
      <c r="DP262" s="130">
        <v>0</v>
      </c>
      <c r="DQ262" s="130">
        <v>4</v>
      </c>
      <c r="DR262" s="130">
        <v>0</v>
      </c>
      <c r="DS262" s="130">
        <v>13</v>
      </c>
      <c r="DT262" s="130">
        <v>0</v>
      </c>
      <c r="DU262" s="130">
        <v>0</v>
      </c>
      <c r="DV262" s="130">
        <v>0</v>
      </c>
      <c r="DW262" s="130">
        <v>0</v>
      </c>
      <c r="DX262" s="130">
        <v>95</v>
      </c>
      <c r="DY262" s="130">
        <v>0</v>
      </c>
      <c r="DZ262" s="145" t="s">
        <v>4340</v>
      </c>
      <c r="EA262" s="130">
        <v>3</v>
      </c>
      <c r="EB262" s="145" t="s">
        <v>4341</v>
      </c>
      <c r="EC262" s="145" t="s">
        <v>4342</v>
      </c>
      <c r="ED262" s="130">
        <v>1</v>
      </c>
      <c r="EE262" s="130">
        <v>0</v>
      </c>
      <c r="EF262" s="130">
        <v>1</v>
      </c>
      <c r="EG262" s="145" t="s">
        <v>4343</v>
      </c>
      <c r="EH262" s="145" t="s">
        <v>4344</v>
      </c>
      <c r="EI262" s="44">
        <v>42084</v>
      </c>
      <c r="EJ262" s="44">
        <v>12.24</v>
      </c>
      <c r="EK262" s="44">
        <v>1</v>
      </c>
    </row>
    <row r="263" spans="1:141" ht="105" x14ac:dyDescent="0.25">
      <c r="A263" s="145" t="s">
        <v>12</v>
      </c>
      <c r="B263" s="145" t="s">
        <v>44</v>
      </c>
      <c r="C263" s="150">
        <v>4</v>
      </c>
      <c r="D263" s="145" t="s">
        <v>43</v>
      </c>
      <c r="E263" s="145" t="s">
        <v>4345</v>
      </c>
      <c r="F263" s="145" t="s">
        <v>4346</v>
      </c>
      <c r="G263" s="145" t="s">
        <v>4347</v>
      </c>
      <c r="H263" s="145" t="s">
        <v>44</v>
      </c>
      <c r="I263" s="145" t="s">
        <v>4348</v>
      </c>
      <c r="J263" s="145" t="s">
        <v>4349</v>
      </c>
      <c r="K263" s="145" t="s">
        <v>4350</v>
      </c>
      <c r="L263" s="145" t="s">
        <v>941</v>
      </c>
      <c r="M263" s="145" t="s">
        <v>1374</v>
      </c>
      <c r="N263" s="145" t="s">
        <v>4351</v>
      </c>
      <c r="O263" s="145" t="s">
        <v>944</v>
      </c>
      <c r="P263" s="145" t="s">
        <v>4352</v>
      </c>
      <c r="Q263" s="145" t="s">
        <v>4353</v>
      </c>
      <c r="R263" s="145" t="s">
        <v>4354</v>
      </c>
      <c r="S263" s="145" t="s">
        <v>4355</v>
      </c>
      <c r="T263" s="145" t="s">
        <v>1960</v>
      </c>
      <c r="U263" s="145"/>
      <c r="V263" s="145" t="s">
        <v>4356</v>
      </c>
      <c r="W263" s="145" t="s">
        <v>4357</v>
      </c>
      <c r="X263" s="130">
        <v>1</v>
      </c>
      <c r="Y263" s="130">
        <v>0</v>
      </c>
      <c r="Z263" s="130">
        <v>1</v>
      </c>
      <c r="AA263" s="147">
        <v>1</v>
      </c>
      <c r="AB263" s="147">
        <v>0</v>
      </c>
      <c r="AC263" s="147">
        <v>1</v>
      </c>
      <c r="AD263" s="151" t="s">
        <v>930</v>
      </c>
      <c r="AE263" s="130">
        <v>1</v>
      </c>
      <c r="AF263" s="151" t="s">
        <v>930</v>
      </c>
      <c r="AG263" s="130">
        <v>0</v>
      </c>
      <c r="AH263" s="130">
        <v>0</v>
      </c>
      <c r="AI263" s="130">
        <v>0</v>
      </c>
      <c r="AJ263" s="130">
        <v>1</v>
      </c>
      <c r="AK263" s="130">
        <v>1</v>
      </c>
      <c r="AL263" s="151" t="s">
        <v>930</v>
      </c>
      <c r="AM263" s="130">
        <v>0</v>
      </c>
      <c r="AN263" s="130">
        <v>0</v>
      </c>
      <c r="AO263" s="130">
        <v>1</v>
      </c>
      <c r="AP263" s="130">
        <v>1</v>
      </c>
      <c r="AQ263" s="151" t="s">
        <v>930</v>
      </c>
      <c r="AR263" s="130">
        <v>0</v>
      </c>
      <c r="AS263" s="130">
        <v>0</v>
      </c>
      <c r="AT263" s="130">
        <v>0</v>
      </c>
      <c r="AU263" s="130">
        <v>0</v>
      </c>
      <c r="AV263" s="130">
        <v>1</v>
      </c>
      <c r="AW263" s="130">
        <v>0</v>
      </c>
      <c r="AX263" s="130">
        <v>1</v>
      </c>
      <c r="AY263" s="151" t="s">
        <v>930</v>
      </c>
      <c r="AZ263" s="130">
        <v>1</v>
      </c>
      <c r="BA263" s="130">
        <v>1</v>
      </c>
      <c r="BB263" s="130">
        <v>1</v>
      </c>
      <c r="BC263" s="130">
        <v>1</v>
      </c>
      <c r="BD263" s="130">
        <v>0</v>
      </c>
      <c r="BE263" s="130">
        <v>0</v>
      </c>
      <c r="BF263" s="130">
        <v>0</v>
      </c>
      <c r="BG263" s="130">
        <v>0</v>
      </c>
      <c r="BH263" s="130">
        <v>0</v>
      </c>
      <c r="BI263" s="130">
        <v>0</v>
      </c>
      <c r="BJ263" s="130">
        <v>0</v>
      </c>
      <c r="BK263" s="130">
        <v>0</v>
      </c>
      <c r="BL263" s="130">
        <v>0</v>
      </c>
      <c r="BM263" s="130">
        <v>0</v>
      </c>
      <c r="BN263" s="130">
        <v>0</v>
      </c>
      <c r="BO263" s="130">
        <v>0</v>
      </c>
      <c r="BP263" s="130">
        <v>0</v>
      </c>
      <c r="BQ263" s="130">
        <v>0</v>
      </c>
      <c r="BR263" s="130">
        <v>0</v>
      </c>
      <c r="BS263" s="130">
        <v>0</v>
      </c>
      <c r="BT263" s="130">
        <v>0</v>
      </c>
      <c r="BU263" s="130">
        <v>0</v>
      </c>
      <c r="BV263" s="130">
        <v>0</v>
      </c>
      <c r="BW263" s="130">
        <v>0</v>
      </c>
      <c r="BX263" s="130">
        <v>0</v>
      </c>
      <c r="BY263" s="130">
        <v>0</v>
      </c>
      <c r="BZ263" s="130">
        <v>0</v>
      </c>
      <c r="CA263" s="130">
        <v>0</v>
      </c>
      <c r="CB263" s="130">
        <v>0</v>
      </c>
      <c r="CC263" s="130">
        <v>0</v>
      </c>
      <c r="CD263" s="130">
        <v>0</v>
      </c>
      <c r="CE263" s="130">
        <v>0</v>
      </c>
      <c r="CF263" s="130">
        <v>0</v>
      </c>
      <c r="CG263" s="130">
        <v>0</v>
      </c>
      <c r="CH263" s="130">
        <v>0</v>
      </c>
      <c r="CI263" s="130">
        <v>0</v>
      </c>
      <c r="CJ263" s="130">
        <v>0</v>
      </c>
      <c r="CK263" s="130">
        <v>0</v>
      </c>
      <c r="CL263" s="130">
        <v>0</v>
      </c>
      <c r="CM263" s="130">
        <v>0</v>
      </c>
      <c r="CN263" s="130">
        <v>0</v>
      </c>
      <c r="CO263" s="130">
        <v>0</v>
      </c>
      <c r="CP263" s="130">
        <v>0</v>
      </c>
      <c r="CQ263" s="130">
        <v>0</v>
      </c>
      <c r="CR263" s="130">
        <v>0</v>
      </c>
      <c r="CS263" s="130">
        <v>0</v>
      </c>
      <c r="CT263" s="130">
        <v>0</v>
      </c>
      <c r="CU263" s="130">
        <v>0</v>
      </c>
      <c r="CV263" s="130">
        <v>0</v>
      </c>
      <c r="CW263" s="130">
        <v>0</v>
      </c>
      <c r="CX263" s="130">
        <v>0</v>
      </c>
      <c r="CY263" s="130">
        <v>0</v>
      </c>
      <c r="CZ263" s="130">
        <v>0</v>
      </c>
      <c r="DA263" s="130">
        <v>0</v>
      </c>
      <c r="DB263" s="130">
        <v>0</v>
      </c>
      <c r="DC263" s="130">
        <v>0</v>
      </c>
      <c r="DD263" s="130">
        <v>0</v>
      </c>
      <c r="DE263" s="130">
        <v>0</v>
      </c>
      <c r="DF263" s="130">
        <v>0</v>
      </c>
      <c r="DG263" s="130">
        <v>0</v>
      </c>
      <c r="DH263" s="130">
        <v>0</v>
      </c>
      <c r="DI263" s="130">
        <v>0</v>
      </c>
      <c r="DJ263" s="130">
        <v>0</v>
      </c>
      <c r="DK263" s="130">
        <v>0</v>
      </c>
      <c r="DL263" s="130">
        <v>0</v>
      </c>
      <c r="DM263" s="130">
        <v>0</v>
      </c>
      <c r="DN263" s="130">
        <v>0</v>
      </c>
      <c r="DO263" s="130">
        <v>0</v>
      </c>
      <c r="DP263" s="130">
        <v>0</v>
      </c>
      <c r="DQ263" s="130">
        <v>2</v>
      </c>
      <c r="DR263" s="130">
        <v>0</v>
      </c>
      <c r="DS263" s="130">
        <v>2</v>
      </c>
      <c r="DT263" s="130">
        <v>0</v>
      </c>
      <c r="DU263" s="130">
        <v>0</v>
      </c>
      <c r="DV263" s="130">
        <v>0</v>
      </c>
      <c r="DW263" s="130">
        <v>0</v>
      </c>
      <c r="DX263" s="130">
        <v>100</v>
      </c>
      <c r="DY263" s="130">
        <v>1</v>
      </c>
      <c r="DZ263" s="145" t="s">
        <v>4358</v>
      </c>
      <c r="EA263" s="130">
        <v>3</v>
      </c>
      <c r="EB263" s="145" t="s">
        <v>4359</v>
      </c>
      <c r="EC263" s="145" t="s">
        <v>4360</v>
      </c>
      <c r="ED263" s="130">
        <v>0</v>
      </c>
      <c r="EE263" s="130">
        <v>0</v>
      </c>
      <c r="EF263" s="130">
        <v>0</v>
      </c>
      <c r="EG263" s="145" t="s">
        <v>4361</v>
      </c>
      <c r="EH263" s="145" t="s">
        <v>4362</v>
      </c>
      <c r="EI263" s="44">
        <v>10600</v>
      </c>
      <c r="EJ263" s="44">
        <v>5.83</v>
      </c>
      <c r="EK263" s="44">
        <v>1</v>
      </c>
    </row>
    <row r="264" spans="1:141" ht="30" x14ac:dyDescent="0.25">
      <c r="A264" s="145" t="s">
        <v>12</v>
      </c>
      <c r="B264" s="145" t="s">
        <v>26</v>
      </c>
      <c r="C264" s="150">
        <v>4</v>
      </c>
      <c r="D264" s="145" t="s">
        <v>25</v>
      </c>
      <c r="E264" s="145" t="s">
        <v>4363</v>
      </c>
      <c r="F264" s="145" t="s">
        <v>4364</v>
      </c>
      <c r="G264" s="145" t="s">
        <v>4113</v>
      </c>
      <c r="H264" s="145"/>
      <c r="I264" s="145" t="s">
        <v>4365</v>
      </c>
      <c r="J264" s="145" t="s">
        <v>4366</v>
      </c>
      <c r="K264" s="145" t="s">
        <v>1154</v>
      </c>
      <c r="L264" s="145" t="s">
        <v>965</v>
      </c>
      <c r="M264" s="145" t="s">
        <v>4367</v>
      </c>
      <c r="N264" s="145" t="s">
        <v>4368</v>
      </c>
      <c r="O264" s="145"/>
      <c r="P264" s="145" t="s">
        <v>4369</v>
      </c>
      <c r="Q264" s="145" t="s">
        <v>4370</v>
      </c>
      <c r="R264" s="145" t="s">
        <v>965</v>
      </c>
      <c r="S264" s="145" t="s">
        <v>4367</v>
      </c>
      <c r="T264" s="145" t="s">
        <v>4368</v>
      </c>
      <c r="U264" s="145"/>
      <c r="V264" s="145" t="s">
        <v>4369</v>
      </c>
      <c r="W264" s="145"/>
      <c r="X264" s="130">
        <v>3</v>
      </c>
      <c r="Y264" s="130">
        <v>0</v>
      </c>
      <c r="Z264" s="130">
        <v>3</v>
      </c>
      <c r="AA264" s="147">
        <v>3</v>
      </c>
      <c r="AB264" s="147">
        <v>0</v>
      </c>
      <c r="AC264" s="147">
        <v>3</v>
      </c>
      <c r="AD264" s="151" t="s">
        <v>930</v>
      </c>
      <c r="AE264" s="130">
        <v>2</v>
      </c>
      <c r="AF264" s="151" t="s">
        <v>930</v>
      </c>
      <c r="AG264" s="130">
        <v>0</v>
      </c>
      <c r="AH264" s="130">
        <v>1</v>
      </c>
      <c r="AI264" s="130">
        <v>0</v>
      </c>
      <c r="AJ264" s="130">
        <v>2</v>
      </c>
      <c r="AK264" s="130">
        <v>3</v>
      </c>
      <c r="AL264" s="151" t="s">
        <v>930</v>
      </c>
      <c r="AM264" s="130">
        <v>1</v>
      </c>
      <c r="AN264" s="130">
        <v>1</v>
      </c>
      <c r="AO264" s="130">
        <v>1</v>
      </c>
      <c r="AP264" s="130">
        <v>3</v>
      </c>
      <c r="AQ264" s="151" t="s">
        <v>930</v>
      </c>
      <c r="AR264" s="130">
        <v>0</v>
      </c>
      <c r="AS264" s="130">
        <v>0</v>
      </c>
      <c r="AT264" s="130">
        <v>0</v>
      </c>
      <c r="AU264" s="130">
        <v>2</v>
      </c>
      <c r="AV264" s="130">
        <v>1</v>
      </c>
      <c r="AW264" s="130">
        <v>0</v>
      </c>
      <c r="AX264" s="130">
        <v>3</v>
      </c>
      <c r="AY264" s="151" t="s">
        <v>930</v>
      </c>
      <c r="AZ264" s="130">
        <v>1</v>
      </c>
      <c r="BA264" s="130">
        <v>1</v>
      </c>
      <c r="BB264" s="130">
        <v>0</v>
      </c>
      <c r="BC264" s="130">
        <v>1</v>
      </c>
      <c r="BD264" s="130">
        <v>0</v>
      </c>
      <c r="BE264" s="130">
        <v>0</v>
      </c>
      <c r="BF264" s="130">
        <v>0</v>
      </c>
      <c r="BG264" s="130">
        <v>0</v>
      </c>
      <c r="BH264" s="130">
        <v>0</v>
      </c>
      <c r="BI264" s="130">
        <v>0</v>
      </c>
      <c r="BJ264" s="130">
        <v>0</v>
      </c>
      <c r="BK264" s="130">
        <v>0</v>
      </c>
      <c r="BL264" s="130">
        <v>0</v>
      </c>
      <c r="BM264" s="130">
        <v>0</v>
      </c>
      <c r="BN264" s="130">
        <v>0</v>
      </c>
      <c r="BO264" s="130">
        <v>0</v>
      </c>
      <c r="BP264" s="130">
        <v>0</v>
      </c>
      <c r="BQ264" s="130">
        <v>0</v>
      </c>
      <c r="BR264" s="130">
        <v>0</v>
      </c>
      <c r="BS264" s="130">
        <v>0</v>
      </c>
      <c r="BT264" s="130">
        <v>0</v>
      </c>
      <c r="BU264" s="130">
        <v>0</v>
      </c>
      <c r="BV264" s="130">
        <v>0</v>
      </c>
      <c r="BW264" s="130">
        <v>0</v>
      </c>
      <c r="BX264" s="130">
        <v>0</v>
      </c>
      <c r="BY264" s="130">
        <v>0</v>
      </c>
      <c r="BZ264" s="130">
        <v>0</v>
      </c>
      <c r="CA264" s="130">
        <v>0</v>
      </c>
      <c r="CB264" s="130">
        <v>0</v>
      </c>
      <c r="CC264" s="130">
        <v>0</v>
      </c>
      <c r="CD264" s="130">
        <v>0</v>
      </c>
      <c r="CE264" s="130">
        <v>0</v>
      </c>
      <c r="CF264" s="130">
        <v>0</v>
      </c>
      <c r="CG264" s="130">
        <v>0</v>
      </c>
      <c r="CH264" s="130">
        <v>0</v>
      </c>
      <c r="CI264" s="130">
        <v>0</v>
      </c>
      <c r="CJ264" s="130">
        <v>0</v>
      </c>
      <c r="CK264" s="130">
        <v>0</v>
      </c>
      <c r="CL264" s="130">
        <v>0</v>
      </c>
      <c r="CM264" s="130">
        <v>0</v>
      </c>
      <c r="CN264" s="130">
        <v>0</v>
      </c>
      <c r="CO264" s="130">
        <v>0</v>
      </c>
      <c r="CP264" s="130">
        <v>0</v>
      </c>
      <c r="CQ264" s="130">
        <v>0</v>
      </c>
      <c r="CR264" s="130">
        <v>0</v>
      </c>
      <c r="CS264" s="130">
        <v>0</v>
      </c>
      <c r="CT264" s="130">
        <v>0</v>
      </c>
      <c r="CU264" s="130">
        <v>0</v>
      </c>
      <c r="CV264" s="130">
        <v>0</v>
      </c>
      <c r="CW264" s="130">
        <v>0</v>
      </c>
      <c r="CX264" s="130">
        <v>0</v>
      </c>
      <c r="CY264" s="130">
        <v>0</v>
      </c>
      <c r="CZ264" s="130">
        <v>0</v>
      </c>
      <c r="DA264" s="130">
        <v>0</v>
      </c>
      <c r="DB264" s="130">
        <v>0</v>
      </c>
      <c r="DC264" s="130">
        <v>0</v>
      </c>
      <c r="DD264" s="130">
        <v>0</v>
      </c>
      <c r="DE264" s="130">
        <v>0</v>
      </c>
      <c r="DF264" s="130">
        <v>0</v>
      </c>
      <c r="DG264" s="130">
        <v>0</v>
      </c>
      <c r="DH264" s="130">
        <v>0</v>
      </c>
      <c r="DI264" s="130">
        <v>0</v>
      </c>
      <c r="DJ264" s="130">
        <v>0</v>
      </c>
      <c r="DK264" s="130">
        <v>0</v>
      </c>
      <c r="DL264" s="130">
        <v>0</v>
      </c>
      <c r="DM264" s="130">
        <v>0</v>
      </c>
      <c r="DN264" s="130">
        <v>0</v>
      </c>
      <c r="DO264" s="130">
        <v>0</v>
      </c>
      <c r="DP264" s="130">
        <v>0</v>
      </c>
      <c r="DQ264" s="130">
        <v>0</v>
      </c>
      <c r="DR264" s="130">
        <v>0</v>
      </c>
      <c r="DS264" s="130">
        <v>0</v>
      </c>
      <c r="DT264" s="130">
        <v>0</v>
      </c>
      <c r="DU264" s="130">
        <v>0</v>
      </c>
      <c r="DV264" s="130">
        <v>0</v>
      </c>
      <c r="DW264" s="130">
        <v>0</v>
      </c>
      <c r="DX264" s="130">
        <v>100</v>
      </c>
      <c r="DY264" s="130">
        <v>0</v>
      </c>
      <c r="DZ264" s="145"/>
      <c r="EA264" s="130">
        <v>1</v>
      </c>
      <c r="EB264" s="145"/>
      <c r="EC264" s="145"/>
      <c r="ED264" s="130">
        <v>1</v>
      </c>
      <c r="EE264" s="130">
        <v>1</v>
      </c>
      <c r="EF264" s="130">
        <v>1</v>
      </c>
      <c r="EG264" s="145"/>
      <c r="EH264" s="145"/>
      <c r="EI264" s="44">
        <v>13000</v>
      </c>
      <c r="EJ264" s="44">
        <v>3.3</v>
      </c>
      <c r="EK264" s="44">
        <v>1</v>
      </c>
    </row>
    <row r="265" spans="1:141" ht="30" x14ac:dyDescent="0.25">
      <c r="A265" s="145" t="s">
        <v>12</v>
      </c>
      <c r="B265" s="145" t="s">
        <v>13</v>
      </c>
      <c r="C265" s="150">
        <v>4</v>
      </c>
      <c r="D265" s="145" t="s">
        <v>4371</v>
      </c>
      <c r="E265" s="145" t="s">
        <v>4372</v>
      </c>
      <c r="F265" s="145" t="s">
        <v>4373</v>
      </c>
      <c r="G265" s="145" t="s">
        <v>4374</v>
      </c>
      <c r="H265" s="145" t="s">
        <v>3275</v>
      </c>
      <c r="I265" s="145" t="s">
        <v>4375</v>
      </c>
      <c r="J265" s="145" t="s">
        <v>4376</v>
      </c>
      <c r="K265" s="145" t="s">
        <v>1154</v>
      </c>
      <c r="L265" s="145" t="s">
        <v>941</v>
      </c>
      <c r="M265" s="145" t="s">
        <v>1881</v>
      </c>
      <c r="N265" s="145"/>
      <c r="O265" s="145"/>
      <c r="P265" s="145" t="s">
        <v>4377</v>
      </c>
      <c r="Q265" s="145" t="s">
        <v>4378</v>
      </c>
      <c r="R265" s="145" t="s">
        <v>941</v>
      </c>
      <c r="S265" s="145" t="s">
        <v>961</v>
      </c>
      <c r="T265" s="145" t="s">
        <v>4379</v>
      </c>
      <c r="U265" s="145"/>
      <c r="V265" s="145" t="s">
        <v>4380</v>
      </c>
      <c r="W265" s="145" t="s">
        <v>4381</v>
      </c>
      <c r="X265" s="130">
        <v>1</v>
      </c>
      <c r="Y265" s="130">
        <v>0</v>
      </c>
      <c r="Z265" s="130">
        <v>1</v>
      </c>
      <c r="AA265" s="147">
        <v>1</v>
      </c>
      <c r="AB265" s="147">
        <v>0</v>
      </c>
      <c r="AC265" s="147">
        <v>1</v>
      </c>
      <c r="AD265" s="151" t="s">
        <v>930</v>
      </c>
      <c r="AE265" s="130">
        <v>1</v>
      </c>
      <c r="AF265" s="151" t="s">
        <v>930</v>
      </c>
      <c r="AG265" s="130">
        <v>0</v>
      </c>
      <c r="AH265" s="130">
        <v>0</v>
      </c>
      <c r="AI265" s="130">
        <v>0</v>
      </c>
      <c r="AJ265" s="130">
        <v>1</v>
      </c>
      <c r="AK265" s="130">
        <v>1</v>
      </c>
      <c r="AL265" s="151" t="s">
        <v>930</v>
      </c>
      <c r="AM265" s="130">
        <v>0</v>
      </c>
      <c r="AN265" s="130">
        <v>1</v>
      </c>
      <c r="AO265" s="130">
        <v>0</v>
      </c>
      <c r="AP265" s="130">
        <v>1</v>
      </c>
      <c r="AQ265" s="151" t="s">
        <v>930</v>
      </c>
      <c r="AR265" s="130">
        <v>0</v>
      </c>
      <c r="AS265" s="130">
        <v>0</v>
      </c>
      <c r="AT265" s="130">
        <v>0</v>
      </c>
      <c r="AU265" s="130">
        <v>1</v>
      </c>
      <c r="AV265" s="130">
        <v>0</v>
      </c>
      <c r="AW265" s="130">
        <v>0</v>
      </c>
      <c r="AX265" s="130">
        <v>1</v>
      </c>
      <c r="AY265" s="151" t="s">
        <v>930</v>
      </c>
      <c r="AZ265" s="130">
        <v>1</v>
      </c>
      <c r="BA265" s="130">
        <v>1</v>
      </c>
      <c r="BB265" s="130">
        <v>1</v>
      </c>
      <c r="BC265" s="130">
        <v>1</v>
      </c>
      <c r="BD265" s="130">
        <v>0</v>
      </c>
      <c r="BE265" s="130">
        <v>0</v>
      </c>
      <c r="BF265" s="130">
        <v>0</v>
      </c>
      <c r="BG265" s="130">
        <v>0</v>
      </c>
      <c r="BH265" s="130">
        <v>0</v>
      </c>
      <c r="BI265" s="130">
        <v>0</v>
      </c>
      <c r="BJ265" s="130">
        <v>0</v>
      </c>
      <c r="BK265" s="130">
        <v>0</v>
      </c>
      <c r="BL265" s="130">
        <v>0</v>
      </c>
      <c r="BM265" s="130">
        <v>0</v>
      </c>
      <c r="BN265" s="130">
        <v>0</v>
      </c>
      <c r="BO265" s="130">
        <v>0</v>
      </c>
      <c r="BP265" s="130">
        <v>0</v>
      </c>
      <c r="BQ265" s="130">
        <v>0</v>
      </c>
      <c r="BR265" s="130">
        <v>0</v>
      </c>
      <c r="BS265" s="130">
        <v>0</v>
      </c>
      <c r="BT265" s="130">
        <v>0</v>
      </c>
      <c r="BU265" s="130">
        <v>0</v>
      </c>
      <c r="BV265" s="130">
        <v>0</v>
      </c>
      <c r="BW265" s="130">
        <v>0</v>
      </c>
      <c r="BX265" s="130">
        <v>0</v>
      </c>
      <c r="BY265" s="130">
        <v>0</v>
      </c>
      <c r="BZ265" s="130">
        <v>0</v>
      </c>
      <c r="CA265" s="130">
        <v>0</v>
      </c>
      <c r="CB265" s="130">
        <v>0</v>
      </c>
      <c r="CC265" s="130">
        <v>0</v>
      </c>
      <c r="CD265" s="130">
        <v>0</v>
      </c>
      <c r="CE265" s="130">
        <v>0</v>
      </c>
      <c r="CF265" s="130">
        <v>1</v>
      </c>
      <c r="CG265" s="130">
        <v>0</v>
      </c>
      <c r="CH265" s="130">
        <v>0</v>
      </c>
      <c r="CI265" s="130">
        <v>0</v>
      </c>
      <c r="CJ265" s="130">
        <v>0</v>
      </c>
      <c r="CK265" s="130">
        <v>0</v>
      </c>
      <c r="CL265" s="130">
        <v>0</v>
      </c>
      <c r="CM265" s="130">
        <v>0</v>
      </c>
      <c r="CN265" s="130">
        <v>0</v>
      </c>
      <c r="CO265" s="130">
        <v>0</v>
      </c>
      <c r="CP265" s="130">
        <v>0</v>
      </c>
      <c r="CQ265" s="130">
        <v>0</v>
      </c>
      <c r="CR265" s="130">
        <v>0</v>
      </c>
      <c r="CS265" s="130">
        <v>0</v>
      </c>
      <c r="CT265" s="130">
        <v>0</v>
      </c>
      <c r="CU265" s="130">
        <v>0</v>
      </c>
      <c r="CV265" s="130">
        <v>0</v>
      </c>
      <c r="CW265" s="130">
        <v>0</v>
      </c>
      <c r="CX265" s="130">
        <v>0</v>
      </c>
      <c r="CY265" s="130">
        <v>0</v>
      </c>
      <c r="CZ265" s="130">
        <v>0</v>
      </c>
      <c r="DA265" s="130">
        <v>0</v>
      </c>
      <c r="DB265" s="130">
        <v>0</v>
      </c>
      <c r="DC265" s="130">
        <v>0</v>
      </c>
      <c r="DD265" s="130">
        <v>0</v>
      </c>
      <c r="DE265" s="130">
        <v>0</v>
      </c>
      <c r="DF265" s="130">
        <v>0</v>
      </c>
      <c r="DG265" s="130">
        <v>0</v>
      </c>
      <c r="DH265" s="130">
        <v>0</v>
      </c>
      <c r="DI265" s="130">
        <v>0</v>
      </c>
      <c r="DJ265" s="130">
        <v>0</v>
      </c>
      <c r="DK265" s="130">
        <v>0</v>
      </c>
      <c r="DL265" s="130">
        <v>0</v>
      </c>
      <c r="DM265" s="130">
        <v>0</v>
      </c>
      <c r="DN265" s="130">
        <v>0</v>
      </c>
      <c r="DO265" s="130">
        <v>0</v>
      </c>
      <c r="DP265" s="130">
        <v>0</v>
      </c>
      <c r="DQ265" s="130">
        <v>0</v>
      </c>
      <c r="DR265" s="130">
        <v>0</v>
      </c>
      <c r="DS265" s="130">
        <v>0</v>
      </c>
      <c r="DT265" s="130">
        <v>1</v>
      </c>
      <c r="DU265" s="130">
        <v>1</v>
      </c>
      <c r="DV265" s="130">
        <v>0</v>
      </c>
      <c r="DW265" s="130">
        <v>0</v>
      </c>
      <c r="DX265" s="130">
        <v>98</v>
      </c>
      <c r="DY265" s="130">
        <v>0</v>
      </c>
      <c r="DZ265" s="145" t="s">
        <v>944</v>
      </c>
      <c r="EA265" s="130">
        <v>2</v>
      </c>
      <c r="EB265" s="145" t="s">
        <v>4382</v>
      </c>
      <c r="EC265" s="145" t="s">
        <v>4383</v>
      </c>
      <c r="ED265" s="130">
        <v>1</v>
      </c>
      <c r="EE265" s="130">
        <v>1</v>
      </c>
      <c r="EF265" s="130">
        <v>1</v>
      </c>
      <c r="EG265" s="145" t="s">
        <v>944</v>
      </c>
      <c r="EH265" s="145" t="s">
        <v>944</v>
      </c>
      <c r="EI265" s="44">
        <v>82874</v>
      </c>
      <c r="EJ265" s="44">
        <v>14.65</v>
      </c>
      <c r="EK265" s="44">
        <v>1</v>
      </c>
    </row>
    <row r="266" spans="1:141" ht="30" x14ac:dyDescent="0.25">
      <c r="A266" s="145" t="s">
        <v>12</v>
      </c>
      <c r="B266" s="145" t="s">
        <v>46</v>
      </c>
      <c r="C266" s="150">
        <v>4</v>
      </c>
      <c r="D266" s="145" t="s">
        <v>45</v>
      </c>
      <c r="E266" s="145" t="s">
        <v>4384</v>
      </c>
      <c r="F266" s="145" t="s">
        <v>4385</v>
      </c>
      <c r="G266" s="145" t="s">
        <v>4386</v>
      </c>
      <c r="H266" s="145" t="s">
        <v>4387</v>
      </c>
      <c r="I266" s="145" t="s">
        <v>4388</v>
      </c>
      <c r="J266" s="145" t="s">
        <v>4389</v>
      </c>
      <c r="K266" s="145" t="s">
        <v>4390</v>
      </c>
      <c r="L266" s="145" t="s">
        <v>941</v>
      </c>
      <c r="M266" s="145" t="s">
        <v>4391</v>
      </c>
      <c r="N266" s="145" t="s">
        <v>4392</v>
      </c>
      <c r="O266" s="145" t="s">
        <v>944</v>
      </c>
      <c r="P266" s="145" t="s">
        <v>4393</v>
      </c>
      <c r="Q266" s="145" t="s">
        <v>4394</v>
      </c>
      <c r="R266" s="145" t="s">
        <v>944</v>
      </c>
      <c r="S266" s="145" t="s">
        <v>4143</v>
      </c>
      <c r="T266" s="145" t="s">
        <v>4395</v>
      </c>
      <c r="U266" s="145" t="s">
        <v>944</v>
      </c>
      <c r="V266" s="145" t="s">
        <v>4396</v>
      </c>
      <c r="W266" s="145" t="s">
        <v>4397</v>
      </c>
      <c r="X266" s="130">
        <v>1</v>
      </c>
      <c r="Y266" s="130">
        <v>0</v>
      </c>
      <c r="Z266" s="130">
        <v>1</v>
      </c>
      <c r="AA266" s="147">
        <v>1</v>
      </c>
      <c r="AB266" s="147">
        <v>0</v>
      </c>
      <c r="AC266" s="147">
        <v>1</v>
      </c>
      <c r="AD266" s="151" t="s">
        <v>930</v>
      </c>
      <c r="AE266" s="130">
        <v>0</v>
      </c>
      <c r="AF266" s="151" t="s">
        <v>930</v>
      </c>
      <c r="AG266" s="130">
        <v>0</v>
      </c>
      <c r="AH266" s="130">
        <v>0</v>
      </c>
      <c r="AI266" s="130">
        <v>0</v>
      </c>
      <c r="AJ266" s="130">
        <v>1</v>
      </c>
      <c r="AK266" s="130">
        <v>1</v>
      </c>
      <c r="AL266" s="151" t="s">
        <v>930</v>
      </c>
      <c r="AM266" s="130">
        <v>0</v>
      </c>
      <c r="AN266" s="130">
        <v>0</v>
      </c>
      <c r="AO266" s="130">
        <v>1</v>
      </c>
      <c r="AP266" s="130">
        <v>1</v>
      </c>
      <c r="AQ266" s="151" t="s">
        <v>930</v>
      </c>
      <c r="AR266" s="130">
        <v>0</v>
      </c>
      <c r="AS266" s="130">
        <v>0</v>
      </c>
      <c r="AT266" s="130">
        <v>0</v>
      </c>
      <c r="AU266" s="130">
        <v>0</v>
      </c>
      <c r="AV266" s="130">
        <v>1</v>
      </c>
      <c r="AW266" s="130">
        <v>0</v>
      </c>
      <c r="AX266" s="130">
        <v>1</v>
      </c>
      <c r="AY266" s="151" t="s">
        <v>930</v>
      </c>
      <c r="AZ266" s="130">
        <v>1</v>
      </c>
      <c r="BA266" s="130">
        <v>1</v>
      </c>
      <c r="BB266" s="130">
        <v>1</v>
      </c>
      <c r="BC266" s="130">
        <v>1</v>
      </c>
      <c r="BD266" s="130">
        <v>0</v>
      </c>
      <c r="BE266" s="130">
        <v>7</v>
      </c>
      <c r="BF266" s="130">
        <v>0</v>
      </c>
      <c r="BG266" s="130">
        <v>0</v>
      </c>
      <c r="BH266" s="130">
        <v>0</v>
      </c>
      <c r="BI266" s="130">
        <v>0</v>
      </c>
      <c r="BJ266" s="130">
        <v>0</v>
      </c>
      <c r="BK266" s="130">
        <v>0</v>
      </c>
      <c r="BL266" s="130">
        <v>0</v>
      </c>
      <c r="BM266" s="130">
        <v>0</v>
      </c>
      <c r="BN266" s="130">
        <v>0</v>
      </c>
      <c r="BO266" s="130">
        <v>0</v>
      </c>
      <c r="BP266" s="130">
        <v>0</v>
      </c>
      <c r="BQ266" s="130">
        <v>0</v>
      </c>
      <c r="BR266" s="130">
        <v>0</v>
      </c>
      <c r="BS266" s="130">
        <v>0</v>
      </c>
      <c r="BT266" s="130">
        <v>0</v>
      </c>
      <c r="BU266" s="130">
        <v>0</v>
      </c>
      <c r="BV266" s="130">
        <v>0</v>
      </c>
      <c r="BW266" s="130">
        <v>0</v>
      </c>
      <c r="BX266" s="130">
        <v>0</v>
      </c>
      <c r="BY266" s="130">
        <v>0</v>
      </c>
      <c r="BZ266" s="130">
        <v>0</v>
      </c>
      <c r="CA266" s="130">
        <v>0</v>
      </c>
      <c r="CB266" s="130">
        <v>0</v>
      </c>
      <c r="CC266" s="130">
        <v>0</v>
      </c>
      <c r="CD266" s="130">
        <v>0</v>
      </c>
      <c r="CE266" s="130">
        <v>0</v>
      </c>
      <c r="CF266" s="130">
        <v>0</v>
      </c>
      <c r="CG266" s="130">
        <v>0</v>
      </c>
      <c r="CH266" s="130">
        <v>0</v>
      </c>
      <c r="CI266" s="130">
        <v>0</v>
      </c>
      <c r="CJ266" s="130">
        <v>0</v>
      </c>
      <c r="CK266" s="130">
        <v>0</v>
      </c>
      <c r="CL266" s="130">
        <v>0</v>
      </c>
      <c r="CM266" s="130">
        <v>0</v>
      </c>
      <c r="CN266" s="130">
        <v>0</v>
      </c>
      <c r="CO266" s="130">
        <v>0</v>
      </c>
      <c r="CP266" s="130">
        <v>0</v>
      </c>
      <c r="CQ266" s="130">
        <v>0</v>
      </c>
      <c r="CR266" s="130">
        <v>0</v>
      </c>
      <c r="CS266" s="130">
        <v>0</v>
      </c>
      <c r="CT266" s="130">
        <v>0</v>
      </c>
      <c r="CU266" s="130">
        <v>0</v>
      </c>
      <c r="CV266" s="130">
        <v>0</v>
      </c>
      <c r="CW266" s="130">
        <v>0</v>
      </c>
      <c r="CX266" s="130">
        <v>0</v>
      </c>
      <c r="CY266" s="130">
        <v>0</v>
      </c>
      <c r="CZ266" s="130">
        <v>0</v>
      </c>
      <c r="DA266" s="130">
        <v>0</v>
      </c>
      <c r="DB266" s="130">
        <v>0</v>
      </c>
      <c r="DC266" s="130">
        <v>0</v>
      </c>
      <c r="DD266" s="130">
        <v>0</v>
      </c>
      <c r="DE266" s="130">
        <v>0</v>
      </c>
      <c r="DF266" s="130">
        <v>0</v>
      </c>
      <c r="DG266" s="130">
        <v>0</v>
      </c>
      <c r="DH266" s="130">
        <v>0</v>
      </c>
      <c r="DI266" s="130">
        <v>0</v>
      </c>
      <c r="DJ266" s="130">
        <v>0</v>
      </c>
      <c r="DK266" s="130">
        <v>0</v>
      </c>
      <c r="DL266" s="130">
        <v>0</v>
      </c>
      <c r="DM266" s="130">
        <v>0</v>
      </c>
      <c r="DN266" s="130">
        <v>0</v>
      </c>
      <c r="DO266" s="130">
        <v>0</v>
      </c>
      <c r="DP266" s="130">
        <v>0</v>
      </c>
      <c r="DQ266" s="130">
        <v>11</v>
      </c>
      <c r="DR266" s="130">
        <v>0</v>
      </c>
      <c r="DS266" s="130">
        <v>0</v>
      </c>
      <c r="DT266" s="130">
        <v>0</v>
      </c>
      <c r="DU266" s="130">
        <v>0</v>
      </c>
      <c r="DV266" s="130">
        <v>0</v>
      </c>
      <c r="DW266" s="130">
        <v>0</v>
      </c>
      <c r="DX266" s="130">
        <v>10</v>
      </c>
      <c r="DY266" s="130">
        <v>1</v>
      </c>
      <c r="DZ266" s="145" t="s">
        <v>4398</v>
      </c>
      <c r="EA266" s="130">
        <v>1</v>
      </c>
      <c r="EB266" s="145" t="s">
        <v>4399</v>
      </c>
      <c r="EC266" s="145" t="s">
        <v>4400</v>
      </c>
      <c r="ED266" s="130">
        <v>1</v>
      </c>
      <c r="EE266" s="130">
        <v>1</v>
      </c>
      <c r="EF266" s="130">
        <v>1</v>
      </c>
      <c r="EG266" s="145"/>
      <c r="EH266" s="145"/>
      <c r="EI266" s="44">
        <v>5100</v>
      </c>
      <c r="EJ266" s="44">
        <v>17.84</v>
      </c>
      <c r="EK266" s="44">
        <v>1</v>
      </c>
    </row>
    <row r="267" spans="1:141" ht="30" x14ac:dyDescent="0.25">
      <c r="A267" s="145" t="s">
        <v>12</v>
      </c>
      <c r="B267" s="145" t="s">
        <v>40</v>
      </c>
      <c r="C267" s="150">
        <v>4</v>
      </c>
      <c r="D267" s="145" t="s">
        <v>39</v>
      </c>
      <c r="E267" s="145" t="s">
        <v>4401</v>
      </c>
      <c r="F267" s="145" t="s">
        <v>4402</v>
      </c>
      <c r="G267" s="145" t="s">
        <v>4257</v>
      </c>
      <c r="H267" s="145" t="s">
        <v>4403</v>
      </c>
      <c r="I267" s="145" t="s">
        <v>4404</v>
      </c>
      <c r="J267" s="145" t="s">
        <v>4405</v>
      </c>
      <c r="K267" s="145" t="s">
        <v>4406</v>
      </c>
      <c r="L267" s="145" t="s">
        <v>941</v>
      </c>
      <c r="M267" s="145" t="s">
        <v>1002</v>
      </c>
      <c r="N267" s="145" t="s">
        <v>4407</v>
      </c>
      <c r="O267" s="145" t="s">
        <v>1714</v>
      </c>
      <c r="P267" s="145" t="s">
        <v>4408</v>
      </c>
      <c r="Q267" s="145" t="s">
        <v>4409</v>
      </c>
      <c r="R267" s="145"/>
      <c r="S267" s="145"/>
      <c r="T267" s="145"/>
      <c r="U267" s="145"/>
      <c r="V267" s="145"/>
      <c r="W267" s="145"/>
      <c r="X267" s="130">
        <v>1</v>
      </c>
      <c r="Y267" s="130">
        <v>0</v>
      </c>
      <c r="Z267" s="130">
        <v>1</v>
      </c>
      <c r="AA267" s="147">
        <v>1</v>
      </c>
      <c r="AB267" s="147">
        <v>0</v>
      </c>
      <c r="AC267" s="147">
        <v>1</v>
      </c>
      <c r="AD267" s="151" t="s">
        <v>930</v>
      </c>
      <c r="AE267" s="130">
        <v>1</v>
      </c>
      <c r="AF267" s="151" t="s">
        <v>930</v>
      </c>
      <c r="AG267" s="130">
        <v>0</v>
      </c>
      <c r="AH267" s="130">
        <v>0</v>
      </c>
      <c r="AI267" s="130">
        <v>0</v>
      </c>
      <c r="AJ267" s="130">
        <v>1</v>
      </c>
      <c r="AK267" s="130">
        <v>1</v>
      </c>
      <c r="AL267" s="151" t="s">
        <v>930</v>
      </c>
      <c r="AM267" s="130">
        <v>0</v>
      </c>
      <c r="AN267" s="130">
        <v>0</v>
      </c>
      <c r="AO267" s="130">
        <v>1</v>
      </c>
      <c r="AP267" s="130">
        <v>1</v>
      </c>
      <c r="AQ267" s="151" t="s">
        <v>930</v>
      </c>
      <c r="AR267" s="130">
        <v>0</v>
      </c>
      <c r="AS267" s="130">
        <v>0</v>
      </c>
      <c r="AT267" s="130">
        <v>0</v>
      </c>
      <c r="AU267" s="130">
        <v>0</v>
      </c>
      <c r="AV267" s="130">
        <v>1</v>
      </c>
      <c r="AW267" s="130">
        <v>0</v>
      </c>
      <c r="AX267" s="130">
        <v>1</v>
      </c>
      <c r="AY267" s="151" t="s">
        <v>930</v>
      </c>
      <c r="AZ267" s="130">
        <v>1</v>
      </c>
      <c r="BA267" s="130">
        <v>1</v>
      </c>
      <c r="BB267" s="130">
        <v>1</v>
      </c>
      <c r="BC267" s="130">
        <v>1</v>
      </c>
      <c r="BD267" s="130">
        <v>0</v>
      </c>
      <c r="BE267" s="130">
        <v>3</v>
      </c>
      <c r="BF267" s="130">
        <v>0</v>
      </c>
      <c r="BG267" s="130">
        <v>0</v>
      </c>
      <c r="BH267" s="130">
        <v>0</v>
      </c>
      <c r="BI267" s="130">
        <v>0</v>
      </c>
      <c r="BJ267" s="130">
        <v>17</v>
      </c>
      <c r="BK267" s="130">
        <v>0</v>
      </c>
      <c r="BL267" s="130">
        <v>0</v>
      </c>
      <c r="BM267" s="130">
        <v>1</v>
      </c>
      <c r="BN267" s="130">
        <v>0</v>
      </c>
      <c r="BO267" s="130">
        <v>14</v>
      </c>
      <c r="BP267" s="130">
        <v>0</v>
      </c>
      <c r="BQ267" s="130">
        <v>0</v>
      </c>
      <c r="BR267" s="130">
        <v>1</v>
      </c>
      <c r="BS267" s="130">
        <v>5</v>
      </c>
      <c r="BT267" s="130">
        <v>0</v>
      </c>
      <c r="BU267" s="130">
        <v>1</v>
      </c>
      <c r="BV267" s="130">
        <v>0</v>
      </c>
      <c r="BW267" s="130">
        <v>0</v>
      </c>
      <c r="BX267" s="130">
        <v>1</v>
      </c>
      <c r="BY267" s="130">
        <v>0</v>
      </c>
      <c r="BZ267" s="130">
        <v>0</v>
      </c>
      <c r="CA267" s="130">
        <v>0</v>
      </c>
      <c r="CB267" s="130">
        <v>0</v>
      </c>
      <c r="CC267" s="130">
        <v>0</v>
      </c>
      <c r="CD267" s="130">
        <v>0</v>
      </c>
      <c r="CE267" s="130">
        <v>0</v>
      </c>
      <c r="CF267" s="130">
        <v>0</v>
      </c>
      <c r="CG267" s="130">
        <v>0</v>
      </c>
      <c r="CH267" s="130">
        <v>0</v>
      </c>
      <c r="CI267" s="130">
        <v>0</v>
      </c>
      <c r="CJ267" s="130">
        <v>0</v>
      </c>
      <c r="CK267" s="130">
        <v>0</v>
      </c>
      <c r="CL267" s="130">
        <v>0</v>
      </c>
      <c r="CM267" s="130">
        <v>0</v>
      </c>
      <c r="CN267" s="130">
        <v>0</v>
      </c>
      <c r="CO267" s="130">
        <v>0</v>
      </c>
      <c r="CP267" s="130">
        <v>0</v>
      </c>
      <c r="CQ267" s="130">
        <v>0</v>
      </c>
      <c r="CR267" s="130">
        <v>0</v>
      </c>
      <c r="CS267" s="130">
        <v>0</v>
      </c>
      <c r="CT267" s="130">
        <v>0</v>
      </c>
      <c r="CU267" s="130">
        <v>0</v>
      </c>
      <c r="CV267" s="130">
        <v>0</v>
      </c>
      <c r="CW267" s="130">
        <v>0</v>
      </c>
      <c r="CX267" s="130">
        <v>0</v>
      </c>
      <c r="CY267" s="130">
        <v>0</v>
      </c>
      <c r="CZ267" s="130">
        <v>0</v>
      </c>
      <c r="DA267" s="130">
        <v>0</v>
      </c>
      <c r="DB267" s="130">
        <v>0</v>
      </c>
      <c r="DC267" s="130">
        <v>0</v>
      </c>
      <c r="DD267" s="130">
        <v>0</v>
      </c>
      <c r="DE267" s="130">
        <v>0</v>
      </c>
      <c r="DF267" s="130">
        <v>0</v>
      </c>
      <c r="DG267" s="130">
        <v>0</v>
      </c>
      <c r="DH267" s="130">
        <v>0</v>
      </c>
      <c r="DI267" s="130">
        <v>0</v>
      </c>
      <c r="DJ267" s="130">
        <v>0</v>
      </c>
      <c r="DK267" s="130">
        <v>0</v>
      </c>
      <c r="DL267" s="130">
        <v>0</v>
      </c>
      <c r="DM267" s="130">
        <v>0</v>
      </c>
      <c r="DN267" s="130">
        <v>7</v>
      </c>
      <c r="DO267" s="130">
        <v>0</v>
      </c>
      <c r="DP267" s="130">
        <v>1</v>
      </c>
      <c r="DQ267" s="130">
        <v>0</v>
      </c>
      <c r="DR267" s="130">
        <v>0</v>
      </c>
      <c r="DS267" s="130">
        <v>0</v>
      </c>
      <c r="DT267" s="130">
        <v>0</v>
      </c>
      <c r="DU267" s="130">
        <v>0</v>
      </c>
      <c r="DV267" s="130">
        <v>0</v>
      </c>
      <c r="DW267" s="130">
        <v>0</v>
      </c>
      <c r="DX267" s="130">
        <v>98</v>
      </c>
      <c r="DY267" s="130">
        <v>0</v>
      </c>
      <c r="DZ267" s="145"/>
      <c r="EA267" s="130">
        <v>2</v>
      </c>
      <c r="EB267" s="145" t="s">
        <v>4410</v>
      </c>
      <c r="EC267" s="145" t="s">
        <v>944</v>
      </c>
      <c r="ED267" s="130">
        <v>1</v>
      </c>
      <c r="EE267" s="130">
        <v>1</v>
      </c>
      <c r="EF267" s="130">
        <v>1</v>
      </c>
      <c r="EG267" s="145" t="s">
        <v>944</v>
      </c>
      <c r="EH267" s="145" t="s">
        <v>944</v>
      </c>
      <c r="EI267" s="44">
        <v>13361</v>
      </c>
      <c r="EJ267" s="44">
        <v>1.96</v>
      </c>
      <c r="EK267" s="44">
        <v>1</v>
      </c>
    </row>
    <row r="268" spans="1:141" ht="30" x14ac:dyDescent="0.25">
      <c r="A268" s="145" t="s">
        <v>12</v>
      </c>
      <c r="B268" s="145" t="s">
        <v>15</v>
      </c>
      <c r="C268" s="150">
        <v>4</v>
      </c>
      <c r="D268" s="145" t="s">
        <v>14</v>
      </c>
      <c r="E268" s="145" t="s">
        <v>4411</v>
      </c>
      <c r="F268" s="145" t="s">
        <v>4412</v>
      </c>
      <c r="G268" s="145" t="s">
        <v>4413</v>
      </c>
      <c r="H268" s="145" t="s">
        <v>4414</v>
      </c>
      <c r="I268" s="145" t="s">
        <v>4415</v>
      </c>
      <c r="J268" s="145" t="s">
        <v>4416</v>
      </c>
      <c r="K268" s="145" t="s">
        <v>1336</v>
      </c>
      <c r="L268" s="145" t="s">
        <v>941</v>
      </c>
      <c r="M268" s="145" t="s">
        <v>947</v>
      </c>
      <c r="N268" s="145" t="s">
        <v>4417</v>
      </c>
      <c r="O268" s="145" t="s">
        <v>944</v>
      </c>
      <c r="P268" s="145" t="s">
        <v>4418</v>
      </c>
      <c r="Q268" s="145" t="s">
        <v>4419</v>
      </c>
      <c r="R268" s="145" t="s">
        <v>944</v>
      </c>
      <c r="S268" s="145" t="s">
        <v>944</v>
      </c>
      <c r="T268" s="145" t="s">
        <v>944</v>
      </c>
      <c r="U268" s="145" t="s">
        <v>944</v>
      </c>
      <c r="V268" s="145" t="s">
        <v>944</v>
      </c>
      <c r="W268" s="145" t="s">
        <v>944</v>
      </c>
      <c r="X268" s="130">
        <v>4</v>
      </c>
      <c r="Y268" s="130">
        <v>0</v>
      </c>
      <c r="Z268" s="130">
        <v>4</v>
      </c>
      <c r="AA268" s="147">
        <v>0.1</v>
      </c>
      <c r="AB268" s="147">
        <v>0</v>
      </c>
      <c r="AC268" s="147">
        <v>0.1</v>
      </c>
      <c r="AD268" s="151" t="s">
        <v>930</v>
      </c>
      <c r="AE268" s="130">
        <v>4</v>
      </c>
      <c r="AF268" s="151" t="s">
        <v>930</v>
      </c>
      <c r="AG268" s="130">
        <v>0</v>
      </c>
      <c r="AH268" s="130">
        <v>2</v>
      </c>
      <c r="AI268" s="130">
        <v>0</v>
      </c>
      <c r="AJ268" s="130">
        <v>2</v>
      </c>
      <c r="AK268" s="130">
        <v>4</v>
      </c>
      <c r="AL268" s="151" t="s">
        <v>930</v>
      </c>
      <c r="AM268" s="130">
        <v>0</v>
      </c>
      <c r="AN268" s="130">
        <v>0</v>
      </c>
      <c r="AO268" s="130">
        <v>4</v>
      </c>
      <c r="AP268" s="130">
        <v>4</v>
      </c>
      <c r="AQ268" s="151" t="s">
        <v>930</v>
      </c>
      <c r="AR268" s="130">
        <v>0</v>
      </c>
      <c r="AS268" s="130">
        <v>0</v>
      </c>
      <c r="AT268" s="130">
        <v>0</v>
      </c>
      <c r="AU268" s="130">
        <v>3</v>
      </c>
      <c r="AV268" s="130">
        <v>1</v>
      </c>
      <c r="AW268" s="130">
        <v>0</v>
      </c>
      <c r="AX268" s="130">
        <v>4</v>
      </c>
      <c r="AY268" s="151" t="s">
        <v>930</v>
      </c>
      <c r="AZ268" s="130">
        <v>1</v>
      </c>
      <c r="BA268" s="130">
        <v>1</v>
      </c>
      <c r="BB268" s="130">
        <v>1</v>
      </c>
      <c r="BC268" s="130">
        <v>1</v>
      </c>
      <c r="BD268" s="130">
        <v>0</v>
      </c>
      <c r="BE268" s="130">
        <v>1</v>
      </c>
      <c r="BF268" s="130">
        <v>0</v>
      </c>
      <c r="BG268" s="130">
        <v>0</v>
      </c>
      <c r="BH268" s="130">
        <v>0</v>
      </c>
      <c r="BI268" s="130">
        <v>0</v>
      </c>
      <c r="BJ268" s="130">
        <v>0</v>
      </c>
      <c r="BK268" s="130">
        <v>0</v>
      </c>
      <c r="BL268" s="130">
        <v>0</v>
      </c>
      <c r="BM268" s="130">
        <v>0</v>
      </c>
      <c r="BN268" s="130">
        <v>0</v>
      </c>
      <c r="BO268" s="130">
        <v>0</v>
      </c>
      <c r="BP268" s="130">
        <v>0</v>
      </c>
      <c r="BQ268" s="130">
        <v>0</v>
      </c>
      <c r="BR268" s="130">
        <v>0</v>
      </c>
      <c r="BS268" s="130">
        <v>0</v>
      </c>
      <c r="BT268" s="130">
        <v>0</v>
      </c>
      <c r="BU268" s="130">
        <v>0</v>
      </c>
      <c r="BV268" s="130">
        <v>0</v>
      </c>
      <c r="BW268" s="130">
        <v>0</v>
      </c>
      <c r="BX268" s="130">
        <v>0</v>
      </c>
      <c r="BY268" s="130">
        <v>0</v>
      </c>
      <c r="BZ268" s="130">
        <v>0</v>
      </c>
      <c r="CA268" s="130">
        <v>0</v>
      </c>
      <c r="CB268" s="130">
        <v>0</v>
      </c>
      <c r="CC268" s="130">
        <v>0</v>
      </c>
      <c r="CD268" s="130">
        <v>0</v>
      </c>
      <c r="CE268" s="130">
        <v>0</v>
      </c>
      <c r="CF268" s="130">
        <v>0</v>
      </c>
      <c r="CG268" s="130">
        <v>0</v>
      </c>
      <c r="CH268" s="130">
        <v>0</v>
      </c>
      <c r="CI268" s="130">
        <v>0</v>
      </c>
      <c r="CJ268" s="130">
        <v>0</v>
      </c>
      <c r="CK268" s="130">
        <v>0</v>
      </c>
      <c r="CL268" s="130">
        <v>0</v>
      </c>
      <c r="CM268" s="130">
        <v>0</v>
      </c>
      <c r="CN268" s="130">
        <v>0</v>
      </c>
      <c r="CO268" s="130">
        <v>0</v>
      </c>
      <c r="CP268" s="130">
        <v>0</v>
      </c>
      <c r="CQ268" s="130">
        <v>0</v>
      </c>
      <c r="CR268" s="130">
        <v>0</v>
      </c>
      <c r="CS268" s="130">
        <v>0</v>
      </c>
      <c r="CT268" s="130">
        <v>0</v>
      </c>
      <c r="CU268" s="130">
        <v>0</v>
      </c>
      <c r="CV268" s="130">
        <v>0</v>
      </c>
      <c r="CW268" s="130">
        <v>0</v>
      </c>
      <c r="CX268" s="130">
        <v>0</v>
      </c>
      <c r="CY268" s="130">
        <v>0</v>
      </c>
      <c r="CZ268" s="130">
        <v>0</v>
      </c>
      <c r="DA268" s="130">
        <v>0</v>
      </c>
      <c r="DB268" s="130">
        <v>0</v>
      </c>
      <c r="DC268" s="130">
        <v>0</v>
      </c>
      <c r="DD268" s="130">
        <v>0</v>
      </c>
      <c r="DE268" s="130">
        <v>0</v>
      </c>
      <c r="DF268" s="130">
        <v>0</v>
      </c>
      <c r="DG268" s="130">
        <v>0</v>
      </c>
      <c r="DH268" s="130">
        <v>0</v>
      </c>
      <c r="DI268" s="130">
        <v>0</v>
      </c>
      <c r="DJ268" s="130">
        <v>0</v>
      </c>
      <c r="DK268" s="130">
        <v>0</v>
      </c>
      <c r="DL268" s="130">
        <v>0</v>
      </c>
      <c r="DM268" s="130">
        <v>0</v>
      </c>
      <c r="DN268" s="130">
        <v>0</v>
      </c>
      <c r="DO268" s="130">
        <v>0</v>
      </c>
      <c r="DP268" s="130">
        <v>0</v>
      </c>
      <c r="DQ268" s="130">
        <v>2</v>
      </c>
      <c r="DR268" s="130">
        <v>0</v>
      </c>
      <c r="DS268" s="130">
        <v>2</v>
      </c>
      <c r="DT268" s="130">
        <v>0</v>
      </c>
      <c r="DU268" s="130">
        <v>0</v>
      </c>
      <c r="DV268" s="130">
        <v>0</v>
      </c>
      <c r="DW268" s="130">
        <v>0</v>
      </c>
      <c r="DX268" s="130">
        <v>50</v>
      </c>
      <c r="DY268" s="130">
        <v>1</v>
      </c>
      <c r="DZ268" s="145" t="s">
        <v>4420</v>
      </c>
      <c r="EA268" s="130">
        <v>1</v>
      </c>
      <c r="EB268" s="145" t="s">
        <v>944</v>
      </c>
      <c r="EC268" s="145" t="s">
        <v>944</v>
      </c>
      <c r="ED268" s="130">
        <v>1</v>
      </c>
      <c r="EE268" s="130">
        <v>1</v>
      </c>
      <c r="EF268" s="130">
        <v>1</v>
      </c>
      <c r="EG268" s="145" t="s">
        <v>944</v>
      </c>
      <c r="EH268" s="145"/>
      <c r="EI268" s="44">
        <v>19849</v>
      </c>
      <c r="EJ268" s="44">
        <v>4.3499999999999996</v>
      </c>
      <c r="EK268" s="44">
        <v>1</v>
      </c>
    </row>
    <row r="269" spans="1:141" ht="30" x14ac:dyDescent="0.25">
      <c r="A269" s="145" t="s">
        <v>127</v>
      </c>
      <c r="B269" s="145" t="s">
        <v>4421</v>
      </c>
      <c r="C269" s="150">
        <v>4</v>
      </c>
      <c r="D269" s="145" t="s">
        <v>635</v>
      </c>
      <c r="E269" s="145" t="s">
        <v>4422</v>
      </c>
      <c r="F269" s="145" t="s">
        <v>4423</v>
      </c>
      <c r="G269" s="145" t="s">
        <v>4424</v>
      </c>
      <c r="H269" s="145" t="s">
        <v>4425</v>
      </c>
      <c r="I269" s="145" t="s">
        <v>4426</v>
      </c>
      <c r="J269" s="145" t="s">
        <v>4427</v>
      </c>
      <c r="K269" s="145" t="s">
        <v>4428</v>
      </c>
      <c r="L269" s="145" t="s">
        <v>941</v>
      </c>
      <c r="M269" s="145" t="s">
        <v>4429</v>
      </c>
      <c r="N269" s="145" t="s">
        <v>4430</v>
      </c>
      <c r="O269" s="145"/>
      <c r="P269" s="145" t="s">
        <v>4431</v>
      </c>
      <c r="Q269" s="145" t="s">
        <v>4432</v>
      </c>
      <c r="R269" s="145" t="s">
        <v>941</v>
      </c>
      <c r="S269" s="145" t="s">
        <v>4429</v>
      </c>
      <c r="T269" s="145" t="s">
        <v>4430</v>
      </c>
      <c r="U269" s="145"/>
      <c r="V269" s="145" t="s">
        <v>4431</v>
      </c>
      <c r="W269" s="145" t="s">
        <v>4432</v>
      </c>
      <c r="X269" s="130">
        <v>1</v>
      </c>
      <c r="Y269" s="130">
        <v>0</v>
      </c>
      <c r="Z269" s="130">
        <v>1</v>
      </c>
      <c r="AA269" s="147">
        <v>1</v>
      </c>
      <c r="AB269" s="147">
        <v>0</v>
      </c>
      <c r="AC269" s="147">
        <v>1</v>
      </c>
      <c r="AD269" s="151" t="s">
        <v>930</v>
      </c>
      <c r="AE269" s="130">
        <v>1</v>
      </c>
      <c r="AF269" s="151" t="s">
        <v>930</v>
      </c>
      <c r="AG269" s="130">
        <v>0</v>
      </c>
      <c r="AH269" s="130">
        <v>0</v>
      </c>
      <c r="AI269" s="130">
        <v>0</v>
      </c>
      <c r="AJ269" s="130">
        <v>1</v>
      </c>
      <c r="AK269" s="130">
        <v>1</v>
      </c>
      <c r="AL269" s="151" t="s">
        <v>930</v>
      </c>
      <c r="AM269" s="130">
        <v>0</v>
      </c>
      <c r="AN269" s="130">
        <v>0</v>
      </c>
      <c r="AO269" s="130">
        <v>1</v>
      </c>
      <c r="AP269" s="130">
        <v>1</v>
      </c>
      <c r="AQ269" s="151" t="s">
        <v>930</v>
      </c>
      <c r="AR269" s="130">
        <v>0</v>
      </c>
      <c r="AS269" s="130">
        <v>0</v>
      </c>
      <c r="AT269" s="130">
        <v>0</v>
      </c>
      <c r="AU269" s="130">
        <v>0</v>
      </c>
      <c r="AV269" s="130">
        <v>1</v>
      </c>
      <c r="AW269" s="130">
        <v>0</v>
      </c>
      <c r="AX269" s="130">
        <v>1</v>
      </c>
      <c r="AY269" s="151" t="s">
        <v>930</v>
      </c>
      <c r="AZ269" s="130">
        <v>1</v>
      </c>
      <c r="BA269" s="130">
        <v>1</v>
      </c>
      <c r="BB269" s="130">
        <v>1</v>
      </c>
      <c r="BC269" s="130">
        <v>1</v>
      </c>
      <c r="BD269" s="130">
        <v>0</v>
      </c>
      <c r="BE269" s="130">
        <v>12</v>
      </c>
      <c r="BF269" s="130">
        <v>0</v>
      </c>
      <c r="BG269" s="130">
        <v>0</v>
      </c>
      <c r="BH269" s="130">
        <v>0</v>
      </c>
      <c r="BI269" s="130">
        <v>0</v>
      </c>
      <c r="BJ269" s="130">
        <v>1</v>
      </c>
      <c r="BK269" s="130">
        <v>0</v>
      </c>
      <c r="BL269" s="130">
        <v>0</v>
      </c>
      <c r="BM269" s="130">
        <v>0</v>
      </c>
      <c r="BN269" s="130">
        <v>0</v>
      </c>
      <c r="BO269" s="130">
        <v>0</v>
      </c>
      <c r="BP269" s="130">
        <v>0</v>
      </c>
      <c r="BQ269" s="130">
        <v>0</v>
      </c>
      <c r="BR269" s="130">
        <v>0</v>
      </c>
      <c r="BS269" s="130">
        <v>0</v>
      </c>
      <c r="BT269" s="130">
        <v>0</v>
      </c>
      <c r="BU269" s="130">
        <v>0</v>
      </c>
      <c r="BV269" s="130">
        <v>0</v>
      </c>
      <c r="BW269" s="130">
        <v>0</v>
      </c>
      <c r="BX269" s="130">
        <v>0</v>
      </c>
      <c r="BY269" s="130">
        <v>0</v>
      </c>
      <c r="BZ269" s="130">
        <v>0</v>
      </c>
      <c r="CA269" s="130">
        <v>0</v>
      </c>
      <c r="CB269" s="130">
        <v>0</v>
      </c>
      <c r="CC269" s="130">
        <v>0</v>
      </c>
      <c r="CD269" s="130">
        <v>0</v>
      </c>
      <c r="CE269" s="130">
        <v>0</v>
      </c>
      <c r="CF269" s="130">
        <v>1</v>
      </c>
      <c r="CG269" s="130">
        <v>0</v>
      </c>
      <c r="CH269" s="130">
        <v>0</v>
      </c>
      <c r="CI269" s="130">
        <v>0</v>
      </c>
      <c r="CJ269" s="130">
        <v>0</v>
      </c>
      <c r="CK269" s="130">
        <v>0</v>
      </c>
      <c r="CL269" s="130">
        <v>0</v>
      </c>
      <c r="CM269" s="130">
        <v>0</v>
      </c>
      <c r="CN269" s="130">
        <v>0</v>
      </c>
      <c r="CO269" s="130">
        <v>0</v>
      </c>
      <c r="CP269" s="130">
        <v>0</v>
      </c>
      <c r="CQ269" s="130">
        <v>0</v>
      </c>
      <c r="CR269" s="130">
        <v>0</v>
      </c>
      <c r="CS269" s="130">
        <v>0</v>
      </c>
      <c r="CT269" s="130">
        <v>0</v>
      </c>
      <c r="CU269" s="130">
        <v>0</v>
      </c>
      <c r="CV269" s="130">
        <v>0</v>
      </c>
      <c r="CW269" s="130">
        <v>0</v>
      </c>
      <c r="CX269" s="130">
        <v>0</v>
      </c>
      <c r="CY269" s="130">
        <v>0</v>
      </c>
      <c r="CZ269" s="130">
        <v>0</v>
      </c>
      <c r="DA269" s="130">
        <v>0</v>
      </c>
      <c r="DB269" s="130">
        <v>0</v>
      </c>
      <c r="DC269" s="130">
        <v>0</v>
      </c>
      <c r="DD269" s="130">
        <v>0</v>
      </c>
      <c r="DE269" s="130">
        <v>0</v>
      </c>
      <c r="DF269" s="130">
        <v>0</v>
      </c>
      <c r="DG269" s="130">
        <v>0</v>
      </c>
      <c r="DH269" s="130">
        <v>0</v>
      </c>
      <c r="DI269" s="130">
        <v>0</v>
      </c>
      <c r="DJ269" s="130">
        <v>0</v>
      </c>
      <c r="DK269" s="130">
        <v>0</v>
      </c>
      <c r="DL269" s="130">
        <v>0</v>
      </c>
      <c r="DM269" s="130">
        <v>0</v>
      </c>
      <c r="DN269" s="130">
        <v>0</v>
      </c>
      <c r="DO269" s="130">
        <v>0</v>
      </c>
      <c r="DP269" s="130">
        <v>0</v>
      </c>
      <c r="DQ269" s="130">
        <v>12</v>
      </c>
      <c r="DR269" s="130">
        <v>0</v>
      </c>
      <c r="DS269" s="130">
        <v>5</v>
      </c>
      <c r="DT269" s="130">
        <v>0</v>
      </c>
      <c r="DU269" s="130">
        <v>0</v>
      </c>
      <c r="DV269" s="130">
        <v>0</v>
      </c>
      <c r="DW269" s="130">
        <v>0</v>
      </c>
      <c r="DX269" s="130">
        <v>80</v>
      </c>
      <c r="DY269" s="130">
        <v>1</v>
      </c>
      <c r="DZ269" s="145" t="s">
        <v>4433</v>
      </c>
      <c r="EA269" s="130">
        <v>3</v>
      </c>
      <c r="EB269" s="145"/>
      <c r="EC269" s="145" t="s">
        <v>4434</v>
      </c>
      <c r="ED269" s="130">
        <v>1</v>
      </c>
      <c r="EE269" s="130">
        <v>1</v>
      </c>
      <c r="EF269" s="130">
        <v>1</v>
      </c>
      <c r="EG269" s="145"/>
      <c r="EH269" s="145" t="s">
        <v>4435</v>
      </c>
      <c r="EI269" s="44">
        <v>5345</v>
      </c>
      <c r="EJ269" s="44">
        <v>13.6</v>
      </c>
      <c r="EK269" s="44">
        <v>1</v>
      </c>
    </row>
    <row r="270" spans="1:141" ht="60" x14ac:dyDescent="0.25">
      <c r="A270" s="145" t="s">
        <v>12</v>
      </c>
      <c r="B270" s="145" t="s">
        <v>18</v>
      </c>
      <c r="C270" s="150">
        <v>4</v>
      </c>
      <c r="D270" s="145" t="s">
        <v>4436</v>
      </c>
      <c r="E270" s="145" t="s">
        <v>4437</v>
      </c>
      <c r="F270" s="145" t="s">
        <v>4438</v>
      </c>
      <c r="G270" s="145" t="s">
        <v>4439</v>
      </c>
      <c r="H270" s="145" t="s">
        <v>4440</v>
      </c>
      <c r="I270" s="145" t="s">
        <v>4441</v>
      </c>
      <c r="J270" s="145" t="s">
        <v>4442</v>
      </c>
      <c r="K270" s="145" t="s">
        <v>4443</v>
      </c>
      <c r="L270" s="145" t="s">
        <v>1061</v>
      </c>
      <c r="M270" s="145" t="s">
        <v>1538</v>
      </c>
      <c r="N270" s="145" t="s">
        <v>4444</v>
      </c>
      <c r="O270" s="145"/>
      <c r="P270" s="145" t="s">
        <v>4445</v>
      </c>
      <c r="Q270" s="145" t="s">
        <v>4446</v>
      </c>
      <c r="R270" s="145"/>
      <c r="S270" s="145" t="s">
        <v>4447</v>
      </c>
      <c r="T270" s="145" t="s">
        <v>4448</v>
      </c>
      <c r="U270" s="145"/>
      <c r="V270" s="145" t="s">
        <v>4449</v>
      </c>
      <c r="W270" s="145" t="s">
        <v>4450</v>
      </c>
      <c r="X270" s="130">
        <v>1</v>
      </c>
      <c r="Y270" s="130">
        <v>0</v>
      </c>
      <c r="Z270" s="130">
        <v>1</v>
      </c>
      <c r="AA270" s="147">
        <v>1</v>
      </c>
      <c r="AB270" s="147">
        <v>0</v>
      </c>
      <c r="AC270" s="147">
        <v>1</v>
      </c>
      <c r="AD270" s="151" t="s">
        <v>930</v>
      </c>
      <c r="AE270" s="130">
        <v>0</v>
      </c>
      <c r="AF270" s="151" t="s">
        <v>930</v>
      </c>
      <c r="AG270" s="130">
        <v>0</v>
      </c>
      <c r="AH270" s="130">
        <v>1</v>
      </c>
      <c r="AI270" s="130">
        <v>0</v>
      </c>
      <c r="AJ270" s="130">
        <v>0</v>
      </c>
      <c r="AK270" s="130">
        <v>1</v>
      </c>
      <c r="AL270" s="151" t="s">
        <v>930</v>
      </c>
      <c r="AM270" s="130">
        <v>1</v>
      </c>
      <c r="AN270" s="130">
        <v>0</v>
      </c>
      <c r="AO270" s="130">
        <v>0</v>
      </c>
      <c r="AP270" s="130">
        <v>1</v>
      </c>
      <c r="AQ270" s="151" t="s">
        <v>930</v>
      </c>
      <c r="AR270" s="130">
        <v>0</v>
      </c>
      <c r="AS270" s="130">
        <v>0</v>
      </c>
      <c r="AT270" s="130">
        <v>1</v>
      </c>
      <c r="AU270" s="130">
        <v>0</v>
      </c>
      <c r="AV270" s="130">
        <v>0</v>
      </c>
      <c r="AW270" s="130">
        <v>0</v>
      </c>
      <c r="AX270" s="130">
        <v>1</v>
      </c>
      <c r="AY270" s="151" t="s">
        <v>930</v>
      </c>
      <c r="AZ270" s="130">
        <v>1</v>
      </c>
      <c r="BA270" s="130">
        <v>1</v>
      </c>
      <c r="BB270" s="130">
        <v>1</v>
      </c>
      <c r="BC270" s="130">
        <v>1</v>
      </c>
      <c r="BD270" s="130">
        <v>0</v>
      </c>
      <c r="BE270" s="130">
        <v>1</v>
      </c>
      <c r="BF270" s="130">
        <v>0</v>
      </c>
      <c r="BG270" s="130">
        <v>0</v>
      </c>
      <c r="BH270" s="130">
        <v>0</v>
      </c>
      <c r="BI270" s="130">
        <v>0</v>
      </c>
      <c r="BJ270" s="130">
        <v>0</v>
      </c>
      <c r="BK270" s="130">
        <v>0</v>
      </c>
      <c r="BL270" s="130">
        <v>0</v>
      </c>
      <c r="BM270" s="130">
        <v>0</v>
      </c>
      <c r="BN270" s="130">
        <v>0</v>
      </c>
      <c r="BO270" s="130">
        <v>1</v>
      </c>
      <c r="BP270" s="130">
        <v>0</v>
      </c>
      <c r="BQ270" s="130">
        <v>0</v>
      </c>
      <c r="BR270" s="130">
        <v>0</v>
      </c>
      <c r="BS270" s="130">
        <v>0</v>
      </c>
      <c r="BT270" s="130">
        <v>0</v>
      </c>
      <c r="BU270" s="130">
        <v>0</v>
      </c>
      <c r="BV270" s="130">
        <v>0</v>
      </c>
      <c r="BW270" s="130">
        <v>0</v>
      </c>
      <c r="BX270" s="130">
        <v>0</v>
      </c>
      <c r="BY270" s="130">
        <v>0</v>
      </c>
      <c r="BZ270" s="130">
        <v>0</v>
      </c>
      <c r="CA270" s="130">
        <v>0</v>
      </c>
      <c r="CB270" s="130">
        <v>0</v>
      </c>
      <c r="CC270" s="130">
        <v>0</v>
      </c>
      <c r="CD270" s="130">
        <v>0</v>
      </c>
      <c r="CE270" s="130">
        <v>0</v>
      </c>
      <c r="CF270" s="130">
        <v>0</v>
      </c>
      <c r="CG270" s="130">
        <v>0</v>
      </c>
      <c r="CH270" s="130">
        <v>0</v>
      </c>
      <c r="CI270" s="130">
        <v>0</v>
      </c>
      <c r="CJ270" s="130">
        <v>0</v>
      </c>
      <c r="CK270" s="130">
        <v>0</v>
      </c>
      <c r="CL270" s="130">
        <v>0</v>
      </c>
      <c r="CM270" s="130">
        <v>0</v>
      </c>
      <c r="CN270" s="130">
        <v>0</v>
      </c>
      <c r="CO270" s="130">
        <v>0</v>
      </c>
      <c r="CP270" s="130">
        <v>0</v>
      </c>
      <c r="CQ270" s="130">
        <v>0</v>
      </c>
      <c r="CR270" s="130">
        <v>0</v>
      </c>
      <c r="CS270" s="130">
        <v>0</v>
      </c>
      <c r="CT270" s="130">
        <v>0</v>
      </c>
      <c r="CU270" s="130">
        <v>0</v>
      </c>
      <c r="CV270" s="130">
        <v>0</v>
      </c>
      <c r="CW270" s="130">
        <v>0</v>
      </c>
      <c r="CX270" s="130">
        <v>0</v>
      </c>
      <c r="CY270" s="130">
        <v>0</v>
      </c>
      <c r="CZ270" s="130">
        <v>0</v>
      </c>
      <c r="DA270" s="130">
        <v>0</v>
      </c>
      <c r="DB270" s="130">
        <v>0</v>
      </c>
      <c r="DC270" s="130">
        <v>0</v>
      </c>
      <c r="DD270" s="130">
        <v>0</v>
      </c>
      <c r="DE270" s="130">
        <v>0</v>
      </c>
      <c r="DF270" s="130">
        <v>0</v>
      </c>
      <c r="DG270" s="130">
        <v>0</v>
      </c>
      <c r="DH270" s="130">
        <v>0</v>
      </c>
      <c r="DI270" s="130">
        <v>0</v>
      </c>
      <c r="DJ270" s="130">
        <v>0</v>
      </c>
      <c r="DK270" s="130">
        <v>0</v>
      </c>
      <c r="DL270" s="130">
        <v>0</v>
      </c>
      <c r="DM270" s="130">
        <v>0</v>
      </c>
      <c r="DN270" s="130">
        <v>0</v>
      </c>
      <c r="DO270" s="130">
        <v>0</v>
      </c>
      <c r="DP270" s="130">
        <v>0</v>
      </c>
      <c r="DQ270" s="130">
        <v>0</v>
      </c>
      <c r="DR270" s="130">
        <v>0</v>
      </c>
      <c r="DS270" s="130">
        <v>9</v>
      </c>
      <c r="DT270" s="130">
        <v>0</v>
      </c>
      <c r="DU270" s="130">
        <v>0</v>
      </c>
      <c r="DV270" s="130">
        <v>0</v>
      </c>
      <c r="DW270" s="130">
        <v>0</v>
      </c>
      <c r="DX270" s="130">
        <v>20</v>
      </c>
      <c r="DY270" s="130">
        <v>1</v>
      </c>
      <c r="DZ270" s="145" t="s">
        <v>4451</v>
      </c>
      <c r="EA270" s="130">
        <v>3</v>
      </c>
      <c r="EB270" s="145"/>
      <c r="EC270" s="145"/>
      <c r="ED270" s="130">
        <v>1</v>
      </c>
      <c r="EE270" s="130">
        <v>1</v>
      </c>
      <c r="EF270" s="130">
        <v>1</v>
      </c>
      <c r="EG270" s="145"/>
      <c r="EH270" s="145"/>
      <c r="EI270" s="44">
        <v>22000</v>
      </c>
      <c r="EJ270" s="44">
        <v>5.05</v>
      </c>
      <c r="EK270" s="44">
        <v>1</v>
      </c>
    </row>
    <row r="271" spans="1:141" ht="30" x14ac:dyDescent="0.25">
      <c r="A271" s="145" t="s">
        <v>332</v>
      </c>
      <c r="B271" s="145" t="s">
        <v>334</v>
      </c>
      <c r="C271" s="150">
        <v>3</v>
      </c>
      <c r="D271" s="145" t="s">
        <v>573</v>
      </c>
      <c r="E271" s="145" t="s">
        <v>4452</v>
      </c>
      <c r="F271" s="145" t="s">
        <v>4453</v>
      </c>
      <c r="G271" s="145" t="s">
        <v>4454</v>
      </c>
      <c r="H271" s="145" t="s">
        <v>334</v>
      </c>
      <c r="I271" s="145" t="s">
        <v>4455</v>
      </c>
      <c r="J271" s="145" t="s">
        <v>4456</v>
      </c>
      <c r="K271" s="145" t="s">
        <v>4457</v>
      </c>
      <c r="L271" s="145" t="s">
        <v>1121</v>
      </c>
      <c r="M271" s="145" t="s">
        <v>1062</v>
      </c>
      <c r="N271" s="145" t="s">
        <v>1458</v>
      </c>
      <c r="O271" s="145" t="s">
        <v>1220</v>
      </c>
      <c r="P271" s="145" t="s">
        <v>4458</v>
      </c>
      <c r="Q271" s="145" t="s">
        <v>4459</v>
      </c>
      <c r="R271" s="145" t="s">
        <v>1121</v>
      </c>
      <c r="S271" s="145" t="s">
        <v>1062</v>
      </c>
      <c r="T271" s="145" t="s">
        <v>1458</v>
      </c>
      <c r="U271" s="145" t="s">
        <v>1220</v>
      </c>
      <c r="V271" s="145" t="s">
        <v>4458</v>
      </c>
      <c r="W271" s="145" t="s">
        <v>4459</v>
      </c>
      <c r="X271" s="130">
        <v>5</v>
      </c>
      <c r="Y271" s="130">
        <v>0</v>
      </c>
      <c r="Z271" s="130">
        <v>5</v>
      </c>
      <c r="AA271" s="147">
        <v>5</v>
      </c>
      <c r="AB271" s="147">
        <v>0</v>
      </c>
      <c r="AC271" s="147">
        <v>5</v>
      </c>
      <c r="AD271" s="151" t="s">
        <v>930</v>
      </c>
      <c r="AE271" s="130">
        <v>5</v>
      </c>
      <c r="AF271" s="151" t="s">
        <v>930</v>
      </c>
      <c r="AG271" s="130">
        <v>0</v>
      </c>
      <c r="AH271" s="130">
        <v>4</v>
      </c>
      <c r="AI271" s="130">
        <v>0</v>
      </c>
      <c r="AJ271" s="130">
        <v>1</v>
      </c>
      <c r="AK271" s="130">
        <v>5</v>
      </c>
      <c r="AL271" s="151" t="s">
        <v>930</v>
      </c>
      <c r="AM271" s="130">
        <v>0</v>
      </c>
      <c r="AN271" s="130">
        <v>0</v>
      </c>
      <c r="AO271" s="130">
        <v>5</v>
      </c>
      <c r="AP271" s="130">
        <v>5</v>
      </c>
      <c r="AQ271" s="151" t="s">
        <v>930</v>
      </c>
      <c r="AR271" s="130">
        <v>0</v>
      </c>
      <c r="AS271" s="130">
        <v>0</v>
      </c>
      <c r="AT271" s="130">
        <v>4</v>
      </c>
      <c r="AU271" s="130">
        <v>0</v>
      </c>
      <c r="AV271" s="130">
        <v>1</v>
      </c>
      <c r="AW271" s="130">
        <v>0</v>
      </c>
      <c r="AX271" s="130">
        <v>5</v>
      </c>
      <c r="AY271" s="151" t="s">
        <v>930</v>
      </c>
      <c r="AZ271" s="130">
        <v>1</v>
      </c>
      <c r="BA271" s="130">
        <v>1</v>
      </c>
      <c r="BB271" s="130">
        <v>1</v>
      </c>
      <c r="BC271" s="130">
        <v>1</v>
      </c>
      <c r="BD271" s="130">
        <v>0</v>
      </c>
      <c r="BE271" s="130">
        <v>8</v>
      </c>
      <c r="BF271" s="130">
        <v>1</v>
      </c>
      <c r="BG271" s="130">
        <v>0</v>
      </c>
      <c r="BH271" s="130">
        <v>0</v>
      </c>
      <c r="BI271" s="130">
        <v>0</v>
      </c>
      <c r="BJ271" s="130">
        <v>0</v>
      </c>
      <c r="BK271" s="130">
        <v>0</v>
      </c>
      <c r="BL271" s="130">
        <v>0</v>
      </c>
      <c r="BM271" s="130">
        <v>0</v>
      </c>
      <c r="BN271" s="130">
        <v>0</v>
      </c>
      <c r="BO271" s="130">
        <v>0</v>
      </c>
      <c r="BP271" s="130">
        <v>0</v>
      </c>
      <c r="BQ271" s="130">
        <v>0</v>
      </c>
      <c r="BR271" s="130">
        <v>0</v>
      </c>
      <c r="BS271" s="130">
        <v>0</v>
      </c>
      <c r="BT271" s="130">
        <v>1</v>
      </c>
      <c r="BU271" s="130">
        <v>0</v>
      </c>
      <c r="BV271" s="130">
        <v>1</v>
      </c>
      <c r="BW271" s="130">
        <v>0</v>
      </c>
      <c r="BX271" s="130">
        <v>0</v>
      </c>
      <c r="BY271" s="130">
        <v>0</v>
      </c>
      <c r="BZ271" s="130">
        <v>0</v>
      </c>
      <c r="CA271" s="130">
        <v>0</v>
      </c>
      <c r="CB271" s="130">
        <v>0</v>
      </c>
      <c r="CC271" s="130">
        <v>0</v>
      </c>
      <c r="CD271" s="130">
        <v>0</v>
      </c>
      <c r="CE271" s="130">
        <v>0</v>
      </c>
      <c r="CF271" s="130">
        <v>0</v>
      </c>
      <c r="CG271" s="130">
        <v>0</v>
      </c>
      <c r="CH271" s="130">
        <v>0</v>
      </c>
      <c r="CI271" s="130">
        <v>1</v>
      </c>
      <c r="CJ271" s="130">
        <v>0</v>
      </c>
      <c r="CK271" s="130">
        <v>0</v>
      </c>
      <c r="CL271" s="130">
        <v>0</v>
      </c>
      <c r="CM271" s="130">
        <v>0</v>
      </c>
      <c r="CN271" s="130">
        <v>0</v>
      </c>
      <c r="CO271" s="130">
        <v>0</v>
      </c>
      <c r="CP271" s="130">
        <v>0</v>
      </c>
      <c r="CQ271" s="130">
        <v>0</v>
      </c>
      <c r="CR271" s="130">
        <v>0</v>
      </c>
      <c r="CS271" s="130">
        <v>0</v>
      </c>
      <c r="CT271" s="130">
        <v>0</v>
      </c>
      <c r="CU271" s="130">
        <v>0</v>
      </c>
      <c r="CV271" s="130">
        <v>0</v>
      </c>
      <c r="CW271" s="130">
        <v>0</v>
      </c>
      <c r="CX271" s="130">
        <v>0</v>
      </c>
      <c r="CY271" s="130">
        <v>0</v>
      </c>
      <c r="CZ271" s="130">
        <v>0</v>
      </c>
      <c r="DA271" s="130">
        <v>0</v>
      </c>
      <c r="DB271" s="130">
        <v>0</v>
      </c>
      <c r="DC271" s="130">
        <v>0</v>
      </c>
      <c r="DD271" s="130">
        <v>0</v>
      </c>
      <c r="DE271" s="130">
        <v>0</v>
      </c>
      <c r="DF271" s="130">
        <v>0</v>
      </c>
      <c r="DG271" s="130">
        <v>0</v>
      </c>
      <c r="DH271" s="130">
        <v>0</v>
      </c>
      <c r="DI271" s="130">
        <v>0</v>
      </c>
      <c r="DJ271" s="130">
        <v>0</v>
      </c>
      <c r="DK271" s="130">
        <v>0</v>
      </c>
      <c r="DL271" s="130">
        <v>0</v>
      </c>
      <c r="DM271" s="130">
        <v>0</v>
      </c>
      <c r="DN271" s="130">
        <v>0</v>
      </c>
      <c r="DO271" s="130">
        <v>0</v>
      </c>
      <c r="DP271" s="130">
        <v>0</v>
      </c>
      <c r="DQ271" s="130">
        <v>8</v>
      </c>
      <c r="DR271" s="130">
        <v>0</v>
      </c>
      <c r="DS271" s="130">
        <v>0</v>
      </c>
      <c r="DT271" s="130">
        <v>0</v>
      </c>
      <c r="DU271" s="130">
        <v>0</v>
      </c>
      <c r="DV271" s="130">
        <v>0</v>
      </c>
      <c r="DW271" s="130">
        <v>0</v>
      </c>
      <c r="DX271" s="130">
        <v>85</v>
      </c>
      <c r="DY271" s="130">
        <v>0</v>
      </c>
      <c r="DZ271" s="145" t="s">
        <v>944</v>
      </c>
      <c r="EA271" s="130">
        <v>1</v>
      </c>
      <c r="EB271" s="145" t="s">
        <v>944</v>
      </c>
      <c r="EC271" s="145" t="s">
        <v>944</v>
      </c>
      <c r="ED271" s="130">
        <v>1</v>
      </c>
      <c r="EE271" s="130">
        <v>1</v>
      </c>
      <c r="EF271" s="130">
        <v>0</v>
      </c>
      <c r="EG271" s="145" t="s">
        <v>944</v>
      </c>
      <c r="EH271" s="145" t="s">
        <v>944</v>
      </c>
      <c r="EI271" s="44">
        <v>46294</v>
      </c>
      <c r="EJ271" s="44">
        <v>25</v>
      </c>
      <c r="EK271" s="44">
        <v>1</v>
      </c>
    </row>
    <row r="272" spans="1:141" ht="30" x14ac:dyDescent="0.25">
      <c r="A272" s="145" t="s">
        <v>332</v>
      </c>
      <c r="B272" s="145" t="s">
        <v>336</v>
      </c>
      <c r="C272" s="150">
        <v>3</v>
      </c>
      <c r="D272" s="145" t="s">
        <v>335</v>
      </c>
      <c r="E272" s="145" t="s">
        <v>4460</v>
      </c>
      <c r="F272" s="145" t="s">
        <v>4461</v>
      </c>
      <c r="G272" s="145" t="s">
        <v>4462</v>
      </c>
      <c r="H272" s="145" t="s">
        <v>4463</v>
      </c>
      <c r="I272" s="145" t="s">
        <v>4464</v>
      </c>
      <c r="J272" s="145" t="s">
        <v>4465</v>
      </c>
      <c r="K272" s="145" t="s">
        <v>4466</v>
      </c>
      <c r="L272" s="145" t="s">
        <v>941</v>
      </c>
      <c r="M272" s="145" t="s">
        <v>966</v>
      </c>
      <c r="N272" s="145" t="s">
        <v>4467</v>
      </c>
      <c r="O272" s="145"/>
      <c r="P272" s="145" t="s">
        <v>4468</v>
      </c>
      <c r="Q272" s="145" t="s">
        <v>4469</v>
      </c>
      <c r="R272" s="145" t="s">
        <v>941</v>
      </c>
      <c r="S272" s="145" t="s">
        <v>966</v>
      </c>
      <c r="T272" s="145" t="s">
        <v>4467</v>
      </c>
      <c r="U272" s="145"/>
      <c r="V272" s="145" t="s">
        <v>4468</v>
      </c>
      <c r="W272" s="145" t="s">
        <v>4469</v>
      </c>
      <c r="X272" s="130">
        <v>1</v>
      </c>
      <c r="Y272" s="130">
        <v>0</v>
      </c>
      <c r="Z272" s="130">
        <v>1</v>
      </c>
      <c r="AA272" s="147">
        <v>1</v>
      </c>
      <c r="AB272" s="147">
        <v>0</v>
      </c>
      <c r="AC272" s="147">
        <v>1</v>
      </c>
      <c r="AD272" s="151" t="s">
        <v>930</v>
      </c>
      <c r="AE272" s="130">
        <v>1</v>
      </c>
      <c r="AF272" s="151" t="s">
        <v>930</v>
      </c>
      <c r="AG272" s="130">
        <v>0</v>
      </c>
      <c r="AH272" s="130">
        <v>1</v>
      </c>
      <c r="AI272" s="130">
        <v>0</v>
      </c>
      <c r="AJ272" s="130">
        <v>0</v>
      </c>
      <c r="AK272" s="130">
        <v>1</v>
      </c>
      <c r="AL272" s="151" t="s">
        <v>930</v>
      </c>
      <c r="AM272" s="130">
        <v>0</v>
      </c>
      <c r="AN272" s="130">
        <v>0</v>
      </c>
      <c r="AO272" s="130">
        <v>1</v>
      </c>
      <c r="AP272" s="130">
        <v>1</v>
      </c>
      <c r="AQ272" s="151" t="s">
        <v>930</v>
      </c>
      <c r="AR272" s="130">
        <v>0</v>
      </c>
      <c r="AS272" s="130">
        <v>0</v>
      </c>
      <c r="AT272" s="130">
        <v>0</v>
      </c>
      <c r="AU272" s="130">
        <v>1</v>
      </c>
      <c r="AV272" s="130">
        <v>0</v>
      </c>
      <c r="AW272" s="130">
        <v>0</v>
      </c>
      <c r="AX272" s="130">
        <v>1</v>
      </c>
      <c r="AY272" s="151" t="s">
        <v>930</v>
      </c>
      <c r="AZ272" s="130">
        <v>1</v>
      </c>
      <c r="BA272" s="130">
        <v>1</v>
      </c>
      <c r="BB272" s="130">
        <v>1</v>
      </c>
      <c r="BC272" s="130">
        <v>1</v>
      </c>
      <c r="BD272" s="130">
        <v>0</v>
      </c>
      <c r="BE272" s="130">
        <v>12</v>
      </c>
      <c r="BF272" s="130">
        <v>0</v>
      </c>
      <c r="BG272" s="130">
        <v>0</v>
      </c>
      <c r="BH272" s="130">
        <v>0</v>
      </c>
      <c r="BI272" s="130">
        <v>0</v>
      </c>
      <c r="BJ272" s="130">
        <v>0</v>
      </c>
      <c r="BK272" s="130">
        <v>0</v>
      </c>
      <c r="BL272" s="130">
        <v>0</v>
      </c>
      <c r="BM272" s="130">
        <v>0</v>
      </c>
      <c r="BN272" s="130">
        <v>0</v>
      </c>
      <c r="BO272" s="130">
        <v>5</v>
      </c>
      <c r="BP272" s="130">
        <v>0</v>
      </c>
      <c r="BQ272" s="130">
        <v>0</v>
      </c>
      <c r="BR272" s="130">
        <v>0</v>
      </c>
      <c r="BS272" s="130">
        <v>0</v>
      </c>
      <c r="BT272" s="130">
        <v>0</v>
      </c>
      <c r="BU272" s="130">
        <v>0</v>
      </c>
      <c r="BV272" s="130">
        <v>0</v>
      </c>
      <c r="BW272" s="130">
        <v>0</v>
      </c>
      <c r="BX272" s="130">
        <v>0</v>
      </c>
      <c r="BY272" s="130">
        <v>0</v>
      </c>
      <c r="BZ272" s="130">
        <v>0</v>
      </c>
      <c r="CA272" s="130">
        <v>0</v>
      </c>
      <c r="CB272" s="130">
        <v>0</v>
      </c>
      <c r="CC272" s="130">
        <v>0</v>
      </c>
      <c r="CD272" s="130">
        <v>0</v>
      </c>
      <c r="CE272" s="130">
        <v>0</v>
      </c>
      <c r="CF272" s="130">
        <v>0</v>
      </c>
      <c r="CG272" s="130">
        <v>0</v>
      </c>
      <c r="CH272" s="130">
        <v>0</v>
      </c>
      <c r="CI272" s="130">
        <v>0</v>
      </c>
      <c r="CJ272" s="130">
        <v>0</v>
      </c>
      <c r="CK272" s="130">
        <v>0</v>
      </c>
      <c r="CL272" s="130">
        <v>0</v>
      </c>
      <c r="CM272" s="130">
        <v>0</v>
      </c>
      <c r="CN272" s="130">
        <v>0</v>
      </c>
      <c r="CO272" s="130">
        <v>0</v>
      </c>
      <c r="CP272" s="130">
        <v>0</v>
      </c>
      <c r="CQ272" s="130">
        <v>0</v>
      </c>
      <c r="CR272" s="130">
        <v>0</v>
      </c>
      <c r="CS272" s="130">
        <v>0</v>
      </c>
      <c r="CT272" s="130">
        <v>0</v>
      </c>
      <c r="CU272" s="130">
        <v>0</v>
      </c>
      <c r="CV272" s="130">
        <v>0</v>
      </c>
      <c r="CW272" s="130">
        <v>0</v>
      </c>
      <c r="CX272" s="130">
        <v>0</v>
      </c>
      <c r="CY272" s="130">
        <v>0</v>
      </c>
      <c r="CZ272" s="130">
        <v>0</v>
      </c>
      <c r="DA272" s="130">
        <v>0</v>
      </c>
      <c r="DB272" s="130">
        <v>0</v>
      </c>
      <c r="DC272" s="130">
        <v>0</v>
      </c>
      <c r="DD272" s="130">
        <v>0</v>
      </c>
      <c r="DE272" s="130">
        <v>0</v>
      </c>
      <c r="DF272" s="130">
        <v>0</v>
      </c>
      <c r="DG272" s="130">
        <v>0</v>
      </c>
      <c r="DH272" s="130">
        <v>0</v>
      </c>
      <c r="DI272" s="130">
        <v>0</v>
      </c>
      <c r="DJ272" s="130">
        <v>0</v>
      </c>
      <c r="DK272" s="130">
        <v>9</v>
      </c>
      <c r="DL272" s="130">
        <v>9</v>
      </c>
      <c r="DM272" s="130">
        <v>0</v>
      </c>
      <c r="DN272" s="130">
        <v>0</v>
      </c>
      <c r="DO272" s="130">
        <v>0</v>
      </c>
      <c r="DP272" s="130">
        <v>5</v>
      </c>
      <c r="DQ272" s="130">
        <v>12</v>
      </c>
      <c r="DR272" s="130">
        <v>0</v>
      </c>
      <c r="DS272" s="130">
        <v>4</v>
      </c>
      <c r="DT272" s="130">
        <v>1</v>
      </c>
      <c r="DU272" s="130">
        <v>1</v>
      </c>
      <c r="DV272" s="130">
        <v>0</v>
      </c>
      <c r="DW272" s="130">
        <v>0</v>
      </c>
      <c r="DX272" s="130">
        <v>15</v>
      </c>
      <c r="DY272" s="130">
        <v>1</v>
      </c>
      <c r="DZ272" s="145" t="s">
        <v>4470</v>
      </c>
      <c r="EA272" s="130">
        <v>1</v>
      </c>
      <c r="EB272" s="145"/>
      <c r="EC272" s="145"/>
      <c r="ED272" s="130">
        <v>1</v>
      </c>
      <c r="EE272" s="130">
        <v>1</v>
      </c>
      <c r="EF272" s="130">
        <v>1</v>
      </c>
      <c r="EG272" s="145"/>
      <c r="EH272" s="145"/>
      <c r="EI272" s="44">
        <v>31321</v>
      </c>
      <c r="EJ272" s="44">
        <v>18.64</v>
      </c>
      <c r="EK272" s="44">
        <v>1</v>
      </c>
    </row>
    <row r="273" spans="1:141" ht="45" x14ac:dyDescent="0.25">
      <c r="A273" s="145" t="s">
        <v>332</v>
      </c>
      <c r="B273" s="145" t="s">
        <v>520</v>
      </c>
      <c r="C273" s="150">
        <v>3</v>
      </c>
      <c r="D273" s="145" t="s">
        <v>574</v>
      </c>
      <c r="E273" s="145" t="s">
        <v>4471</v>
      </c>
      <c r="F273" s="145" t="s">
        <v>4472</v>
      </c>
      <c r="G273" s="145" t="s">
        <v>4473</v>
      </c>
      <c r="H273" s="145" t="s">
        <v>332</v>
      </c>
      <c r="I273" s="145" t="s">
        <v>4474</v>
      </c>
      <c r="J273" s="145" t="s">
        <v>4475</v>
      </c>
      <c r="K273" s="145" t="s">
        <v>4476</v>
      </c>
      <c r="L273" s="145"/>
      <c r="M273" s="145" t="s">
        <v>1444</v>
      </c>
      <c r="N273" s="145" t="s">
        <v>4477</v>
      </c>
      <c r="O273" s="145"/>
      <c r="P273" s="145" t="s">
        <v>4478</v>
      </c>
      <c r="Q273" s="145" t="s">
        <v>4479</v>
      </c>
      <c r="R273" s="145"/>
      <c r="S273" s="145" t="s">
        <v>1444</v>
      </c>
      <c r="T273" s="145" t="s">
        <v>4477</v>
      </c>
      <c r="U273" s="145"/>
      <c r="V273" s="145" t="s">
        <v>4480</v>
      </c>
      <c r="W273" s="145" t="s">
        <v>4479</v>
      </c>
      <c r="X273" s="130">
        <v>11</v>
      </c>
      <c r="Y273" s="130">
        <v>0</v>
      </c>
      <c r="Z273" s="130">
        <v>11</v>
      </c>
      <c r="AA273" s="147">
        <v>11</v>
      </c>
      <c r="AB273" s="147">
        <v>0</v>
      </c>
      <c r="AC273" s="147">
        <v>11</v>
      </c>
      <c r="AD273" s="151" t="s">
        <v>930</v>
      </c>
      <c r="AE273" s="130">
        <v>9</v>
      </c>
      <c r="AF273" s="151" t="s">
        <v>930</v>
      </c>
      <c r="AG273" s="130">
        <v>0</v>
      </c>
      <c r="AH273" s="130">
        <v>5</v>
      </c>
      <c r="AI273" s="130">
        <v>2</v>
      </c>
      <c r="AJ273" s="130">
        <v>4</v>
      </c>
      <c r="AK273" s="130">
        <v>11</v>
      </c>
      <c r="AL273" s="151" t="s">
        <v>930</v>
      </c>
      <c r="AM273" s="130">
        <v>4</v>
      </c>
      <c r="AN273" s="130">
        <v>0</v>
      </c>
      <c r="AO273" s="130">
        <v>7</v>
      </c>
      <c r="AP273" s="130">
        <v>11</v>
      </c>
      <c r="AQ273" s="151" t="s">
        <v>930</v>
      </c>
      <c r="AR273" s="130">
        <v>0</v>
      </c>
      <c r="AS273" s="130">
        <v>0</v>
      </c>
      <c r="AT273" s="130">
        <v>4</v>
      </c>
      <c r="AU273" s="130">
        <v>6</v>
      </c>
      <c r="AV273" s="130">
        <v>1</v>
      </c>
      <c r="AW273" s="130">
        <v>0</v>
      </c>
      <c r="AX273" s="130">
        <v>11</v>
      </c>
      <c r="AY273" s="151" t="s">
        <v>930</v>
      </c>
      <c r="AZ273" s="130">
        <v>1</v>
      </c>
      <c r="BA273" s="130">
        <v>1</v>
      </c>
      <c r="BB273" s="130">
        <v>1</v>
      </c>
      <c r="BC273" s="130">
        <v>1</v>
      </c>
      <c r="BD273" s="130">
        <v>0</v>
      </c>
      <c r="BE273" s="130">
        <v>0</v>
      </c>
      <c r="BF273" s="130">
        <v>0</v>
      </c>
      <c r="BG273" s="130">
        <v>0</v>
      </c>
      <c r="BH273" s="130">
        <v>0</v>
      </c>
      <c r="BI273" s="130">
        <v>0</v>
      </c>
      <c r="BJ273" s="130">
        <v>25</v>
      </c>
      <c r="BK273" s="130">
        <v>0</v>
      </c>
      <c r="BL273" s="130">
        <v>0</v>
      </c>
      <c r="BM273" s="130">
        <v>0</v>
      </c>
      <c r="BN273" s="130">
        <v>0</v>
      </c>
      <c r="BO273" s="130">
        <v>8</v>
      </c>
      <c r="BP273" s="130">
        <v>0</v>
      </c>
      <c r="BQ273" s="130">
        <v>0</v>
      </c>
      <c r="BR273" s="130">
        <v>0</v>
      </c>
      <c r="BS273" s="130">
        <v>0</v>
      </c>
      <c r="BT273" s="130">
        <v>0</v>
      </c>
      <c r="BU273" s="130">
        <v>0</v>
      </c>
      <c r="BV273" s="130">
        <v>0</v>
      </c>
      <c r="BW273" s="130">
        <v>0</v>
      </c>
      <c r="BX273" s="130">
        <v>0</v>
      </c>
      <c r="BY273" s="130">
        <v>0</v>
      </c>
      <c r="BZ273" s="130">
        <v>0</v>
      </c>
      <c r="CA273" s="130">
        <v>0</v>
      </c>
      <c r="CB273" s="130">
        <v>0</v>
      </c>
      <c r="CC273" s="130">
        <v>0</v>
      </c>
      <c r="CD273" s="130">
        <v>0</v>
      </c>
      <c r="CE273" s="130">
        <v>0</v>
      </c>
      <c r="CF273" s="130">
        <v>2</v>
      </c>
      <c r="CG273" s="130">
        <v>0</v>
      </c>
      <c r="CH273" s="130">
        <v>0</v>
      </c>
      <c r="CI273" s="130">
        <v>0</v>
      </c>
      <c r="CJ273" s="130">
        <v>0</v>
      </c>
      <c r="CK273" s="130">
        <v>0</v>
      </c>
      <c r="CL273" s="130">
        <v>0</v>
      </c>
      <c r="CM273" s="130">
        <v>0</v>
      </c>
      <c r="CN273" s="130">
        <v>0</v>
      </c>
      <c r="CO273" s="130">
        <v>0</v>
      </c>
      <c r="CP273" s="130">
        <v>0</v>
      </c>
      <c r="CQ273" s="130">
        <v>0</v>
      </c>
      <c r="CR273" s="130">
        <v>0</v>
      </c>
      <c r="CS273" s="130">
        <v>0</v>
      </c>
      <c r="CT273" s="130">
        <v>0</v>
      </c>
      <c r="CU273" s="130">
        <v>0</v>
      </c>
      <c r="CV273" s="130">
        <v>0</v>
      </c>
      <c r="CW273" s="130">
        <v>0</v>
      </c>
      <c r="CX273" s="130">
        <v>0</v>
      </c>
      <c r="CY273" s="130">
        <v>0</v>
      </c>
      <c r="CZ273" s="130">
        <v>0</v>
      </c>
      <c r="DA273" s="130">
        <v>0</v>
      </c>
      <c r="DB273" s="130">
        <v>0</v>
      </c>
      <c r="DC273" s="130">
        <v>0</v>
      </c>
      <c r="DD273" s="130">
        <v>0</v>
      </c>
      <c r="DE273" s="130">
        <v>0</v>
      </c>
      <c r="DF273" s="130">
        <v>0</v>
      </c>
      <c r="DG273" s="130">
        <v>0</v>
      </c>
      <c r="DH273" s="130">
        <v>0</v>
      </c>
      <c r="DI273" s="130">
        <v>0</v>
      </c>
      <c r="DJ273" s="130">
        <v>0</v>
      </c>
      <c r="DK273" s="130">
        <v>0</v>
      </c>
      <c r="DL273" s="130">
        <v>0</v>
      </c>
      <c r="DM273" s="130">
        <v>0</v>
      </c>
      <c r="DN273" s="130">
        <v>0</v>
      </c>
      <c r="DO273" s="130">
        <v>0</v>
      </c>
      <c r="DP273" s="130">
        <v>0</v>
      </c>
      <c r="DQ273" s="130">
        <v>25</v>
      </c>
      <c r="DR273" s="130">
        <v>0</v>
      </c>
      <c r="DS273" s="130">
        <v>0</v>
      </c>
      <c r="DT273" s="130">
        <v>0</v>
      </c>
      <c r="DU273" s="130">
        <v>0</v>
      </c>
      <c r="DV273" s="130">
        <v>0</v>
      </c>
      <c r="DW273" s="130">
        <v>0</v>
      </c>
      <c r="DX273" s="130">
        <v>100</v>
      </c>
      <c r="DY273" s="130">
        <v>1</v>
      </c>
      <c r="DZ273" s="145" t="s">
        <v>4481</v>
      </c>
      <c r="EA273" s="130">
        <v>1</v>
      </c>
      <c r="EB273" s="145" t="s">
        <v>4482</v>
      </c>
      <c r="EC273" s="145" t="s">
        <v>1546</v>
      </c>
      <c r="ED273" s="130">
        <v>1</v>
      </c>
      <c r="EE273" s="130">
        <v>1</v>
      </c>
      <c r="EF273" s="130">
        <v>1</v>
      </c>
      <c r="EG273" s="145"/>
      <c r="EH273" s="145"/>
      <c r="EI273" s="44">
        <v>55363</v>
      </c>
      <c r="EJ273" s="44">
        <v>35.1</v>
      </c>
      <c r="EK273" s="44">
        <v>1</v>
      </c>
    </row>
    <row r="274" spans="1:141" ht="30" x14ac:dyDescent="0.25">
      <c r="A274" s="145" t="s">
        <v>332</v>
      </c>
      <c r="B274" s="145" t="s">
        <v>521</v>
      </c>
      <c r="C274" s="150">
        <v>3</v>
      </c>
      <c r="D274" s="145" t="s">
        <v>575</v>
      </c>
      <c r="E274" s="145" t="s">
        <v>4483</v>
      </c>
      <c r="F274" s="145" t="s">
        <v>4484</v>
      </c>
      <c r="G274" s="145" t="s">
        <v>4485</v>
      </c>
      <c r="H274" s="145" t="s">
        <v>4486</v>
      </c>
      <c r="I274" s="145" t="s">
        <v>4487</v>
      </c>
      <c r="J274" s="145" t="s">
        <v>4488</v>
      </c>
      <c r="K274" s="145" t="s">
        <v>4476</v>
      </c>
      <c r="L274" s="145"/>
      <c r="M274" s="145" t="s">
        <v>1553</v>
      </c>
      <c r="N274" s="145" t="s">
        <v>4489</v>
      </c>
      <c r="O274" s="145"/>
      <c r="P274" s="145" t="s">
        <v>4490</v>
      </c>
      <c r="Q274" s="145" t="s">
        <v>4491</v>
      </c>
      <c r="R274" s="145"/>
      <c r="S274" s="145" t="s">
        <v>1553</v>
      </c>
      <c r="T274" s="145" t="s">
        <v>4489</v>
      </c>
      <c r="U274" s="145"/>
      <c r="V274" s="145" t="s">
        <v>4490</v>
      </c>
      <c r="W274" s="145" t="s">
        <v>4491</v>
      </c>
      <c r="X274" s="130">
        <v>3</v>
      </c>
      <c r="Y274" s="130">
        <v>0</v>
      </c>
      <c r="Z274" s="130">
        <v>3</v>
      </c>
      <c r="AA274" s="147">
        <v>3</v>
      </c>
      <c r="AB274" s="147">
        <v>0</v>
      </c>
      <c r="AC274" s="147">
        <v>3</v>
      </c>
      <c r="AD274" s="151" t="s">
        <v>930</v>
      </c>
      <c r="AE274" s="130">
        <v>0</v>
      </c>
      <c r="AF274" s="151" t="s">
        <v>930</v>
      </c>
      <c r="AG274" s="130">
        <v>0</v>
      </c>
      <c r="AH274" s="130">
        <v>1</v>
      </c>
      <c r="AI274" s="130">
        <v>0</v>
      </c>
      <c r="AJ274" s="130">
        <v>2</v>
      </c>
      <c r="AK274" s="130">
        <v>3</v>
      </c>
      <c r="AL274" s="151" t="s">
        <v>930</v>
      </c>
      <c r="AM274" s="130">
        <v>0</v>
      </c>
      <c r="AN274" s="130">
        <v>0</v>
      </c>
      <c r="AO274" s="130">
        <v>3</v>
      </c>
      <c r="AP274" s="130">
        <v>3</v>
      </c>
      <c r="AQ274" s="151" t="s">
        <v>930</v>
      </c>
      <c r="AR274" s="130">
        <v>0</v>
      </c>
      <c r="AS274" s="130">
        <v>0</v>
      </c>
      <c r="AT274" s="130">
        <v>0</v>
      </c>
      <c r="AU274" s="130">
        <v>3</v>
      </c>
      <c r="AV274" s="130">
        <v>0</v>
      </c>
      <c r="AW274" s="130">
        <v>0</v>
      </c>
      <c r="AX274" s="130">
        <v>3</v>
      </c>
      <c r="AY274" s="151" t="s">
        <v>930</v>
      </c>
      <c r="AZ274" s="130">
        <v>1</v>
      </c>
      <c r="BA274" s="130">
        <v>0</v>
      </c>
      <c r="BB274" s="130">
        <v>0</v>
      </c>
      <c r="BC274" s="130">
        <v>1</v>
      </c>
      <c r="BD274" s="130">
        <v>0</v>
      </c>
      <c r="BE274" s="130">
        <v>9</v>
      </c>
      <c r="BF274" s="130">
        <v>0</v>
      </c>
      <c r="BG274" s="130">
        <v>0</v>
      </c>
      <c r="BH274" s="130">
        <v>0</v>
      </c>
      <c r="BI274" s="130">
        <v>0</v>
      </c>
      <c r="BJ274" s="130">
        <v>0</v>
      </c>
      <c r="BK274" s="130">
        <v>0</v>
      </c>
      <c r="BL274" s="130">
        <v>0</v>
      </c>
      <c r="BM274" s="130">
        <v>0</v>
      </c>
      <c r="BN274" s="130">
        <v>0</v>
      </c>
      <c r="BO274" s="130">
        <v>0</v>
      </c>
      <c r="BP274" s="130">
        <v>0</v>
      </c>
      <c r="BQ274" s="130">
        <v>0</v>
      </c>
      <c r="BR274" s="130">
        <v>0</v>
      </c>
      <c r="BS274" s="130">
        <v>0</v>
      </c>
      <c r="BT274" s="130">
        <v>0</v>
      </c>
      <c r="BU274" s="130">
        <v>0</v>
      </c>
      <c r="BV274" s="130">
        <v>0</v>
      </c>
      <c r="BW274" s="130">
        <v>0</v>
      </c>
      <c r="BX274" s="130">
        <v>0</v>
      </c>
      <c r="BY274" s="130">
        <v>0</v>
      </c>
      <c r="BZ274" s="130">
        <v>0</v>
      </c>
      <c r="CA274" s="130">
        <v>0</v>
      </c>
      <c r="CB274" s="130">
        <v>0</v>
      </c>
      <c r="CC274" s="130">
        <v>0</v>
      </c>
      <c r="CD274" s="130">
        <v>0</v>
      </c>
      <c r="CE274" s="130">
        <v>0</v>
      </c>
      <c r="CF274" s="130">
        <v>1</v>
      </c>
      <c r="CG274" s="130">
        <v>0</v>
      </c>
      <c r="CH274" s="130">
        <v>0</v>
      </c>
      <c r="CI274" s="130">
        <v>0</v>
      </c>
      <c r="CJ274" s="130">
        <v>0</v>
      </c>
      <c r="CK274" s="130">
        <v>0</v>
      </c>
      <c r="CL274" s="130">
        <v>0</v>
      </c>
      <c r="CM274" s="130">
        <v>0</v>
      </c>
      <c r="CN274" s="130">
        <v>0</v>
      </c>
      <c r="CO274" s="130">
        <v>0</v>
      </c>
      <c r="CP274" s="130">
        <v>0</v>
      </c>
      <c r="CQ274" s="130">
        <v>0</v>
      </c>
      <c r="CR274" s="130">
        <v>0</v>
      </c>
      <c r="CS274" s="130">
        <v>0</v>
      </c>
      <c r="CT274" s="130">
        <v>0</v>
      </c>
      <c r="CU274" s="130">
        <v>0</v>
      </c>
      <c r="CV274" s="130">
        <v>0</v>
      </c>
      <c r="CW274" s="130">
        <v>0</v>
      </c>
      <c r="CX274" s="130">
        <v>0</v>
      </c>
      <c r="CY274" s="130">
        <v>0</v>
      </c>
      <c r="CZ274" s="130">
        <v>0</v>
      </c>
      <c r="DA274" s="130">
        <v>0</v>
      </c>
      <c r="DB274" s="130">
        <v>0</v>
      </c>
      <c r="DC274" s="130">
        <v>0</v>
      </c>
      <c r="DD274" s="130">
        <v>0</v>
      </c>
      <c r="DE274" s="130">
        <v>0</v>
      </c>
      <c r="DF274" s="130">
        <v>0</v>
      </c>
      <c r="DG274" s="130">
        <v>0</v>
      </c>
      <c r="DH274" s="130">
        <v>0</v>
      </c>
      <c r="DI274" s="130">
        <v>0</v>
      </c>
      <c r="DJ274" s="130">
        <v>0</v>
      </c>
      <c r="DK274" s="130">
        <v>0</v>
      </c>
      <c r="DL274" s="130">
        <v>0</v>
      </c>
      <c r="DM274" s="130">
        <v>0</v>
      </c>
      <c r="DN274" s="130">
        <v>0</v>
      </c>
      <c r="DO274" s="130">
        <v>0</v>
      </c>
      <c r="DP274" s="130">
        <v>0</v>
      </c>
      <c r="DQ274" s="130">
        <v>9</v>
      </c>
      <c r="DR274" s="130">
        <v>0</v>
      </c>
      <c r="DS274" s="130">
        <v>0</v>
      </c>
      <c r="DT274" s="130">
        <v>0</v>
      </c>
      <c r="DU274" s="130">
        <v>0</v>
      </c>
      <c r="DV274" s="130">
        <v>0</v>
      </c>
      <c r="DW274" s="130">
        <v>0</v>
      </c>
      <c r="DX274" s="130">
        <v>3</v>
      </c>
      <c r="DY274" s="130">
        <v>1</v>
      </c>
      <c r="DZ274" s="145" t="s">
        <v>4492</v>
      </c>
      <c r="EA274" s="130">
        <v>2</v>
      </c>
      <c r="EB274" s="145"/>
      <c r="EC274" s="145"/>
      <c r="ED274" s="130">
        <v>0</v>
      </c>
      <c r="EE274" s="130">
        <v>0</v>
      </c>
      <c r="EF274" s="130">
        <v>1</v>
      </c>
      <c r="EG274" s="145"/>
      <c r="EH274" s="145"/>
      <c r="EI274" s="44">
        <v>22603</v>
      </c>
      <c r="EJ274" s="44">
        <v>18.84</v>
      </c>
      <c r="EK274" s="44">
        <v>1</v>
      </c>
    </row>
    <row r="275" spans="1:141" ht="30" x14ac:dyDescent="0.25">
      <c r="A275" s="145" t="s">
        <v>332</v>
      </c>
      <c r="B275" s="145" t="s">
        <v>338</v>
      </c>
      <c r="C275" s="150">
        <v>3</v>
      </c>
      <c r="D275" s="145" t="s">
        <v>337</v>
      </c>
      <c r="E275" s="145" t="s">
        <v>4493</v>
      </c>
      <c r="F275" s="145" t="s">
        <v>4494</v>
      </c>
      <c r="G275" s="145" t="s">
        <v>4495</v>
      </c>
      <c r="H275" s="145" t="s">
        <v>4496</v>
      </c>
      <c r="I275" s="145" t="s">
        <v>4497</v>
      </c>
      <c r="J275" s="155" t="s">
        <v>4498</v>
      </c>
      <c r="K275" s="145" t="s">
        <v>4499</v>
      </c>
      <c r="L275" s="145"/>
      <c r="M275" s="145" t="s">
        <v>1337</v>
      </c>
      <c r="N275" s="145" t="s">
        <v>4500</v>
      </c>
      <c r="O275" s="145"/>
      <c r="P275" s="145" t="s">
        <v>4501</v>
      </c>
      <c r="Q275" s="145"/>
      <c r="R275" s="145"/>
      <c r="S275" s="145" t="s">
        <v>1337</v>
      </c>
      <c r="T275" s="145" t="s">
        <v>4500</v>
      </c>
      <c r="U275" s="145"/>
      <c r="V275" s="145" t="s">
        <v>4501</v>
      </c>
      <c r="W275" s="145" t="s">
        <v>4502</v>
      </c>
      <c r="X275" s="130">
        <v>1</v>
      </c>
      <c r="Y275" s="130">
        <v>0</v>
      </c>
      <c r="Z275" s="130">
        <v>1</v>
      </c>
      <c r="AA275" s="147">
        <v>0.1</v>
      </c>
      <c r="AB275" s="147">
        <v>0</v>
      </c>
      <c r="AC275" s="147">
        <v>0.1</v>
      </c>
      <c r="AD275" s="151" t="s">
        <v>930</v>
      </c>
      <c r="AE275" s="130">
        <v>1</v>
      </c>
      <c r="AF275" s="151" t="s">
        <v>930</v>
      </c>
      <c r="AG275" s="130">
        <v>0</v>
      </c>
      <c r="AH275" s="130">
        <v>1</v>
      </c>
      <c r="AI275" s="130">
        <v>0</v>
      </c>
      <c r="AJ275" s="130">
        <v>0</v>
      </c>
      <c r="AK275" s="130">
        <v>1</v>
      </c>
      <c r="AL275" s="151" t="s">
        <v>930</v>
      </c>
      <c r="AM275" s="130">
        <v>1</v>
      </c>
      <c r="AN275" s="130">
        <v>0</v>
      </c>
      <c r="AO275" s="130">
        <v>0</v>
      </c>
      <c r="AP275" s="130">
        <v>1</v>
      </c>
      <c r="AQ275" s="151" t="s">
        <v>930</v>
      </c>
      <c r="AR275" s="130">
        <v>0</v>
      </c>
      <c r="AS275" s="130">
        <v>0</v>
      </c>
      <c r="AT275" s="130">
        <v>0</v>
      </c>
      <c r="AU275" s="130">
        <v>1</v>
      </c>
      <c r="AV275" s="130">
        <v>0</v>
      </c>
      <c r="AW275" s="130">
        <v>0</v>
      </c>
      <c r="AX275" s="130">
        <v>1</v>
      </c>
      <c r="AY275" s="151" t="s">
        <v>930</v>
      </c>
      <c r="AZ275" s="130">
        <v>1</v>
      </c>
      <c r="BA275" s="130">
        <v>1</v>
      </c>
      <c r="BB275" s="130">
        <v>0</v>
      </c>
      <c r="BC275" s="130">
        <v>1</v>
      </c>
      <c r="BD275" s="130">
        <v>0</v>
      </c>
      <c r="BE275" s="130">
        <v>3</v>
      </c>
      <c r="BF275" s="130">
        <v>0</v>
      </c>
      <c r="BG275" s="130">
        <v>0</v>
      </c>
      <c r="BH275" s="130">
        <v>0</v>
      </c>
      <c r="BI275" s="130">
        <v>0</v>
      </c>
      <c r="BJ275" s="130">
        <v>0</v>
      </c>
      <c r="BK275" s="130">
        <v>0</v>
      </c>
      <c r="BL275" s="130">
        <v>0</v>
      </c>
      <c r="BM275" s="130">
        <v>0</v>
      </c>
      <c r="BN275" s="130">
        <v>0</v>
      </c>
      <c r="BO275" s="130">
        <v>0</v>
      </c>
      <c r="BP275" s="130">
        <v>0</v>
      </c>
      <c r="BQ275" s="130">
        <v>0</v>
      </c>
      <c r="BR275" s="130">
        <v>0</v>
      </c>
      <c r="BS275" s="130">
        <v>0</v>
      </c>
      <c r="BT275" s="130">
        <v>0</v>
      </c>
      <c r="BU275" s="130">
        <v>0</v>
      </c>
      <c r="BV275" s="130">
        <v>0</v>
      </c>
      <c r="BW275" s="130">
        <v>0</v>
      </c>
      <c r="BX275" s="130">
        <v>0</v>
      </c>
      <c r="BY275" s="130">
        <v>0</v>
      </c>
      <c r="BZ275" s="130">
        <v>0</v>
      </c>
      <c r="CA275" s="130">
        <v>0</v>
      </c>
      <c r="CB275" s="130">
        <v>0</v>
      </c>
      <c r="CC275" s="130">
        <v>0</v>
      </c>
      <c r="CD275" s="130">
        <v>0</v>
      </c>
      <c r="CE275" s="130">
        <v>0</v>
      </c>
      <c r="CF275" s="130">
        <v>1</v>
      </c>
      <c r="CG275" s="130">
        <v>0</v>
      </c>
      <c r="CH275" s="130">
        <v>0</v>
      </c>
      <c r="CI275" s="130">
        <v>0</v>
      </c>
      <c r="CJ275" s="130">
        <v>0</v>
      </c>
      <c r="CK275" s="130">
        <v>0</v>
      </c>
      <c r="CL275" s="130">
        <v>0</v>
      </c>
      <c r="CM275" s="130">
        <v>0</v>
      </c>
      <c r="CN275" s="130">
        <v>0</v>
      </c>
      <c r="CO275" s="130">
        <v>0</v>
      </c>
      <c r="CP275" s="130">
        <v>0</v>
      </c>
      <c r="CQ275" s="130">
        <v>0</v>
      </c>
      <c r="CR275" s="130">
        <v>0</v>
      </c>
      <c r="CS275" s="130">
        <v>0</v>
      </c>
      <c r="CT275" s="130">
        <v>0</v>
      </c>
      <c r="CU275" s="130">
        <v>0</v>
      </c>
      <c r="CV275" s="130">
        <v>0</v>
      </c>
      <c r="CW275" s="130">
        <v>0</v>
      </c>
      <c r="CX275" s="130">
        <v>0</v>
      </c>
      <c r="CY275" s="130">
        <v>0</v>
      </c>
      <c r="CZ275" s="130">
        <v>0</v>
      </c>
      <c r="DA275" s="130">
        <v>0</v>
      </c>
      <c r="DB275" s="130">
        <v>0</v>
      </c>
      <c r="DC275" s="130">
        <v>0</v>
      </c>
      <c r="DD275" s="130">
        <v>0</v>
      </c>
      <c r="DE275" s="130">
        <v>0</v>
      </c>
      <c r="DF275" s="130">
        <v>0</v>
      </c>
      <c r="DG275" s="130">
        <v>0</v>
      </c>
      <c r="DH275" s="130">
        <v>0</v>
      </c>
      <c r="DI275" s="130">
        <v>0</v>
      </c>
      <c r="DJ275" s="130">
        <v>0</v>
      </c>
      <c r="DK275" s="130">
        <v>0</v>
      </c>
      <c r="DL275" s="130">
        <v>0</v>
      </c>
      <c r="DM275" s="130">
        <v>0</v>
      </c>
      <c r="DN275" s="130">
        <v>0</v>
      </c>
      <c r="DO275" s="130">
        <v>0</v>
      </c>
      <c r="DP275" s="130">
        <v>0</v>
      </c>
      <c r="DQ275" s="130">
        <v>0</v>
      </c>
      <c r="DR275" s="130">
        <v>0</v>
      </c>
      <c r="DS275" s="130">
        <v>4</v>
      </c>
      <c r="DT275" s="130">
        <v>1</v>
      </c>
      <c r="DU275" s="130">
        <v>0</v>
      </c>
      <c r="DV275" s="130">
        <v>0</v>
      </c>
      <c r="DW275" s="130">
        <v>0</v>
      </c>
      <c r="DX275" s="130">
        <v>5</v>
      </c>
      <c r="DY275" s="130">
        <v>1</v>
      </c>
      <c r="DZ275" s="145" t="s">
        <v>4503</v>
      </c>
      <c r="EA275" s="130">
        <v>2</v>
      </c>
      <c r="EB275" s="145"/>
      <c r="EC275" s="145"/>
      <c r="ED275" s="130">
        <v>1</v>
      </c>
      <c r="EE275" s="130">
        <v>0</v>
      </c>
      <c r="EF275" s="130">
        <v>0</v>
      </c>
      <c r="EG275" s="145"/>
      <c r="EH275" s="145"/>
      <c r="EI275" s="44">
        <v>2303</v>
      </c>
      <c r="EJ275" s="44">
        <v>7.76</v>
      </c>
      <c r="EK275" s="44">
        <v>1</v>
      </c>
    </row>
    <row r="276" spans="1:141" ht="30" x14ac:dyDescent="0.25">
      <c r="A276" s="145" t="s">
        <v>332</v>
      </c>
      <c r="B276" s="145" t="s">
        <v>4504</v>
      </c>
      <c r="C276" s="150">
        <v>3</v>
      </c>
      <c r="D276" s="145" t="s">
        <v>339</v>
      </c>
      <c r="E276" s="145" t="s">
        <v>4505</v>
      </c>
      <c r="F276" s="145" t="s">
        <v>4506</v>
      </c>
      <c r="G276" s="145" t="s">
        <v>4507</v>
      </c>
      <c r="H276" s="145" t="s">
        <v>4508</v>
      </c>
      <c r="I276" s="145" t="s">
        <v>4509</v>
      </c>
      <c r="J276" s="145" t="s">
        <v>4510</v>
      </c>
      <c r="K276" s="145" t="s">
        <v>4511</v>
      </c>
      <c r="L276" s="145"/>
      <c r="M276" s="145"/>
      <c r="N276" s="145"/>
      <c r="O276" s="145"/>
      <c r="P276" s="145"/>
      <c r="Q276" s="145"/>
      <c r="R276" s="145"/>
      <c r="S276" s="145" t="s">
        <v>1374</v>
      </c>
      <c r="T276" s="145" t="s">
        <v>4512</v>
      </c>
      <c r="U276" s="145"/>
      <c r="V276" s="145" t="s">
        <v>4513</v>
      </c>
      <c r="W276" s="145" t="s">
        <v>4510</v>
      </c>
      <c r="X276" s="130">
        <v>2</v>
      </c>
      <c r="Y276" s="130">
        <v>0</v>
      </c>
      <c r="Z276" s="130">
        <v>2</v>
      </c>
      <c r="AA276" s="147">
        <v>2</v>
      </c>
      <c r="AB276" s="147">
        <v>0</v>
      </c>
      <c r="AC276" s="147">
        <v>2</v>
      </c>
      <c r="AD276" s="151" t="s">
        <v>930</v>
      </c>
      <c r="AE276" s="130">
        <v>2</v>
      </c>
      <c r="AF276" s="151" t="s">
        <v>930</v>
      </c>
      <c r="AG276" s="130">
        <v>0</v>
      </c>
      <c r="AH276" s="130">
        <v>2</v>
      </c>
      <c r="AI276" s="130">
        <v>0</v>
      </c>
      <c r="AJ276" s="130">
        <v>0</v>
      </c>
      <c r="AK276" s="130">
        <v>2</v>
      </c>
      <c r="AL276" s="151" t="s">
        <v>930</v>
      </c>
      <c r="AM276" s="130">
        <v>0</v>
      </c>
      <c r="AN276" s="130">
        <v>0</v>
      </c>
      <c r="AO276" s="130">
        <v>2</v>
      </c>
      <c r="AP276" s="130">
        <v>2</v>
      </c>
      <c r="AQ276" s="151" t="s">
        <v>930</v>
      </c>
      <c r="AR276" s="130">
        <v>0</v>
      </c>
      <c r="AS276" s="130">
        <v>0</v>
      </c>
      <c r="AT276" s="130">
        <v>0</v>
      </c>
      <c r="AU276" s="130">
        <v>2</v>
      </c>
      <c r="AV276" s="130">
        <v>0</v>
      </c>
      <c r="AW276" s="130">
        <v>0</v>
      </c>
      <c r="AX276" s="130">
        <v>2</v>
      </c>
      <c r="AY276" s="151" t="s">
        <v>930</v>
      </c>
      <c r="AZ276" s="130">
        <v>1</v>
      </c>
      <c r="BA276" s="130">
        <v>1</v>
      </c>
      <c r="BB276" s="130">
        <v>0</v>
      </c>
      <c r="BC276" s="130">
        <v>1</v>
      </c>
      <c r="BD276" s="130">
        <v>0</v>
      </c>
      <c r="BE276" s="130">
        <v>9</v>
      </c>
      <c r="BF276" s="130">
        <v>1</v>
      </c>
      <c r="BG276" s="130">
        <v>0</v>
      </c>
      <c r="BH276" s="130">
        <v>0</v>
      </c>
      <c r="BI276" s="130">
        <v>0</v>
      </c>
      <c r="BJ276" s="130">
        <v>0</v>
      </c>
      <c r="BK276" s="130">
        <v>0</v>
      </c>
      <c r="BL276" s="130">
        <v>0</v>
      </c>
      <c r="BM276" s="130">
        <v>0</v>
      </c>
      <c r="BN276" s="130">
        <v>0</v>
      </c>
      <c r="BO276" s="130">
        <v>0</v>
      </c>
      <c r="BP276" s="130">
        <v>0</v>
      </c>
      <c r="BQ276" s="130">
        <v>0</v>
      </c>
      <c r="BR276" s="130">
        <v>0</v>
      </c>
      <c r="BS276" s="130">
        <v>0</v>
      </c>
      <c r="BT276" s="130">
        <v>0</v>
      </c>
      <c r="BU276" s="130">
        <v>0</v>
      </c>
      <c r="BV276" s="130">
        <v>0</v>
      </c>
      <c r="BW276" s="130">
        <v>0</v>
      </c>
      <c r="BX276" s="130">
        <v>0</v>
      </c>
      <c r="BY276" s="130">
        <v>0</v>
      </c>
      <c r="BZ276" s="130">
        <v>0</v>
      </c>
      <c r="CA276" s="130">
        <v>0</v>
      </c>
      <c r="CB276" s="130">
        <v>0</v>
      </c>
      <c r="CC276" s="130">
        <v>0</v>
      </c>
      <c r="CD276" s="130">
        <v>0</v>
      </c>
      <c r="CE276" s="130">
        <v>0</v>
      </c>
      <c r="CF276" s="130">
        <v>1</v>
      </c>
      <c r="CG276" s="130">
        <v>0</v>
      </c>
      <c r="CH276" s="130">
        <v>0</v>
      </c>
      <c r="CI276" s="130">
        <v>0</v>
      </c>
      <c r="CJ276" s="130">
        <v>0</v>
      </c>
      <c r="CK276" s="130">
        <v>0</v>
      </c>
      <c r="CL276" s="130">
        <v>0</v>
      </c>
      <c r="CM276" s="130">
        <v>0</v>
      </c>
      <c r="CN276" s="130">
        <v>0</v>
      </c>
      <c r="CO276" s="130">
        <v>0</v>
      </c>
      <c r="CP276" s="130">
        <v>0</v>
      </c>
      <c r="CQ276" s="130">
        <v>0</v>
      </c>
      <c r="CR276" s="130">
        <v>0</v>
      </c>
      <c r="CS276" s="130">
        <v>0</v>
      </c>
      <c r="CT276" s="130">
        <v>0</v>
      </c>
      <c r="CU276" s="130">
        <v>0</v>
      </c>
      <c r="CV276" s="130">
        <v>0</v>
      </c>
      <c r="CW276" s="130">
        <v>0</v>
      </c>
      <c r="CX276" s="130">
        <v>0</v>
      </c>
      <c r="CY276" s="130">
        <v>0</v>
      </c>
      <c r="CZ276" s="130">
        <v>0</v>
      </c>
      <c r="DA276" s="130">
        <v>0</v>
      </c>
      <c r="DB276" s="130">
        <v>0</v>
      </c>
      <c r="DC276" s="130">
        <v>0</v>
      </c>
      <c r="DD276" s="130">
        <v>0</v>
      </c>
      <c r="DE276" s="130">
        <v>0</v>
      </c>
      <c r="DF276" s="130">
        <v>0</v>
      </c>
      <c r="DG276" s="130">
        <v>0</v>
      </c>
      <c r="DH276" s="130">
        <v>0</v>
      </c>
      <c r="DI276" s="130">
        <v>0</v>
      </c>
      <c r="DJ276" s="130">
        <v>0</v>
      </c>
      <c r="DK276" s="130">
        <v>0</v>
      </c>
      <c r="DL276" s="130">
        <v>0</v>
      </c>
      <c r="DM276" s="130">
        <v>0</v>
      </c>
      <c r="DN276" s="130">
        <v>0</v>
      </c>
      <c r="DO276" s="130">
        <v>0</v>
      </c>
      <c r="DP276" s="130">
        <v>0</v>
      </c>
      <c r="DQ276" s="130">
        <v>16</v>
      </c>
      <c r="DR276" s="130">
        <v>0</v>
      </c>
      <c r="DS276" s="130">
        <v>7</v>
      </c>
      <c r="DT276" s="130">
        <v>1</v>
      </c>
      <c r="DU276" s="130">
        <v>0</v>
      </c>
      <c r="DV276" s="130">
        <v>0</v>
      </c>
      <c r="DW276" s="130">
        <v>0</v>
      </c>
      <c r="DX276" s="130">
        <v>66</v>
      </c>
      <c r="DY276" s="130">
        <v>1</v>
      </c>
      <c r="DZ276" s="145" t="s">
        <v>4514</v>
      </c>
      <c r="EA276" s="130">
        <v>3</v>
      </c>
      <c r="EB276" s="145" t="s">
        <v>4515</v>
      </c>
      <c r="EC276" s="145" t="s">
        <v>4516</v>
      </c>
      <c r="ED276" s="130">
        <v>1</v>
      </c>
      <c r="EE276" s="130">
        <v>1</v>
      </c>
      <c r="EF276" s="130">
        <v>1</v>
      </c>
      <c r="EG276" s="145"/>
      <c r="EH276" s="145"/>
      <c r="EI276" s="44">
        <v>2131</v>
      </c>
      <c r="EJ276" s="44">
        <v>11</v>
      </c>
      <c r="EK276" s="44">
        <v>1</v>
      </c>
    </row>
    <row r="277" spans="1:141" ht="30" x14ac:dyDescent="0.25">
      <c r="A277" s="145" t="s">
        <v>332</v>
      </c>
      <c r="B277" s="145" t="s">
        <v>341</v>
      </c>
      <c r="C277" s="150">
        <v>3</v>
      </c>
      <c r="D277" s="145" t="s">
        <v>340</v>
      </c>
      <c r="E277" s="145" t="s">
        <v>4517</v>
      </c>
      <c r="F277" s="145" t="s">
        <v>4518</v>
      </c>
      <c r="G277" s="145" t="s">
        <v>4495</v>
      </c>
      <c r="H277" s="145" t="s">
        <v>4519</v>
      </c>
      <c r="I277" s="145" t="s">
        <v>4520</v>
      </c>
      <c r="J277" s="145" t="s">
        <v>4521</v>
      </c>
      <c r="K277" s="145" t="s">
        <v>4511</v>
      </c>
      <c r="L277" s="145"/>
      <c r="M277" s="145"/>
      <c r="N277" s="145"/>
      <c r="O277" s="145"/>
      <c r="P277" s="145"/>
      <c r="Q277" s="145"/>
      <c r="R277" s="145" t="s">
        <v>1217</v>
      </c>
      <c r="S277" s="145" t="s">
        <v>1712</v>
      </c>
      <c r="T277" s="145" t="s">
        <v>4522</v>
      </c>
      <c r="U277" s="145" t="s">
        <v>944</v>
      </c>
      <c r="V277" s="145" t="s">
        <v>4523</v>
      </c>
      <c r="W277" s="145" t="s">
        <v>4524</v>
      </c>
      <c r="X277" s="130">
        <v>1</v>
      </c>
      <c r="Y277" s="130">
        <v>0</v>
      </c>
      <c r="Z277" s="130">
        <v>1</v>
      </c>
      <c r="AA277" s="147">
        <v>1</v>
      </c>
      <c r="AB277" s="147">
        <v>0</v>
      </c>
      <c r="AC277" s="147">
        <v>1</v>
      </c>
      <c r="AD277" s="151" t="s">
        <v>930</v>
      </c>
      <c r="AE277" s="130">
        <v>1</v>
      </c>
      <c r="AF277" s="151" t="s">
        <v>930</v>
      </c>
      <c r="AG277" s="130">
        <v>0</v>
      </c>
      <c r="AH277" s="130">
        <v>0</v>
      </c>
      <c r="AI277" s="130">
        <v>1</v>
      </c>
      <c r="AJ277" s="130">
        <v>0</v>
      </c>
      <c r="AK277" s="130">
        <v>1</v>
      </c>
      <c r="AL277" s="151" t="s">
        <v>930</v>
      </c>
      <c r="AM277" s="130">
        <v>1</v>
      </c>
      <c r="AN277" s="130">
        <v>0</v>
      </c>
      <c r="AO277" s="130">
        <v>0</v>
      </c>
      <c r="AP277" s="130">
        <v>1</v>
      </c>
      <c r="AQ277" s="151" t="s">
        <v>930</v>
      </c>
      <c r="AR277" s="130">
        <v>0</v>
      </c>
      <c r="AS277" s="130">
        <v>0</v>
      </c>
      <c r="AT277" s="130">
        <v>0</v>
      </c>
      <c r="AU277" s="130">
        <v>1</v>
      </c>
      <c r="AV277" s="130">
        <v>0</v>
      </c>
      <c r="AW277" s="130">
        <v>0</v>
      </c>
      <c r="AX277" s="130">
        <v>1</v>
      </c>
      <c r="AY277" s="151" t="s">
        <v>930</v>
      </c>
      <c r="AZ277" s="130">
        <v>1</v>
      </c>
      <c r="BA277" s="130">
        <v>1</v>
      </c>
      <c r="BB277" s="130">
        <v>0</v>
      </c>
      <c r="BC277" s="130">
        <v>1</v>
      </c>
      <c r="BD277" s="130">
        <v>0</v>
      </c>
      <c r="BE277" s="130">
        <v>1</v>
      </c>
      <c r="BF277" s="130">
        <v>0</v>
      </c>
      <c r="BG277" s="130">
        <v>0</v>
      </c>
      <c r="BH277" s="130">
        <v>0</v>
      </c>
      <c r="BI277" s="130">
        <v>0</v>
      </c>
      <c r="BJ277" s="130">
        <v>0</v>
      </c>
      <c r="BK277" s="130">
        <v>0</v>
      </c>
      <c r="BL277" s="130">
        <v>0</v>
      </c>
      <c r="BM277" s="130">
        <v>0</v>
      </c>
      <c r="BN277" s="130">
        <v>0</v>
      </c>
      <c r="BO277" s="130">
        <v>8</v>
      </c>
      <c r="BP277" s="130">
        <v>0</v>
      </c>
      <c r="BQ277" s="130">
        <v>0</v>
      </c>
      <c r="BR277" s="130">
        <v>1</v>
      </c>
      <c r="BS277" s="130">
        <v>0</v>
      </c>
      <c r="BT277" s="130">
        <v>0</v>
      </c>
      <c r="BU277" s="130">
        <v>0</v>
      </c>
      <c r="BV277" s="130">
        <v>0</v>
      </c>
      <c r="BW277" s="130">
        <v>0</v>
      </c>
      <c r="BX277" s="130">
        <v>0</v>
      </c>
      <c r="BY277" s="130">
        <v>0</v>
      </c>
      <c r="BZ277" s="130">
        <v>0</v>
      </c>
      <c r="CA277" s="130">
        <v>0</v>
      </c>
      <c r="CB277" s="130">
        <v>0</v>
      </c>
      <c r="CC277" s="130">
        <v>0</v>
      </c>
      <c r="CD277" s="130">
        <v>0</v>
      </c>
      <c r="CE277" s="130">
        <v>0</v>
      </c>
      <c r="CF277" s="130">
        <v>0</v>
      </c>
      <c r="CG277" s="130">
        <v>0</v>
      </c>
      <c r="CH277" s="130">
        <v>0</v>
      </c>
      <c r="CI277" s="130">
        <v>0</v>
      </c>
      <c r="CJ277" s="130">
        <v>0</v>
      </c>
      <c r="CK277" s="130">
        <v>1</v>
      </c>
      <c r="CL277" s="130">
        <v>0</v>
      </c>
      <c r="CM277" s="130">
        <v>0</v>
      </c>
      <c r="CN277" s="130">
        <v>0</v>
      </c>
      <c r="CO277" s="130">
        <v>0</v>
      </c>
      <c r="CP277" s="130">
        <v>0</v>
      </c>
      <c r="CQ277" s="130">
        <v>0</v>
      </c>
      <c r="CR277" s="130">
        <v>0</v>
      </c>
      <c r="CS277" s="130">
        <v>0</v>
      </c>
      <c r="CT277" s="130">
        <v>0</v>
      </c>
      <c r="CU277" s="130">
        <v>0</v>
      </c>
      <c r="CV277" s="130">
        <v>0</v>
      </c>
      <c r="CW277" s="130">
        <v>0</v>
      </c>
      <c r="CX277" s="130">
        <v>0</v>
      </c>
      <c r="CY277" s="130">
        <v>0</v>
      </c>
      <c r="CZ277" s="130">
        <v>0</v>
      </c>
      <c r="DA277" s="130">
        <v>0</v>
      </c>
      <c r="DB277" s="130">
        <v>0</v>
      </c>
      <c r="DC277" s="130">
        <v>0</v>
      </c>
      <c r="DD277" s="130">
        <v>0</v>
      </c>
      <c r="DE277" s="130">
        <v>0</v>
      </c>
      <c r="DF277" s="130">
        <v>0</v>
      </c>
      <c r="DG277" s="130">
        <v>0</v>
      </c>
      <c r="DH277" s="130">
        <v>0</v>
      </c>
      <c r="DI277" s="130">
        <v>0</v>
      </c>
      <c r="DJ277" s="130">
        <v>0</v>
      </c>
      <c r="DK277" s="130">
        <v>0</v>
      </c>
      <c r="DL277" s="130">
        <v>0</v>
      </c>
      <c r="DM277" s="130">
        <v>0</v>
      </c>
      <c r="DN277" s="130">
        <v>0</v>
      </c>
      <c r="DO277" s="130">
        <v>0</v>
      </c>
      <c r="DP277" s="130">
        <v>0</v>
      </c>
      <c r="DQ277" s="130">
        <v>1</v>
      </c>
      <c r="DR277" s="130">
        <v>0</v>
      </c>
      <c r="DS277" s="130">
        <v>0</v>
      </c>
      <c r="DT277" s="130">
        <v>0</v>
      </c>
      <c r="DU277" s="130">
        <v>0</v>
      </c>
      <c r="DV277" s="130">
        <v>0</v>
      </c>
      <c r="DW277" s="130">
        <v>0</v>
      </c>
      <c r="DX277" s="130">
        <v>95</v>
      </c>
      <c r="DY277" s="130">
        <v>1</v>
      </c>
      <c r="DZ277" s="145" t="s">
        <v>4525</v>
      </c>
      <c r="EA277" s="130">
        <v>2</v>
      </c>
      <c r="EB277" s="145" t="s">
        <v>4526</v>
      </c>
      <c r="EC277" s="145" t="s">
        <v>944</v>
      </c>
      <c r="ED277" s="130">
        <v>1</v>
      </c>
      <c r="EE277" s="130">
        <v>1</v>
      </c>
      <c r="EF277" s="130">
        <v>0</v>
      </c>
      <c r="EG277" s="145" t="s">
        <v>944</v>
      </c>
      <c r="EH277" s="145" t="s">
        <v>944</v>
      </c>
      <c r="EI277" s="44">
        <v>1118</v>
      </c>
      <c r="EJ277" s="44">
        <v>4.12</v>
      </c>
      <c r="EK277" s="44">
        <v>1</v>
      </c>
    </row>
    <row r="278" spans="1:141" ht="30" x14ac:dyDescent="0.25">
      <c r="A278" s="145" t="s">
        <v>332</v>
      </c>
      <c r="B278" s="145" t="s">
        <v>343</v>
      </c>
      <c r="C278" s="150">
        <v>3</v>
      </c>
      <c r="D278" s="145" t="s">
        <v>342</v>
      </c>
      <c r="E278" s="145" t="s">
        <v>4527</v>
      </c>
      <c r="F278" s="145" t="s">
        <v>4528</v>
      </c>
      <c r="G278" s="145" t="s">
        <v>4529</v>
      </c>
      <c r="H278" s="145" t="s">
        <v>4530</v>
      </c>
      <c r="I278" s="145" t="s">
        <v>4531</v>
      </c>
      <c r="J278" s="145" t="s">
        <v>4532</v>
      </c>
      <c r="K278" s="145" t="s">
        <v>4533</v>
      </c>
      <c r="L278" s="145" t="s">
        <v>941</v>
      </c>
      <c r="M278" s="145" t="s">
        <v>1352</v>
      </c>
      <c r="N278" s="145" t="s">
        <v>4534</v>
      </c>
      <c r="O278" s="145" t="s">
        <v>944</v>
      </c>
      <c r="P278" s="145" t="s">
        <v>4535</v>
      </c>
      <c r="Q278" s="145" t="s">
        <v>4536</v>
      </c>
      <c r="R278" s="145" t="s">
        <v>941</v>
      </c>
      <c r="S278" s="145" t="s">
        <v>1352</v>
      </c>
      <c r="T278" s="145" t="s">
        <v>4534</v>
      </c>
      <c r="U278" s="145" t="s">
        <v>944</v>
      </c>
      <c r="V278" s="145" t="s">
        <v>4535</v>
      </c>
      <c r="W278" s="145" t="s">
        <v>4536</v>
      </c>
      <c r="X278" s="130">
        <v>1</v>
      </c>
      <c r="Y278" s="130">
        <v>0</v>
      </c>
      <c r="Z278" s="130">
        <v>1</v>
      </c>
      <c r="AA278" s="147">
        <v>0.05</v>
      </c>
      <c r="AB278" s="147">
        <v>0</v>
      </c>
      <c r="AC278" s="147">
        <v>0.05</v>
      </c>
      <c r="AD278" s="151" t="s">
        <v>930</v>
      </c>
      <c r="AE278" s="130">
        <v>0</v>
      </c>
      <c r="AF278" s="151" t="s">
        <v>930</v>
      </c>
      <c r="AG278" s="130">
        <v>0</v>
      </c>
      <c r="AH278" s="130">
        <v>0</v>
      </c>
      <c r="AI278" s="130">
        <v>0</v>
      </c>
      <c r="AJ278" s="130">
        <v>1</v>
      </c>
      <c r="AK278" s="130">
        <v>1</v>
      </c>
      <c r="AL278" s="151" t="s">
        <v>930</v>
      </c>
      <c r="AM278" s="130">
        <v>0</v>
      </c>
      <c r="AN278" s="130">
        <v>0</v>
      </c>
      <c r="AO278" s="130">
        <v>1</v>
      </c>
      <c r="AP278" s="130">
        <v>1</v>
      </c>
      <c r="AQ278" s="151" t="s">
        <v>930</v>
      </c>
      <c r="AR278" s="130">
        <v>0</v>
      </c>
      <c r="AS278" s="130">
        <v>1</v>
      </c>
      <c r="AT278" s="130">
        <v>0</v>
      </c>
      <c r="AU278" s="130">
        <v>0</v>
      </c>
      <c r="AV278" s="130">
        <v>0</v>
      </c>
      <c r="AW278" s="130">
        <v>0</v>
      </c>
      <c r="AX278" s="130">
        <v>1</v>
      </c>
      <c r="AY278" s="151" t="s">
        <v>930</v>
      </c>
      <c r="AZ278" s="130">
        <v>1</v>
      </c>
      <c r="BA278" s="130">
        <v>1</v>
      </c>
      <c r="BB278" s="130">
        <v>0</v>
      </c>
      <c r="BC278" s="130">
        <v>1</v>
      </c>
      <c r="BD278" s="130">
        <v>0</v>
      </c>
      <c r="BE278" s="130">
        <v>3</v>
      </c>
      <c r="BF278" s="130">
        <v>0</v>
      </c>
      <c r="BG278" s="130">
        <v>0</v>
      </c>
      <c r="BH278" s="130">
        <v>0</v>
      </c>
      <c r="BI278" s="130">
        <v>0</v>
      </c>
      <c r="BJ278" s="130">
        <v>0</v>
      </c>
      <c r="BK278" s="130">
        <v>0</v>
      </c>
      <c r="BL278" s="130">
        <v>0</v>
      </c>
      <c r="BM278" s="130">
        <v>0</v>
      </c>
      <c r="BN278" s="130">
        <v>0</v>
      </c>
      <c r="BO278" s="130">
        <v>0</v>
      </c>
      <c r="BP278" s="130">
        <v>0</v>
      </c>
      <c r="BQ278" s="130">
        <v>0</v>
      </c>
      <c r="BR278" s="130">
        <v>1</v>
      </c>
      <c r="BS278" s="130">
        <v>0</v>
      </c>
      <c r="BT278" s="130">
        <v>0</v>
      </c>
      <c r="BU278" s="130">
        <v>0</v>
      </c>
      <c r="BV278" s="130">
        <v>0</v>
      </c>
      <c r="BW278" s="130">
        <v>0</v>
      </c>
      <c r="BX278" s="130">
        <v>0</v>
      </c>
      <c r="BY278" s="130">
        <v>0</v>
      </c>
      <c r="BZ278" s="130">
        <v>0</v>
      </c>
      <c r="CA278" s="130">
        <v>0</v>
      </c>
      <c r="CB278" s="130">
        <v>0</v>
      </c>
      <c r="CC278" s="130">
        <v>0</v>
      </c>
      <c r="CD278" s="130">
        <v>0</v>
      </c>
      <c r="CE278" s="130">
        <v>0</v>
      </c>
      <c r="CF278" s="130">
        <v>0</v>
      </c>
      <c r="CG278" s="130">
        <v>0</v>
      </c>
      <c r="CH278" s="130">
        <v>0</v>
      </c>
      <c r="CI278" s="130">
        <v>0</v>
      </c>
      <c r="CJ278" s="130">
        <v>0</v>
      </c>
      <c r="CK278" s="130">
        <v>0</v>
      </c>
      <c r="CL278" s="130">
        <v>0</v>
      </c>
      <c r="CM278" s="130">
        <v>0</v>
      </c>
      <c r="CN278" s="130">
        <v>0</v>
      </c>
      <c r="CO278" s="130">
        <v>0</v>
      </c>
      <c r="CP278" s="130">
        <v>0</v>
      </c>
      <c r="CQ278" s="130">
        <v>0</v>
      </c>
      <c r="CR278" s="130">
        <v>0</v>
      </c>
      <c r="CS278" s="130">
        <v>0</v>
      </c>
      <c r="CT278" s="130">
        <v>0</v>
      </c>
      <c r="CU278" s="130">
        <v>0</v>
      </c>
      <c r="CV278" s="130">
        <v>0</v>
      </c>
      <c r="CW278" s="130">
        <v>0</v>
      </c>
      <c r="CX278" s="130">
        <v>0</v>
      </c>
      <c r="CY278" s="130">
        <v>0</v>
      </c>
      <c r="CZ278" s="130">
        <v>0</v>
      </c>
      <c r="DA278" s="130">
        <v>0</v>
      </c>
      <c r="DB278" s="130">
        <v>0</v>
      </c>
      <c r="DC278" s="130">
        <v>0</v>
      </c>
      <c r="DD278" s="130">
        <v>0</v>
      </c>
      <c r="DE278" s="130">
        <v>0</v>
      </c>
      <c r="DF278" s="130">
        <v>0</v>
      </c>
      <c r="DG278" s="130">
        <v>0</v>
      </c>
      <c r="DH278" s="130">
        <v>0</v>
      </c>
      <c r="DI278" s="130">
        <v>0</v>
      </c>
      <c r="DJ278" s="130">
        <v>0</v>
      </c>
      <c r="DK278" s="130">
        <v>0</v>
      </c>
      <c r="DL278" s="130">
        <v>0</v>
      </c>
      <c r="DM278" s="130">
        <v>0</v>
      </c>
      <c r="DN278" s="130">
        <v>0</v>
      </c>
      <c r="DO278" s="130">
        <v>0</v>
      </c>
      <c r="DP278" s="130">
        <v>0</v>
      </c>
      <c r="DQ278" s="130">
        <v>3</v>
      </c>
      <c r="DR278" s="130">
        <v>0</v>
      </c>
      <c r="DS278" s="130">
        <v>3</v>
      </c>
      <c r="DT278" s="130">
        <v>0</v>
      </c>
      <c r="DU278" s="130">
        <v>0</v>
      </c>
      <c r="DV278" s="130">
        <v>0</v>
      </c>
      <c r="DW278" s="130">
        <v>0</v>
      </c>
      <c r="DX278" s="130">
        <v>95</v>
      </c>
      <c r="DY278" s="130">
        <v>1</v>
      </c>
      <c r="DZ278" s="145" t="s">
        <v>4537</v>
      </c>
      <c r="EA278" s="130">
        <v>2</v>
      </c>
      <c r="EB278" s="145" t="s">
        <v>944</v>
      </c>
      <c r="EC278" s="145" t="s">
        <v>4538</v>
      </c>
      <c r="ED278" s="130">
        <v>1</v>
      </c>
      <c r="EE278" s="130">
        <v>1</v>
      </c>
      <c r="EF278" s="130">
        <v>0</v>
      </c>
      <c r="EG278" s="145" t="s">
        <v>944</v>
      </c>
      <c r="EH278" s="145" t="s">
        <v>4539</v>
      </c>
      <c r="EI278" s="44">
        <v>1780</v>
      </c>
      <c r="EJ278" s="44">
        <v>5.01</v>
      </c>
      <c r="EK278" s="44">
        <v>1</v>
      </c>
    </row>
    <row r="279" spans="1:141" ht="30" x14ac:dyDescent="0.25">
      <c r="A279" s="145" t="s">
        <v>332</v>
      </c>
      <c r="B279" s="145" t="s">
        <v>345</v>
      </c>
      <c r="C279" s="150">
        <v>3</v>
      </c>
      <c r="D279" s="145" t="s">
        <v>344</v>
      </c>
      <c r="E279" s="145" t="s">
        <v>4540</v>
      </c>
      <c r="F279" s="145" t="s">
        <v>4541</v>
      </c>
      <c r="G279" s="145" t="s">
        <v>4542</v>
      </c>
      <c r="H279" s="145" t="s">
        <v>332</v>
      </c>
      <c r="I279" s="145" t="s">
        <v>4543</v>
      </c>
      <c r="J279" s="145" t="s">
        <v>4544</v>
      </c>
      <c r="K279" s="145" t="s">
        <v>4545</v>
      </c>
      <c r="L279" s="145" t="s">
        <v>1061</v>
      </c>
      <c r="M279" s="145" t="s">
        <v>3020</v>
      </c>
      <c r="N279" s="145" t="s">
        <v>4546</v>
      </c>
      <c r="O279" s="145"/>
      <c r="P279" s="145" t="s">
        <v>4547</v>
      </c>
      <c r="Q279" s="145" t="s">
        <v>4548</v>
      </c>
      <c r="R279" s="145"/>
      <c r="S279" s="145"/>
      <c r="T279" s="145"/>
      <c r="U279" s="145"/>
      <c r="V279" s="145"/>
      <c r="W279" s="145"/>
      <c r="X279" s="130">
        <v>1</v>
      </c>
      <c r="Y279" s="130">
        <v>0</v>
      </c>
      <c r="Z279" s="130">
        <v>1</v>
      </c>
      <c r="AA279" s="147">
        <v>1</v>
      </c>
      <c r="AB279" s="147">
        <v>0</v>
      </c>
      <c r="AC279" s="147">
        <v>1</v>
      </c>
      <c r="AD279" s="151" t="s">
        <v>930</v>
      </c>
      <c r="AE279" s="130">
        <v>0</v>
      </c>
      <c r="AF279" s="151" t="s">
        <v>930</v>
      </c>
      <c r="AG279" s="130">
        <v>0</v>
      </c>
      <c r="AH279" s="130">
        <v>0</v>
      </c>
      <c r="AI279" s="130">
        <v>0</v>
      </c>
      <c r="AJ279" s="130">
        <v>1</v>
      </c>
      <c r="AK279" s="130">
        <v>1</v>
      </c>
      <c r="AL279" s="151" t="s">
        <v>930</v>
      </c>
      <c r="AM279" s="130">
        <v>0</v>
      </c>
      <c r="AN279" s="130">
        <v>0</v>
      </c>
      <c r="AO279" s="130">
        <v>1</v>
      </c>
      <c r="AP279" s="130">
        <v>1</v>
      </c>
      <c r="AQ279" s="151" t="s">
        <v>930</v>
      </c>
      <c r="AR279" s="130">
        <v>0</v>
      </c>
      <c r="AS279" s="130">
        <v>0</v>
      </c>
      <c r="AT279" s="130">
        <v>0</v>
      </c>
      <c r="AU279" s="130">
        <v>1</v>
      </c>
      <c r="AV279" s="130">
        <v>0</v>
      </c>
      <c r="AW279" s="130">
        <v>0</v>
      </c>
      <c r="AX279" s="130">
        <v>1</v>
      </c>
      <c r="AY279" s="151" t="s">
        <v>930</v>
      </c>
      <c r="AZ279" s="130">
        <v>1</v>
      </c>
      <c r="BA279" s="130">
        <v>1</v>
      </c>
      <c r="BB279" s="130">
        <v>0</v>
      </c>
      <c r="BC279" s="130">
        <v>1</v>
      </c>
      <c r="BD279" s="130">
        <v>0</v>
      </c>
      <c r="BE279" s="130">
        <v>0</v>
      </c>
      <c r="BF279" s="130">
        <v>0</v>
      </c>
      <c r="BG279" s="130">
        <v>0</v>
      </c>
      <c r="BH279" s="130">
        <v>0</v>
      </c>
      <c r="BI279" s="130">
        <v>0</v>
      </c>
      <c r="BJ279" s="130">
        <v>23</v>
      </c>
      <c r="BK279" s="130">
        <v>0</v>
      </c>
      <c r="BL279" s="130">
        <v>0</v>
      </c>
      <c r="BM279" s="130">
        <v>0</v>
      </c>
      <c r="BN279" s="130">
        <v>0</v>
      </c>
      <c r="BO279" s="130">
        <v>11</v>
      </c>
      <c r="BP279" s="130">
        <v>0</v>
      </c>
      <c r="BQ279" s="130">
        <v>0</v>
      </c>
      <c r="BR279" s="130">
        <v>3</v>
      </c>
      <c r="BS279" s="130">
        <v>1</v>
      </c>
      <c r="BT279" s="130">
        <v>0</v>
      </c>
      <c r="BU279" s="130">
        <v>0</v>
      </c>
      <c r="BV279" s="130">
        <v>0</v>
      </c>
      <c r="BW279" s="130">
        <v>0</v>
      </c>
      <c r="BX279" s="130">
        <v>0</v>
      </c>
      <c r="BY279" s="130">
        <v>0</v>
      </c>
      <c r="BZ279" s="130">
        <v>0</v>
      </c>
      <c r="CA279" s="130">
        <v>0</v>
      </c>
      <c r="CB279" s="130">
        <v>0</v>
      </c>
      <c r="CC279" s="130">
        <v>0</v>
      </c>
      <c r="CD279" s="130">
        <v>0</v>
      </c>
      <c r="CE279" s="130">
        <v>0</v>
      </c>
      <c r="CF279" s="130">
        <v>2</v>
      </c>
      <c r="CG279" s="130">
        <v>0</v>
      </c>
      <c r="CH279" s="130">
        <v>0</v>
      </c>
      <c r="CI279" s="130">
        <v>2</v>
      </c>
      <c r="CJ279" s="130">
        <v>0</v>
      </c>
      <c r="CK279" s="130">
        <v>0</v>
      </c>
      <c r="CL279" s="130">
        <v>0</v>
      </c>
      <c r="CM279" s="130">
        <v>0</v>
      </c>
      <c r="CN279" s="130">
        <v>0</v>
      </c>
      <c r="CO279" s="130">
        <v>0</v>
      </c>
      <c r="CP279" s="130">
        <v>0</v>
      </c>
      <c r="CQ279" s="130">
        <v>4</v>
      </c>
      <c r="CR279" s="130">
        <v>0</v>
      </c>
      <c r="CS279" s="130">
        <v>0</v>
      </c>
      <c r="CT279" s="130">
        <v>0</v>
      </c>
      <c r="CU279" s="130">
        <v>0</v>
      </c>
      <c r="CV279" s="130">
        <v>0</v>
      </c>
      <c r="CW279" s="130">
        <v>0</v>
      </c>
      <c r="CX279" s="130">
        <v>0</v>
      </c>
      <c r="CY279" s="130">
        <v>0</v>
      </c>
      <c r="CZ279" s="130">
        <v>0</v>
      </c>
      <c r="DA279" s="130">
        <v>0</v>
      </c>
      <c r="DB279" s="130">
        <v>0</v>
      </c>
      <c r="DC279" s="130">
        <v>0</v>
      </c>
      <c r="DD279" s="130">
        <v>0</v>
      </c>
      <c r="DE279" s="130">
        <v>0</v>
      </c>
      <c r="DF279" s="130">
        <v>0</v>
      </c>
      <c r="DG279" s="130">
        <v>0</v>
      </c>
      <c r="DH279" s="130">
        <v>0</v>
      </c>
      <c r="DI279" s="130">
        <v>0</v>
      </c>
      <c r="DJ279" s="130">
        <v>0</v>
      </c>
      <c r="DK279" s="130">
        <v>0</v>
      </c>
      <c r="DL279" s="130">
        <v>0</v>
      </c>
      <c r="DM279" s="130">
        <v>0</v>
      </c>
      <c r="DN279" s="130">
        <v>2</v>
      </c>
      <c r="DO279" s="130">
        <v>0</v>
      </c>
      <c r="DP279" s="130">
        <v>0</v>
      </c>
      <c r="DQ279" s="130">
        <v>22</v>
      </c>
      <c r="DR279" s="130">
        <v>0</v>
      </c>
      <c r="DS279" s="130">
        <v>12</v>
      </c>
      <c r="DT279" s="130">
        <v>1</v>
      </c>
      <c r="DU279" s="130">
        <v>1</v>
      </c>
      <c r="DV279" s="130">
        <v>0</v>
      </c>
      <c r="DW279" s="130">
        <v>0</v>
      </c>
      <c r="DX279" s="130">
        <v>90</v>
      </c>
      <c r="DY279" s="130">
        <v>1</v>
      </c>
      <c r="DZ279" s="145" t="s">
        <v>4549</v>
      </c>
      <c r="EA279" s="130">
        <v>1</v>
      </c>
      <c r="EB279" s="145" t="s">
        <v>4550</v>
      </c>
      <c r="EC279" s="145" t="s">
        <v>4551</v>
      </c>
      <c r="ED279" s="130">
        <v>1</v>
      </c>
      <c r="EE279" s="130">
        <v>1</v>
      </c>
      <c r="EF279" s="130">
        <v>1</v>
      </c>
      <c r="EG279" s="145"/>
      <c r="EH279" s="145"/>
      <c r="EI279" s="44">
        <v>992</v>
      </c>
      <c r="EJ279" s="44">
        <v>9.0299999999999994</v>
      </c>
      <c r="EK279" s="44">
        <v>1</v>
      </c>
    </row>
    <row r="280" spans="1:141" ht="30" x14ac:dyDescent="0.25">
      <c r="A280" s="145" t="s">
        <v>332</v>
      </c>
      <c r="B280" s="145" t="s">
        <v>347</v>
      </c>
      <c r="C280" s="150">
        <v>3</v>
      </c>
      <c r="D280" s="145" t="s">
        <v>346</v>
      </c>
      <c r="E280" s="145" t="s">
        <v>4552</v>
      </c>
      <c r="F280" s="145" t="s">
        <v>4553</v>
      </c>
      <c r="G280" s="145" t="s">
        <v>4554</v>
      </c>
      <c r="H280" s="145" t="s">
        <v>347</v>
      </c>
      <c r="I280" s="145" t="s">
        <v>4555</v>
      </c>
      <c r="J280" s="145" t="s">
        <v>4556</v>
      </c>
      <c r="K280" s="145" t="s">
        <v>4557</v>
      </c>
      <c r="L280" s="145"/>
      <c r="M280" s="145" t="s">
        <v>4558</v>
      </c>
      <c r="N280" s="145" t="s">
        <v>4559</v>
      </c>
      <c r="O280" s="145"/>
      <c r="P280" s="145" t="s">
        <v>4560</v>
      </c>
      <c r="Q280" s="145" t="s">
        <v>4561</v>
      </c>
      <c r="R280" s="145" t="s">
        <v>941</v>
      </c>
      <c r="S280" s="145" t="s">
        <v>1747</v>
      </c>
      <c r="T280" s="145" t="s">
        <v>4562</v>
      </c>
      <c r="U280" s="145"/>
      <c r="V280" s="145" t="s">
        <v>4563</v>
      </c>
      <c r="W280" s="145" t="s">
        <v>4564</v>
      </c>
      <c r="X280" s="130">
        <v>1</v>
      </c>
      <c r="Y280" s="130">
        <v>0</v>
      </c>
      <c r="Z280" s="130">
        <v>1</v>
      </c>
      <c r="AA280" s="147">
        <v>1</v>
      </c>
      <c r="AB280" s="147">
        <v>0</v>
      </c>
      <c r="AC280" s="147">
        <v>1</v>
      </c>
      <c r="AD280" s="151" t="s">
        <v>930</v>
      </c>
      <c r="AE280" s="130">
        <v>0</v>
      </c>
      <c r="AF280" s="151" t="s">
        <v>930</v>
      </c>
      <c r="AG280" s="130">
        <v>0</v>
      </c>
      <c r="AH280" s="130">
        <v>0</v>
      </c>
      <c r="AI280" s="130">
        <v>0</v>
      </c>
      <c r="AJ280" s="130">
        <v>1</v>
      </c>
      <c r="AK280" s="130">
        <v>1</v>
      </c>
      <c r="AL280" s="151" t="s">
        <v>930</v>
      </c>
      <c r="AM280" s="130">
        <v>0</v>
      </c>
      <c r="AN280" s="130">
        <v>0</v>
      </c>
      <c r="AO280" s="130">
        <v>1</v>
      </c>
      <c r="AP280" s="130">
        <v>1</v>
      </c>
      <c r="AQ280" s="151" t="s">
        <v>930</v>
      </c>
      <c r="AR280" s="130">
        <v>0</v>
      </c>
      <c r="AS280" s="130">
        <v>0</v>
      </c>
      <c r="AT280" s="130">
        <v>0</v>
      </c>
      <c r="AU280" s="130">
        <v>1</v>
      </c>
      <c r="AV280" s="130">
        <v>0</v>
      </c>
      <c r="AW280" s="130">
        <v>0</v>
      </c>
      <c r="AX280" s="130">
        <v>1</v>
      </c>
      <c r="AY280" s="151" t="s">
        <v>930</v>
      </c>
      <c r="AZ280" s="130">
        <v>1</v>
      </c>
      <c r="BA280" s="130">
        <v>1</v>
      </c>
      <c r="BB280" s="130">
        <v>1</v>
      </c>
      <c r="BC280" s="130">
        <v>1</v>
      </c>
      <c r="BD280" s="130">
        <v>0</v>
      </c>
      <c r="BE280" s="130">
        <v>0</v>
      </c>
      <c r="BF280" s="130">
        <v>0</v>
      </c>
      <c r="BG280" s="130">
        <v>0</v>
      </c>
      <c r="BH280" s="130">
        <v>0</v>
      </c>
      <c r="BI280" s="130">
        <v>0</v>
      </c>
      <c r="BJ280" s="130">
        <v>8</v>
      </c>
      <c r="BK280" s="130">
        <v>0</v>
      </c>
      <c r="BL280" s="130">
        <v>0</v>
      </c>
      <c r="BM280" s="130">
        <v>0</v>
      </c>
      <c r="BN280" s="130">
        <v>0</v>
      </c>
      <c r="BO280" s="130">
        <v>0</v>
      </c>
      <c r="BP280" s="130">
        <v>0</v>
      </c>
      <c r="BQ280" s="130">
        <v>0</v>
      </c>
      <c r="BR280" s="130">
        <v>0</v>
      </c>
      <c r="BS280" s="130">
        <v>0</v>
      </c>
      <c r="BT280" s="130">
        <v>0</v>
      </c>
      <c r="BU280" s="130">
        <v>0</v>
      </c>
      <c r="BV280" s="130">
        <v>0</v>
      </c>
      <c r="BW280" s="130">
        <v>0</v>
      </c>
      <c r="BX280" s="130">
        <v>0</v>
      </c>
      <c r="BY280" s="130">
        <v>0</v>
      </c>
      <c r="BZ280" s="130">
        <v>0</v>
      </c>
      <c r="CA280" s="130">
        <v>0</v>
      </c>
      <c r="CB280" s="130">
        <v>0</v>
      </c>
      <c r="CC280" s="130">
        <v>0</v>
      </c>
      <c r="CD280" s="130">
        <v>0</v>
      </c>
      <c r="CE280" s="130">
        <v>0</v>
      </c>
      <c r="CF280" s="130">
        <v>0</v>
      </c>
      <c r="CG280" s="130">
        <v>0</v>
      </c>
      <c r="CH280" s="130">
        <v>0</v>
      </c>
      <c r="CI280" s="130">
        <v>0</v>
      </c>
      <c r="CJ280" s="130">
        <v>0</v>
      </c>
      <c r="CK280" s="130">
        <v>0</v>
      </c>
      <c r="CL280" s="130">
        <v>0</v>
      </c>
      <c r="CM280" s="130">
        <v>0</v>
      </c>
      <c r="CN280" s="130">
        <v>0</v>
      </c>
      <c r="CO280" s="130">
        <v>0</v>
      </c>
      <c r="CP280" s="130">
        <v>0</v>
      </c>
      <c r="CQ280" s="130">
        <v>0</v>
      </c>
      <c r="CR280" s="130">
        <v>0</v>
      </c>
      <c r="CS280" s="130">
        <v>0</v>
      </c>
      <c r="CT280" s="130">
        <v>0</v>
      </c>
      <c r="CU280" s="130">
        <v>0</v>
      </c>
      <c r="CV280" s="130">
        <v>0</v>
      </c>
      <c r="CW280" s="130">
        <v>0</v>
      </c>
      <c r="CX280" s="130">
        <v>0</v>
      </c>
      <c r="CY280" s="130">
        <v>0</v>
      </c>
      <c r="CZ280" s="130">
        <v>0</v>
      </c>
      <c r="DA280" s="130">
        <v>0</v>
      </c>
      <c r="DB280" s="130">
        <v>0</v>
      </c>
      <c r="DC280" s="130">
        <v>0</v>
      </c>
      <c r="DD280" s="130">
        <v>0</v>
      </c>
      <c r="DE280" s="130">
        <v>0</v>
      </c>
      <c r="DF280" s="130">
        <v>0</v>
      </c>
      <c r="DG280" s="130">
        <v>0</v>
      </c>
      <c r="DH280" s="130">
        <v>0</v>
      </c>
      <c r="DI280" s="130">
        <v>0</v>
      </c>
      <c r="DJ280" s="130">
        <v>0</v>
      </c>
      <c r="DK280" s="130">
        <v>0</v>
      </c>
      <c r="DL280" s="130">
        <v>0</v>
      </c>
      <c r="DM280" s="130">
        <v>0</v>
      </c>
      <c r="DN280" s="130">
        <v>0</v>
      </c>
      <c r="DO280" s="130">
        <v>0</v>
      </c>
      <c r="DP280" s="130">
        <v>0</v>
      </c>
      <c r="DQ280" s="130">
        <v>0</v>
      </c>
      <c r="DR280" s="130">
        <v>0</v>
      </c>
      <c r="DS280" s="130">
        <v>0</v>
      </c>
      <c r="DT280" s="130">
        <v>1</v>
      </c>
      <c r="DU280" s="130">
        <v>0</v>
      </c>
      <c r="DV280" s="130">
        <v>0</v>
      </c>
      <c r="DW280" s="130">
        <v>0</v>
      </c>
      <c r="DX280" s="130">
        <v>97</v>
      </c>
      <c r="DY280" s="130">
        <v>0</v>
      </c>
      <c r="DZ280" s="145"/>
      <c r="EA280" s="130">
        <v>1</v>
      </c>
      <c r="EB280" s="145" t="s">
        <v>4565</v>
      </c>
      <c r="EC280" s="145" t="s">
        <v>4566</v>
      </c>
      <c r="ED280" s="130">
        <v>0</v>
      </c>
      <c r="EE280" s="130">
        <v>0</v>
      </c>
      <c r="EF280" s="130">
        <v>0</v>
      </c>
      <c r="EG280" s="145"/>
      <c r="EH280" s="145"/>
      <c r="EI280" s="44">
        <v>1407</v>
      </c>
      <c r="EJ280" s="44">
        <v>3.89</v>
      </c>
      <c r="EK280"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38"/>
  <sheetViews>
    <sheetView topLeftCell="AS1" workbookViewId="0">
      <selection activeCell="BD1" sqref="BD1:BD1048576"/>
    </sheetView>
  </sheetViews>
  <sheetFormatPr defaultRowHeight="15" x14ac:dyDescent="0.25"/>
  <cols>
    <col min="1" max="1" width="9.140625" style="1"/>
    <col min="2" max="2" width="24.7109375" style="1" customWidth="1"/>
    <col min="3" max="15" width="9.140625" style="1"/>
    <col min="16" max="16" width="24.7109375" style="1" customWidth="1"/>
    <col min="17" max="28" width="9.140625" style="1" customWidth="1"/>
    <col min="29" max="29" width="9.140625" style="1"/>
    <col min="30" max="30" width="24.7109375" style="1" customWidth="1"/>
    <col min="31" max="42" width="9.140625" style="1" customWidth="1"/>
    <col min="43" max="43" width="9.140625" style="1"/>
    <col min="44" max="44" width="24.7109375" style="1" customWidth="1"/>
    <col min="45" max="56" width="9.140625" style="1" customWidth="1"/>
    <col min="64" max="16384" width="9.140625" style="1"/>
  </cols>
  <sheetData>
    <row r="1" spans="2:56" s="30" customFormat="1" x14ac:dyDescent="0.25">
      <c r="B1" s="30" t="s">
        <v>536</v>
      </c>
    </row>
    <row r="2" spans="2:56" s="30" customFormat="1" x14ac:dyDescent="0.25"/>
    <row r="3" spans="2:56" s="30" customFormat="1" x14ac:dyDescent="0.25">
      <c r="B3" s="34" t="s">
        <v>583</v>
      </c>
      <c r="C3" s="33">
        <v>2011</v>
      </c>
      <c r="D3" s="60">
        <v>2012</v>
      </c>
      <c r="E3" s="60">
        <v>2013</v>
      </c>
      <c r="F3" s="60">
        <v>2014</v>
      </c>
      <c r="G3" s="60">
        <v>2015</v>
      </c>
      <c r="H3" s="60">
        <v>2016</v>
      </c>
      <c r="I3" s="60">
        <v>2017</v>
      </c>
      <c r="J3" s="60">
        <v>2018</v>
      </c>
      <c r="K3" s="60">
        <v>2019</v>
      </c>
      <c r="L3" s="60">
        <v>2020</v>
      </c>
      <c r="M3" s="60">
        <v>2021</v>
      </c>
      <c r="N3" s="60">
        <v>2022</v>
      </c>
      <c r="P3" s="32" t="s">
        <v>524</v>
      </c>
      <c r="Q3" s="33">
        <v>2011</v>
      </c>
      <c r="R3" s="60">
        <v>2012</v>
      </c>
      <c r="S3" s="60">
        <v>2013</v>
      </c>
      <c r="T3" s="60">
        <v>2014</v>
      </c>
      <c r="U3" s="60">
        <v>2015</v>
      </c>
      <c r="V3" s="60">
        <v>2016</v>
      </c>
      <c r="W3" s="60">
        <v>2017</v>
      </c>
      <c r="X3" s="60">
        <v>2018</v>
      </c>
      <c r="Y3" s="60">
        <v>2019</v>
      </c>
      <c r="Z3" s="60">
        <v>2020</v>
      </c>
      <c r="AA3" s="60">
        <v>2021</v>
      </c>
      <c r="AB3" s="60">
        <v>2022</v>
      </c>
      <c r="AD3" s="34" t="s">
        <v>525</v>
      </c>
      <c r="AE3" s="33">
        <v>2011</v>
      </c>
      <c r="AF3" s="60">
        <v>2012</v>
      </c>
      <c r="AG3" s="60">
        <v>2013</v>
      </c>
      <c r="AH3" s="60">
        <v>2014</v>
      </c>
      <c r="AI3" s="60">
        <v>2015</v>
      </c>
      <c r="AJ3" s="60">
        <v>2016</v>
      </c>
      <c r="AK3" s="60">
        <v>2017</v>
      </c>
      <c r="AL3" s="60">
        <v>2018</v>
      </c>
      <c r="AM3" s="60">
        <v>2019</v>
      </c>
      <c r="AN3" s="60">
        <v>2020</v>
      </c>
      <c r="AO3" s="60">
        <v>2021</v>
      </c>
      <c r="AP3" s="60">
        <v>2022</v>
      </c>
      <c r="AR3" s="34" t="s">
        <v>578</v>
      </c>
      <c r="AS3" s="33">
        <v>2011</v>
      </c>
      <c r="AT3" s="60">
        <v>2012</v>
      </c>
      <c r="AU3" s="60">
        <v>2013</v>
      </c>
      <c r="AV3" s="60">
        <v>2014</v>
      </c>
      <c r="AW3" s="60">
        <v>2015</v>
      </c>
      <c r="AX3" s="60">
        <v>2016</v>
      </c>
      <c r="AY3" s="60">
        <v>2017</v>
      </c>
      <c r="AZ3" s="60">
        <v>2018</v>
      </c>
      <c r="BA3" s="60">
        <v>2019</v>
      </c>
      <c r="BB3" s="60">
        <v>2020</v>
      </c>
      <c r="BC3" s="60">
        <v>2021</v>
      </c>
      <c r="BD3" s="60">
        <v>2022</v>
      </c>
    </row>
    <row r="4" spans="2:56" s="30" customFormat="1" x14ac:dyDescent="0.25">
      <c r="B4" s="35" t="s">
        <v>537</v>
      </c>
      <c r="C4" s="44">
        <v>9</v>
      </c>
      <c r="D4" s="44">
        <v>6</v>
      </c>
      <c r="E4" s="44">
        <v>8</v>
      </c>
      <c r="F4" s="44">
        <v>8</v>
      </c>
      <c r="G4" s="44">
        <v>4</v>
      </c>
      <c r="H4" s="44">
        <v>3</v>
      </c>
      <c r="I4" s="44">
        <v>2</v>
      </c>
      <c r="J4" s="44">
        <v>2</v>
      </c>
      <c r="K4" s="44">
        <v>2</v>
      </c>
      <c r="L4" s="44">
        <v>2</v>
      </c>
      <c r="M4" s="44">
        <v>3</v>
      </c>
      <c r="N4" s="44">
        <v>3</v>
      </c>
      <c r="P4" s="35" t="s">
        <v>537</v>
      </c>
      <c r="Q4" s="44">
        <v>9</v>
      </c>
      <c r="R4" s="44">
        <v>6</v>
      </c>
      <c r="S4" s="44">
        <v>6</v>
      </c>
      <c r="T4" s="44">
        <v>6</v>
      </c>
      <c r="U4" s="44">
        <v>3</v>
      </c>
      <c r="V4" s="44">
        <v>3</v>
      </c>
      <c r="W4" s="44">
        <v>2</v>
      </c>
      <c r="X4" s="44">
        <v>2</v>
      </c>
      <c r="Y4" s="44">
        <v>2</v>
      </c>
      <c r="Z4" s="44">
        <v>2</v>
      </c>
      <c r="AA4" s="44">
        <v>2</v>
      </c>
      <c r="AB4" s="44">
        <v>2</v>
      </c>
      <c r="AD4" s="35" t="s">
        <v>537</v>
      </c>
      <c r="AE4" s="44">
        <v>0</v>
      </c>
      <c r="AF4" s="44">
        <v>0</v>
      </c>
      <c r="AG4" s="44">
        <v>2</v>
      </c>
      <c r="AH4" s="44">
        <v>2</v>
      </c>
      <c r="AI4" s="44">
        <v>1</v>
      </c>
      <c r="AJ4" s="44">
        <v>0</v>
      </c>
      <c r="AK4" s="44">
        <v>0</v>
      </c>
      <c r="AL4" s="44">
        <v>0</v>
      </c>
      <c r="AM4" s="44">
        <v>0</v>
      </c>
      <c r="AN4" s="44">
        <v>0</v>
      </c>
      <c r="AO4" s="44">
        <v>1</v>
      </c>
      <c r="AP4" s="44">
        <v>1</v>
      </c>
      <c r="AQ4" s="37"/>
      <c r="AR4" s="35" t="s">
        <v>537</v>
      </c>
      <c r="AS4" s="44">
        <v>0</v>
      </c>
      <c r="AT4" s="44">
        <v>0</v>
      </c>
      <c r="AU4" s="44">
        <v>0</v>
      </c>
      <c r="AV4" s="44">
        <v>0</v>
      </c>
      <c r="AW4" s="44">
        <v>0</v>
      </c>
      <c r="AX4" s="44">
        <v>0</v>
      </c>
      <c r="AY4" s="44">
        <v>0</v>
      </c>
      <c r="AZ4" s="44">
        <v>0</v>
      </c>
      <c r="BA4" s="44">
        <v>0</v>
      </c>
      <c r="BB4" s="44">
        <v>0</v>
      </c>
      <c r="BC4" s="44">
        <v>0</v>
      </c>
      <c r="BD4" s="44">
        <v>0</v>
      </c>
    </row>
    <row r="5" spans="2:56" s="30" customFormat="1" x14ac:dyDescent="0.25">
      <c r="B5" s="35" t="s">
        <v>538</v>
      </c>
      <c r="C5" s="44">
        <v>261</v>
      </c>
      <c r="D5" s="44">
        <v>240</v>
      </c>
      <c r="E5" s="44">
        <v>223</v>
      </c>
      <c r="F5" s="44">
        <v>220</v>
      </c>
      <c r="G5" s="44">
        <v>215</v>
      </c>
      <c r="H5" s="44">
        <v>212</v>
      </c>
      <c r="I5" s="44">
        <v>189</v>
      </c>
      <c r="J5" s="44">
        <v>114</v>
      </c>
      <c r="K5" s="44">
        <v>90</v>
      </c>
      <c r="L5" s="44">
        <v>73</v>
      </c>
      <c r="M5" s="44">
        <v>84</v>
      </c>
      <c r="N5" s="44">
        <v>60</v>
      </c>
      <c r="P5" s="35" t="s">
        <v>538</v>
      </c>
      <c r="Q5" s="44">
        <v>233</v>
      </c>
      <c r="R5" s="44">
        <v>206</v>
      </c>
      <c r="S5" s="44">
        <v>192</v>
      </c>
      <c r="T5" s="44">
        <v>189</v>
      </c>
      <c r="U5" s="44">
        <v>190</v>
      </c>
      <c r="V5" s="44">
        <v>188</v>
      </c>
      <c r="W5" s="44">
        <v>167</v>
      </c>
      <c r="X5" s="44">
        <v>94</v>
      </c>
      <c r="Y5" s="44">
        <v>66</v>
      </c>
      <c r="Z5" s="44">
        <v>64</v>
      </c>
      <c r="AA5" s="44">
        <v>64</v>
      </c>
      <c r="AB5" s="44">
        <v>49</v>
      </c>
      <c r="AD5" s="35" t="s">
        <v>538</v>
      </c>
      <c r="AE5" s="44">
        <v>24</v>
      </c>
      <c r="AF5" s="44">
        <v>32</v>
      </c>
      <c r="AG5" s="44">
        <v>29</v>
      </c>
      <c r="AH5" s="44">
        <v>29</v>
      </c>
      <c r="AI5" s="44">
        <v>24</v>
      </c>
      <c r="AJ5" s="44">
        <v>23</v>
      </c>
      <c r="AK5" s="44">
        <v>22</v>
      </c>
      <c r="AL5" s="44">
        <v>20</v>
      </c>
      <c r="AM5" s="44">
        <v>24</v>
      </c>
      <c r="AN5" s="44">
        <v>9</v>
      </c>
      <c r="AO5" s="44">
        <v>20</v>
      </c>
      <c r="AP5" s="44">
        <v>11</v>
      </c>
      <c r="AQ5" s="37"/>
      <c r="AR5" s="35" t="s">
        <v>538</v>
      </c>
      <c r="AS5" s="44">
        <v>4</v>
      </c>
      <c r="AT5" s="44">
        <v>2</v>
      </c>
      <c r="AU5" s="44">
        <v>2</v>
      </c>
      <c r="AV5" s="44">
        <v>2</v>
      </c>
      <c r="AW5" s="44">
        <v>1</v>
      </c>
      <c r="AX5" s="44">
        <v>1</v>
      </c>
      <c r="AY5" s="44">
        <v>0</v>
      </c>
      <c r="AZ5" s="44">
        <v>0</v>
      </c>
      <c r="BA5" s="44">
        <v>0</v>
      </c>
      <c r="BB5" s="44">
        <v>0</v>
      </c>
      <c r="BC5" s="44">
        <v>0</v>
      </c>
      <c r="BD5" s="44">
        <v>0</v>
      </c>
    </row>
    <row r="6" spans="2:56" s="30" customFormat="1" x14ac:dyDescent="0.25">
      <c r="B6" s="35" t="s">
        <v>539</v>
      </c>
      <c r="C6" s="44">
        <v>403</v>
      </c>
      <c r="D6" s="44">
        <v>448</v>
      </c>
      <c r="E6" s="44">
        <v>446</v>
      </c>
      <c r="F6" s="44">
        <v>440</v>
      </c>
      <c r="G6" s="44">
        <v>440</v>
      </c>
      <c r="H6" s="44">
        <v>444</v>
      </c>
      <c r="I6" s="44">
        <v>468</v>
      </c>
      <c r="J6" s="44">
        <v>513</v>
      </c>
      <c r="K6" s="44">
        <v>559</v>
      </c>
      <c r="L6" s="44">
        <v>575</v>
      </c>
      <c r="M6" s="44">
        <v>594</v>
      </c>
      <c r="N6" s="44">
        <v>603</v>
      </c>
      <c r="P6" s="35" t="s">
        <v>539</v>
      </c>
      <c r="Q6" s="44">
        <v>336</v>
      </c>
      <c r="R6" s="44">
        <v>341</v>
      </c>
      <c r="S6" s="44">
        <v>341</v>
      </c>
      <c r="T6" s="44">
        <v>363</v>
      </c>
      <c r="U6" s="44">
        <v>367</v>
      </c>
      <c r="V6" s="44">
        <v>371</v>
      </c>
      <c r="W6" s="44">
        <v>397</v>
      </c>
      <c r="X6" s="44">
        <v>443</v>
      </c>
      <c r="Y6" s="44">
        <v>487</v>
      </c>
      <c r="Z6" s="44">
        <v>498</v>
      </c>
      <c r="AA6" s="44">
        <v>521</v>
      </c>
      <c r="AB6" s="44">
        <v>525</v>
      </c>
      <c r="AD6" s="35" t="s">
        <v>539</v>
      </c>
      <c r="AE6" s="44">
        <v>49</v>
      </c>
      <c r="AF6" s="44">
        <v>97</v>
      </c>
      <c r="AG6" s="44">
        <v>95</v>
      </c>
      <c r="AH6" s="44">
        <v>67</v>
      </c>
      <c r="AI6" s="44">
        <v>65</v>
      </c>
      <c r="AJ6" s="44">
        <v>66</v>
      </c>
      <c r="AK6" s="44">
        <v>64</v>
      </c>
      <c r="AL6" s="44">
        <v>67</v>
      </c>
      <c r="AM6" s="44">
        <v>70</v>
      </c>
      <c r="AN6" s="44">
        <v>75</v>
      </c>
      <c r="AO6" s="44">
        <v>71</v>
      </c>
      <c r="AP6" s="44">
        <v>77</v>
      </c>
      <c r="AR6" s="35" t="s">
        <v>539</v>
      </c>
      <c r="AS6" s="44">
        <v>18</v>
      </c>
      <c r="AT6" s="44">
        <v>10</v>
      </c>
      <c r="AU6" s="44">
        <v>10</v>
      </c>
      <c r="AV6" s="44">
        <v>10</v>
      </c>
      <c r="AW6" s="44">
        <v>8</v>
      </c>
      <c r="AX6" s="44">
        <v>7</v>
      </c>
      <c r="AY6" s="44">
        <v>7</v>
      </c>
      <c r="AZ6" s="44">
        <v>3</v>
      </c>
      <c r="BA6" s="44">
        <v>2</v>
      </c>
      <c r="BB6" s="44">
        <v>2</v>
      </c>
      <c r="BC6" s="44">
        <v>2</v>
      </c>
      <c r="BD6" s="44">
        <v>1</v>
      </c>
    </row>
    <row r="7" spans="2:56" s="30" customFormat="1" x14ac:dyDescent="0.25">
      <c r="B7" s="35" t="s">
        <v>540</v>
      </c>
      <c r="C7" s="44">
        <v>133</v>
      </c>
      <c r="D7" s="44">
        <v>138</v>
      </c>
      <c r="E7" s="44">
        <v>145</v>
      </c>
      <c r="F7" s="44">
        <v>160</v>
      </c>
      <c r="G7" s="44">
        <v>161</v>
      </c>
      <c r="H7" s="44">
        <v>163</v>
      </c>
      <c r="I7" s="44">
        <v>162</v>
      </c>
      <c r="J7" s="44">
        <v>199</v>
      </c>
      <c r="K7" s="44">
        <v>199</v>
      </c>
      <c r="L7" s="44">
        <v>204</v>
      </c>
      <c r="M7" s="44">
        <v>205</v>
      </c>
      <c r="N7" s="44">
        <v>196</v>
      </c>
      <c r="P7" s="35" t="s">
        <v>540</v>
      </c>
      <c r="Q7" s="44">
        <v>66</v>
      </c>
      <c r="R7" s="44">
        <v>63</v>
      </c>
      <c r="S7" s="44">
        <v>70</v>
      </c>
      <c r="T7" s="44">
        <v>68</v>
      </c>
      <c r="U7" s="44">
        <v>72</v>
      </c>
      <c r="V7" s="44">
        <v>72</v>
      </c>
      <c r="W7" s="44">
        <v>70</v>
      </c>
      <c r="X7" s="44">
        <v>103</v>
      </c>
      <c r="Y7" s="44">
        <v>100</v>
      </c>
      <c r="Z7" s="44">
        <v>102</v>
      </c>
      <c r="AA7" s="44">
        <v>101</v>
      </c>
      <c r="AB7" s="44">
        <v>91</v>
      </c>
      <c r="AD7" s="35" t="s">
        <v>540</v>
      </c>
      <c r="AE7" s="44">
        <v>12</v>
      </c>
      <c r="AF7" s="44">
        <v>21</v>
      </c>
      <c r="AG7" s="44">
        <v>26</v>
      </c>
      <c r="AH7" s="44">
        <v>26</v>
      </c>
      <c r="AI7" s="44">
        <v>24</v>
      </c>
      <c r="AJ7" s="44">
        <v>23</v>
      </c>
      <c r="AK7" s="44">
        <v>24</v>
      </c>
      <c r="AL7" s="44">
        <v>23</v>
      </c>
      <c r="AM7" s="44">
        <v>23</v>
      </c>
      <c r="AN7" s="44">
        <v>27</v>
      </c>
      <c r="AO7" s="44">
        <v>28</v>
      </c>
      <c r="AP7" s="44">
        <v>31</v>
      </c>
      <c r="AR7" s="35" t="s">
        <v>540</v>
      </c>
      <c r="AS7" s="44">
        <v>55</v>
      </c>
      <c r="AT7" s="44">
        <v>54</v>
      </c>
      <c r="AU7" s="44">
        <v>49</v>
      </c>
      <c r="AV7" s="44">
        <v>66</v>
      </c>
      <c r="AW7" s="44">
        <v>65</v>
      </c>
      <c r="AX7" s="44">
        <v>68</v>
      </c>
      <c r="AY7" s="44">
        <v>68</v>
      </c>
      <c r="AZ7" s="44">
        <v>73</v>
      </c>
      <c r="BA7" s="44">
        <v>76</v>
      </c>
      <c r="BB7" s="44">
        <v>75</v>
      </c>
      <c r="BC7" s="44">
        <v>76</v>
      </c>
      <c r="BD7" s="44">
        <v>74</v>
      </c>
    </row>
    <row r="8" spans="2:56" s="30" customFormat="1" x14ac:dyDescent="0.25">
      <c r="B8" s="35" t="s">
        <v>541</v>
      </c>
      <c r="C8" s="44">
        <v>21</v>
      </c>
      <c r="D8" s="44">
        <v>19</v>
      </c>
      <c r="E8" s="44">
        <v>20</v>
      </c>
      <c r="F8" s="44">
        <v>23</v>
      </c>
      <c r="G8" s="44">
        <v>27</v>
      </c>
      <c r="H8" s="44">
        <v>28</v>
      </c>
      <c r="I8" s="44">
        <v>25</v>
      </c>
      <c r="J8" s="44">
        <v>27</v>
      </c>
      <c r="K8" s="44">
        <v>29</v>
      </c>
      <c r="L8" s="44">
        <v>27</v>
      </c>
      <c r="M8" s="44">
        <v>30</v>
      </c>
      <c r="N8" s="44">
        <v>32</v>
      </c>
      <c r="P8" s="35" t="s">
        <v>541</v>
      </c>
      <c r="Q8" s="44">
        <v>3</v>
      </c>
      <c r="R8" s="44">
        <v>4</v>
      </c>
      <c r="S8" s="44">
        <v>3</v>
      </c>
      <c r="T8" s="44">
        <v>3</v>
      </c>
      <c r="U8" s="44">
        <v>6</v>
      </c>
      <c r="V8" s="44">
        <v>7</v>
      </c>
      <c r="W8" s="44">
        <v>5</v>
      </c>
      <c r="X8" s="44">
        <v>7</v>
      </c>
      <c r="Y8" s="44">
        <v>10</v>
      </c>
      <c r="Z8" s="44">
        <v>8</v>
      </c>
      <c r="AA8" s="44">
        <v>9</v>
      </c>
      <c r="AB8" s="44">
        <v>11</v>
      </c>
      <c r="AD8" s="35" t="s">
        <v>541</v>
      </c>
      <c r="AE8" s="44">
        <v>2</v>
      </c>
      <c r="AF8" s="44">
        <v>0</v>
      </c>
      <c r="AG8" s="44">
        <v>2</v>
      </c>
      <c r="AH8" s="44">
        <v>2</v>
      </c>
      <c r="AI8" s="44">
        <v>3</v>
      </c>
      <c r="AJ8" s="44">
        <v>3</v>
      </c>
      <c r="AK8" s="44">
        <v>2</v>
      </c>
      <c r="AL8" s="44">
        <v>3</v>
      </c>
      <c r="AM8" s="44">
        <v>3</v>
      </c>
      <c r="AN8" s="44">
        <v>3</v>
      </c>
      <c r="AO8" s="44">
        <v>4</v>
      </c>
      <c r="AP8" s="44">
        <v>4</v>
      </c>
      <c r="AR8" s="35" t="s">
        <v>541</v>
      </c>
      <c r="AS8" s="44">
        <v>16</v>
      </c>
      <c r="AT8" s="44">
        <v>15</v>
      </c>
      <c r="AU8" s="44">
        <v>15</v>
      </c>
      <c r="AV8" s="44">
        <v>18</v>
      </c>
      <c r="AW8" s="44">
        <v>18</v>
      </c>
      <c r="AX8" s="44">
        <v>18</v>
      </c>
      <c r="AY8" s="44">
        <v>18</v>
      </c>
      <c r="AZ8" s="44">
        <v>17</v>
      </c>
      <c r="BA8" s="44">
        <v>16</v>
      </c>
      <c r="BB8" s="44">
        <v>16</v>
      </c>
      <c r="BC8" s="44">
        <v>17</v>
      </c>
      <c r="BD8" s="44">
        <v>17</v>
      </c>
    </row>
    <row r="35" spans="16:16" x14ac:dyDescent="0.25">
      <c r="P35" s="47"/>
    </row>
    <row r="36" spans="16:16" x14ac:dyDescent="0.25">
      <c r="P36" s="48"/>
    </row>
    <row r="37" spans="16:16" x14ac:dyDescent="0.25">
      <c r="P37" s="48"/>
    </row>
    <row r="38" spans="16:16" x14ac:dyDescent="0.25">
      <c r="P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98"/>
  <sheetViews>
    <sheetView topLeftCell="AW1" zoomScaleNormal="100" workbookViewId="0">
      <selection activeCell="BH1" sqref="BH1:BH1048576"/>
    </sheetView>
  </sheetViews>
  <sheetFormatPr defaultRowHeight="15" x14ac:dyDescent="0.25"/>
  <cols>
    <col min="1" max="1" width="9.140625" style="64"/>
    <col min="2" max="2" width="31.28515625" style="64" bestFit="1" customWidth="1"/>
    <col min="3" max="16" width="9.140625" style="64" customWidth="1"/>
    <col min="17" max="17" width="31.28515625" style="64" bestFit="1" customWidth="1"/>
    <col min="18" max="31" width="9.140625" style="64" customWidth="1"/>
    <col min="32" max="32" width="31.28515625" style="64" bestFit="1" customWidth="1"/>
    <col min="33" max="46" width="9.140625" style="64" customWidth="1"/>
    <col min="47" max="47" width="31.28515625" style="64" bestFit="1" customWidth="1"/>
    <col min="48" max="60" width="9.140625" style="64" customWidth="1"/>
    <col min="61" max="16384" width="9.140625" style="64"/>
  </cols>
  <sheetData>
    <row r="1" spans="2:60" x14ac:dyDescent="0.25">
      <c r="B1" s="64" t="s">
        <v>542</v>
      </c>
    </row>
    <row r="3" spans="2:60" x14ac:dyDescent="0.25">
      <c r="B3" s="32" t="s">
        <v>583</v>
      </c>
      <c r="C3" s="60" t="s">
        <v>594</v>
      </c>
      <c r="D3" s="60">
        <v>2011</v>
      </c>
      <c r="E3" s="60">
        <v>2012</v>
      </c>
      <c r="F3" s="60">
        <v>2013</v>
      </c>
      <c r="G3" s="60">
        <v>2014</v>
      </c>
      <c r="H3" s="60">
        <v>2015</v>
      </c>
      <c r="I3" s="60">
        <v>2016</v>
      </c>
      <c r="J3" s="60">
        <v>2017</v>
      </c>
      <c r="K3" s="60">
        <v>2018</v>
      </c>
      <c r="L3" s="60">
        <v>2019</v>
      </c>
      <c r="M3" s="60">
        <v>2020</v>
      </c>
      <c r="N3" s="60">
        <v>2021</v>
      </c>
      <c r="O3" s="60">
        <v>2022</v>
      </c>
      <c r="P3" s="61"/>
      <c r="Q3" s="34" t="s">
        <v>524</v>
      </c>
      <c r="R3" s="60" t="s">
        <v>594</v>
      </c>
      <c r="S3" s="60">
        <v>2011</v>
      </c>
      <c r="T3" s="60">
        <v>2012</v>
      </c>
      <c r="U3" s="60">
        <v>2013</v>
      </c>
      <c r="V3" s="60">
        <v>2014</v>
      </c>
      <c r="W3" s="60">
        <v>2015</v>
      </c>
      <c r="X3" s="60">
        <v>2016</v>
      </c>
      <c r="Y3" s="60">
        <v>2017</v>
      </c>
      <c r="Z3" s="60">
        <v>2018</v>
      </c>
      <c r="AA3" s="60">
        <v>2019</v>
      </c>
      <c r="AB3" s="60">
        <v>2020</v>
      </c>
      <c r="AC3" s="60">
        <v>2021</v>
      </c>
      <c r="AD3" s="60">
        <v>2022</v>
      </c>
      <c r="AE3" s="61"/>
      <c r="AF3" s="32" t="s">
        <v>525</v>
      </c>
      <c r="AG3" s="60" t="s">
        <v>594</v>
      </c>
      <c r="AH3" s="60">
        <v>2011</v>
      </c>
      <c r="AI3" s="60">
        <v>2012</v>
      </c>
      <c r="AJ3" s="60">
        <v>2013</v>
      </c>
      <c r="AK3" s="60">
        <v>2014</v>
      </c>
      <c r="AL3" s="60">
        <v>2015</v>
      </c>
      <c r="AM3" s="60">
        <v>2016</v>
      </c>
      <c r="AN3" s="60">
        <v>2017</v>
      </c>
      <c r="AO3" s="60">
        <v>2018</v>
      </c>
      <c r="AP3" s="60">
        <v>2019</v>
      </c>
      <c r="AQ3" s="60">
        <v>2020</v>
      </c>
      <c r="AR3" s="60">
        <v>2021</v>
      </c>
      <c r="AS3" s="60">
        <v>2022</v>
      </c>
      <c r="AT3" s="61"/>
      <c r="AU3" s="34" t="s">
        <v>578</v>
      </c>
      <c r="AV3" s="60" t="s">
        <v>594</v>
      </c>
      <c r="AW3" s="60">
        <v>2011</v>
      </c>
      <c r="AX3" s="60">
        <v>2012</v>
      </c>
      <c r="AY3" s="60">
        <v>2013</v>
      </c>
      <c r="AZ3" s="60">
        <v>2014</v>
      </c>
      <c r="BA3" s="60">
        <v>2015</v>
      </c>
      <c r="BB3" s="60">
        <v>2016</v>
      </c>
      <c r="BC3" s="60">
        <v>2017</v>
      </c>
      <c r="BD3" s="60">
        <v>2018</v>
      </c>
      <c r="BE3" s="60">
        <v>2019</v>
      </c>
      <c r="BF3" s="60">
        <v>2020</v>
      </c>
      <c r="BG3" s="60">
        <v>2021</v>
      </c>
      <c r="BH3" s="60">
        <v>2022</v>
      </c>
    </row>
    <row r="4" spans="2:60" x14ac:dyDescent="0.25">
      <c r="B4" s="65" t="s">
        <v>543</v>
      </c>
      <c r="C4" s="2" t="s">
        <v>595</v>
      </c>
      <c r="D4" s="2">
        <v>110</v>
      </c>
      <c r="E4" s="2">
        <v>137</v>
      </c>
      <c r="F4" s="2">
        <v>132</v>
      </c>
      <c r="G4" s="2">
        <v>145</v>
      </c>
      <c r="H4" s="2">
        <v>148</v>
      </c>
      <c r="I4" s="2">
        <v>158</v>
      </c>
      <c r="J4" s="2">
        <v>167</v>
      </c>
      <c r="K4" s="2">
        <v>177</v>
      </c>
      <c r="L4" s="2">
        <v>182</v>
      </c>
      <c r="M4" s="2">
        <v>180</v>
      </c>
      <c r="N4" s="2">
        <v>183</v>
      </c>
      <c r="O4" s="2">
        <v>191</v>
      </c>
      <c r="P4" s="125"/>
      <c r="Q4" s="65" t="s">
        <v>543</v>
      </c>
      <c r="R4" s="2" t="s">
        <v>595</v>
      </c>
      <c r="S4" s="2">
        <v>92</v>
      </c>
      <c r="T4" s="2">
        <v>93</v>
      </c>
      <c r="U4" s="2">
        <v>91</v>
      </c>
      <c r="V4" s="2">
        <v>97</v>
      </c>
      <c r="W4" s="2">
        <v>103</v>
      </c>
      <c r="X4" s="2">
        <v>111</v>
      </c>
      <c r="Y4" s="2">
        <v>118</v>
      </c>
      <c r="Z4" s="2">
        <v>127</v>
      </c>
      <c r="AA4" s="2">
        <v>131</v>
      </c>
      <c r="AB4" s="2">
        <v>131</v>
      </c>
      <c r="AC4" s="2">
        <v>131</v>
      </c>
      <c r="AD4" s="2">
        <v>136</v>
      </c>
      <c r="AE4" s="8"/>
      <c r="AF4" s="65" t="s">
        <v>543</v>
      </c>
      <c r="AG4" s="2" t="s">
        <v>595</v>
      </c>
      <c r="AH4" s="2">
        <v>17</v>
      </c>
      <c r="AI4" s="2">
        <v>43</v>
      </c>
      <c r="AJ4" s="2">
        <v>41</v>
      </c>
      <c r="AK4" s="2">
        <v>47</v>
      </c>
      <c r="AL4" s="2">
        <v>44</v>
      </c>
      <c r="AM4" s="2">
        <v>46</v>
      </c>
      <c r="AN4" s="2">
        <v>48</v>
      </c>
      <c r="AO4" s="2">
        <v>49</v>
      </c>
      <c r="AP4" s="2">
        <v>50</v>
      </c>
      <c r="AQ4" s="2">
        <v>48</v>
      </c>
      <c r="AR4" s="2">
        <v>51</v>
      </c>
      <c r="AS4" s="2">
        <v>54</v>
      </c>
      <c r="AT4" s="8"/>
      <c r="AU4" s="65" t="s">
        <v>543</v>
      </c>
      <c r="AV4" s="2" t="s">
        <v>595</v>
      </c>
      <c r="AW4" s="2">
        <v>1</v>
      </c>
      <c r="AX4" s="2">
        <v>1</v>
      </c>
      <c r="AY4" s="2">
        <v>0</v>
      </c>
      <c r="AZ4" s="2">
        <v>1</v>
      </c>
      <c r="BA4" s="2">
        <v>1</v>
      </c>
      <c r="BB4" s="2">
        <v>1</v>
      </c>
      <c r="BC4" s="2">
        <v>1</v>
      </c>
      <c r="BD4" s="2">
        <v>1</v>
      </c>
      <c r="BE4" s="2">
        <v>1</v>
      </c>
      <c r="BF4" s="2">
        <v>1</v>
      </c>
      <c r="BG4" s="2">
        <v>1</v>
      </c>
      <c r="BH4" s="2">
        <v>1</v>
      </c>
    </row>
    <row r="5" spans="2:60" x14ac:dyDescent="0.25">
      <c r="B5" s="65" t="s">
        <v>544</v>
      </c>
      <c r="C5" s="2" t="s">
        <v>596</v>
      </c>
      <c r="D5" s="2">
        <v>228</v>
      </c>
      <c r="E5" s="2">
        <v>260</v>
      </c>
      <c r="F5" s="2">
        <v>252</v>
      </c>
      <c r="G5" s="2">
        <v>266</v>
      </c>
      <c r="H5" s="2">
        <v>266</v>
      </c>
      <c r="I5" s="2">
        <v>271</v>
      </c>
      <c r="J5" s="2">
        <v>273</v>
      </c>
      <c r="K5" s="2">
        <v>271</v>
      </c>
      <c r="L5" s="2">
        <v>271</v>
      </c>
      <c r="M5" s="2">
        <v>267</v>
      </c>
      <c r="N5" s="2">
        <v>268</v>
      </c>
      <c r="O5" s="2">
        <v>275</v>
      </c>
      <c r="P5" s="125"/>
      <c r="Q5" s="65" t="s">
        <v>544</v>
      </c>
      <c r="R5" s="2" t="s">
        <v>596</v>
      </c>
      <c r="S5" s="2">
        <v>195</v>
      </c>
      <c r="T5" s="2">
        <v>198</v>
      </c>
      <c r="U5" s="2">
        <v>193</v>
      </c>
      <c r="V5" s="2">
        <v>201</v>
      </c>
      <c r="W5" s="2">
        <v>200</v>
      </c>
      <c r="X5" s="2">
        <v>202</v>
      </c>
      <c r="Y5" s="2">
        <v>203</v>
      </c>
      <c r="Z5" s="2">
        <v>202</v>
      </c>
      <c r="AA5" s="2">
        <v>202</v>
      </c>
      <c r="AB5" s="2">
        <v>198</v>
      </c>
      <c r="AC5" s="2">
        <v>199</v>
      </c>
      <c r="AD5" s="2">
        <v>204</v>
      </c>
      <c r="AE5" s="8"/>
      <c r="AF5" s="65" t="s">
        <v>544</v>
      </c>
      <c r="AG5" s="2" t="s">
        <v>596</v>
      </c>
      <c r="AH5" s="2">
        <v>19</v>
      </c>
      <c r="AI5" s="2">
        <v>48</v>
      </c>
      <c r="AJ5" s="2">
        <v>47</v>
      </c>
      <c r="AK5" s="2">
        <v>51</v>
      </c>
      <c r="AL5" s="2">
        <v>52</v>
      </c>
      <c r="AM5" s="2">
        <v>55</v>
      </c>
      <c r="AN5" s="2">
        <v>56</v>
      </c>
      <c r="AO5" s="2">
        <v>55</v>
      </c>
      <c r="AP5" s="2">
        <v>55</v>
      </c>
      <c r="AQ5" s="2">
        <v>55</v>
      </c>
      <c r="AR5" s="2">
        <v>55</v>
      </c>
      <c r="AS5" s="2">
        <v>57</v>
      </c>
      <c r="AT5" s="8"/>
      <c r="AU5" s="65" t="s">
        <v>544</v>
      </c>
      <c r="AV5" s="2" t="s">
        <v>596</v>
      </c>
      <c r="AW5" s="2">
        <v>14</v>
      </c>
      <c r="AX5" s="2">
        <v>14</v>
      </c>
      <c r="AY5" s="2">
        <v>12</v>
      </c>
      <c r="AZ5" s="2">
        <v>14</v>
      </c>
      <c r="BA5" s="2">
        <v>14</v>
      </c>
      <c r="BB5" s="2">
        <v>14</v>
      </c>
      <c r="BC5" s="2">
        <v>14</v>
      </c>
      <c r="BD5" s="2">
        <v>14</v>
      </c>
      <c r="BE5" s="2">
        <v>14</v>
      </c>
      <c r="BF5" s="2">
        <v>14</v>
      </c>
      <c r="BG5" s="2">
        <v>14</v>
      </c>
      <c r="BH5" s="2">
        <v>14</v>
      </c>
    </row>
    <row r="6" spans="2:60" x14ac:dyDescent="0.25">
      <c r="B6" s="65" t="s">
        <v>545</v>
      </c>
      <c r="C6" s="2" t="s">
        <v>597</v>
      </c>
      <c r="D6" s="2">
        <v>68</v>
      </c>
      <c r="E6" s="2">
        <v>102</v>
      </c>
      <c r="F6" s="2">
        <v>103</v>
      </c>
      <c r="G6" s="2">
        <v>114</v>
      </c>
      <c r="H6" s="2">
        <v>109</v>
      </c>
      <c r="I6" s="2">
        <v>121</v>
      </c>
      <c r="J6" s="2">
        <v>127</v>
      </c>
      <c r="K6" s="2">
        <v>129</v>
      </c>
      <c r="L6" s="2">
        <v>129</v>
      </c>
      <c r="M6" s="2">
        <v>129</v>
      </c>
      <c r="N6" s="2">
        <v>126</v>
      </c>
      <c r="O6" s="2">
        <v>129</v>
      </c>
      <c r="P6" s="125"/>
      <c r="Q6" s="65" t="s">
        <v>545</v>
      </c>
      <c r="R6" s="2" t="s">
        <v>597</v>
      </c>
      <c r="S6" s="2">
        <v>51</v>
      </c>
      <c r="T6" s="2">
        <v>65</v>
      </c>
      <c r="U6" s="2">
        <v>65</v>
      </c>
      <c r="V6" s="2">
        <v>72</v>
      </c>
      <c r="W6" s="2">
        <v>71</v>
      </c>
      <c r="X6" s="2">
        <v>80</v>
      </c>
      <c r="Y6" s="2">
        <v>83</v>
      </c>
      <c r="Z6" s="2">
        <v>87</v>
      </c>
      <c r="AA6" s="2">
        <v>83</v>
      </c>
      <c r="AB6" s="2">
        <v>83</v>
      </c>
      <c r="AC6" s="2">
        <v>82</v>
      </c>
      <c r="AD6" s="2">
        <v>82</v>
      </c>
      <c r="AE6" s="8"/>
      <c r="AF6" s="65" t="s">
        <v>545</v>
      </c>
      <c r="AG6" s="2" t="s">
        <v>597</v>
      </c>
      <c r="AH6" s="2">
        <v>12</v>
      </c>
      <c r="AI6" s="2">
        <v>31</v>
      </c>
      <c r="AJ6" s="2">
        <v>30</v>
      </c>
      <c r="AK6" s="2">
        <v>34</v>
      </c>
      <c r="AL6" s="2">
        <v>29</v>
      </c>
      <c r="AM6" s="2">
        <v>31</v>
      </c>
      <c r="AN6" s="2">
        <v>34</v>
      </c>
      <c r="AO6" s="2">
        <v>31</v>
      </c>
      <c r="AP6" s="2">
        <v>34</v>
      </c>
      <c r="AQ6" s="2">
        <v>34</v>
      </c>
      <c r="AR6" s="2">
        <v>32</v>
      </c>
      <c r="AS6" s="2">
        <v>35</v>
      </c>
      <c r="AT6" s="8"/>
      <c r="AU6" s="65" t="s">
        <v>545</v>
      </c>
      <c r="AV6" s="2" t="s">
        <v>597</v>
      </c>
      <c r="AW6" s="2">
        <v>5</v>
      </c>
      <c r="AX6" s="2">
        <v>6</v>
      </c>
      <c r="AY6" s="2">
        <v>8</v>
      </c>
      <c r="AZ6" s="2">
        <v>8</v>
      </c>
      <c r="BA6" s="2">
        <v>9</v>
      </c>
      <c r="BB6" s="2">
        <v>10</v>
      </c>
      <c r="BC6" s="2">
        <v>10</v>
      </c>
      <c r="BD6" s="2">
        <v>11</v>
      </c>
      <c r="BE6" s="2">
        <v>12</v>
      </c>
      <c r="BF6" s="2">
        <v>12</v>
      </c>
      <c r="BG6" s="2">
        <v>12</v>
      </c>
      <c r="BH6" s="2">
        <v>12</v>
      </c>
    </row>
    <row r="7" spans="2:60" x14ac:dyDescent="0.25">
      <c r="B7" s="65" t="s">
        <v>546</v>
      </c>
      <c r="C7" s="2" t="s">
        <v>598</v>
      </c>
      <c r="D7" s="2">
        <v>211</v>
      </c>
      <c r="E7" s="2">
        <v>250</v>
      </c>
      <c r="F7" s="2">
        <v>241</v>
      </c>
      <c r="G7" s="2">
        <v>256</v>
      </c>
      <c r="H7" s="2">
        <v>257</v>
      </c>
      <c r="I7" s="2">
        <v>264</v>
      </c>
      <c r="J7" s="2">
        <v>266</v>
      </c>
      <c r="K7" s="2">
        <v>269</v>
      </c>
      <c r="L7" s="2">
        <v>273</v>
      </c>
      <c r="M7" s="2">
        <v>266</v>
      </c>
      <c r="N7" s="2">
        <v>269</v>
      </c>
      <c r="O7" s="2">
        <v>271</v>
      </c>
      <c r="P7" s="125"/>
      <c r="Q7" s="65" t="s">
        <v>546</v>
      </c>
      <c r="R7" s="2" t="s">
        <v>598</v>
      </c>
      <c r="S7" s="2">
        <v>184</v>
      </c>
      <c r="T7" s="2">
        <v>190</v>
      </c>
      <c r="U7" s="2">
        <v>182</v>
      </c>
      <c r="V7" s="2">
        <v>193</v>
      </c>
      <c r="W7" s="2">
        <v>193</v>
      </c>
      <c r="X7" s="2">
        <v>198</v>
      </c>
      <c r="Y7" s="2">
        <v>198</v>
      </c>
      <c r="Z7" s="2">
        <v>201</v>
      </c>
      <c r="AA7" s="2">
        <v>202</v>
      </c>
      <c r="AB7" s="2">
        <v>195</v>
      </c>
      <c r="AC7" s="2">
        <v>198</v>
      </c>
      <c r="AD7" s="2">
        <v>199</v>
      </c>
      <c r="AE7" s="8"/>
      <c r="AF7" s="65" t="s">
        <v>546</v>
      </c>
      <c r="AG7" s="2" t="s">
        <v>598</v>
      </c>
      <c r="AH7" s="2">
        <v>17</v>
      </c>
      <c r="AI7" s="2">
        <v>48</v>
      </c>
      <c r="AJ7" s="2">
        <v>46</v>
      </c>
      <c r="AK7" s="2">
        <v>49</v>
      </c>
      <c r="AL7" s="2">
        <v>50</v>
      </c>
      <c r="AM7" s="2">
        <v>52</v>
      </c>
      <c r="AN7" s="2">
        <v>54</v>
      </c>
      <c r="AO7" s="2">
        <v>54</v>
      </c>
      <c r="AP7" s="2">
        <v>57</v>
      </c>
      <c r="AQ7" s="2">
        <v>57</v>
      </c>
      <c r="AR7" s="2">
        <v>57</v>
      </c>
      <c r="AS7" s="2">
        <v>58</v>
      </c>
      <c r="AT7" s="8"/>
      <c r="AU7" s="65" t="s">
        <v>546</v>
      </c>
      <c r="AV7" s="2" t="s">
        <v>598</v>
      </c>
      <c r="AW7" s="2">
        <v>10</v>
      </c>
      <c r="AX7" s="2">
        <v>12</v>
      </c>
      <c r="AY7" s="2">
        <v>13</v>
      </c>
      <c r="AZ7" s="2">
        <v>14</v>
      </c>
      <c r="BA7" s="2">
        <v>14</v>
      </c>
      <c r="BB7" s="2">
        <v>14</v>
      </c>
      <c r="BC7" s="2">
        <v>14</v>
      </c>
      <c r="BD7" s="2">
        <v>14</v>
      </c>
      <c r="BE7" s="2">
        <v>14</v>
      </c>
      <c r="BF7" s="2">
        <v>14</v>
      </c>
      <c r="BG7" s="2">
        <v>14</v>
      </c>
      <c r="BH7" s="2">
        <v>14</v>
      </c>
    </row>
    <row r="8" spans="2:60" x14ac:dyDescent="0.25">
      <c r="B8" s="65" t="s">
        <v>547</v>
      </c>
      <c r="C8" s="2"/>
      <c r="D8" s="2">
        <v>239</v>
      </c>
      <c r="E8" s="2">
        <v>276</v>
      </c>
      <c r="F8" s="2">
        <v>276</v>
      </c>
      <c r="G8" s="2">
        <v>276</v>
      </c>
      <c r="H8" s="2">
        <v>276</v>
      </c>
      <c r="I8" s="2">
        <v>276</v>
      </c>
      <c r="J8" s="2">
        <v>276</v>
      </c>
      <c r="K8" s="2">
        <v>276</v>
      </c>
      <c r="L8" s="2">
        <v>276</v>
      </c>
      <c r="M8" s="2">
        <v>276</v>
      </c>
      <c r="N8" s="2">
        <v>276</v>
      </c>
      <c r="O8" s="2">
        <v>277</v>
      </c>
      <c r="P8" s="125"/>
      <c r="Q8" s="65" t="s">
        <v>547</v>
      </c>
      <c r="R8" s="2"/>
      <c r="S8" s="2">
        <v>203</v>
      </c>
      <c r="T8" s="2">
        <v>205</v>
      </c>
      <c r="U8" s="2">
        <v>205</v>
      </c>
      <c r="V8" s="2">
        <v>205</v>
      </c>
      <c r="W8" s="2">
        <v>205</v>
      </c>
      <c r="X8" s="2">
        <v>205</v>
      </c>
      <c r="Y8" s="2">
        <v>205</v>
      </c>
      <c r="Z8" s="2">
        <v>205</v>
      </c>
      <c r="AA8" s="2">
        <v>205</v>
      </c>
      <c r="AB8" s="2">
        <v>205</v>
      </c>
      <c r="AC8" s="2">
        <v>205</v>
      </c>
      <c r="AD8" s="2">
        <v>205</v>
      </c>
      <c r="AE8" s="8"/>
      <c r="AF8" s="65" t="s">
        <v>547</v>
      </c>
      <c r="AG8" s="2"/>
      <c r="AH8" s="2">
        <v>22</v>
      </c>
      <c r="AI8" s="2">
        <v>57</v>
      </c>
      <c r="AJ8" s="2">
        <v>57</v>
      </c>
      <c r="AK8" s="2">
        <v>57</v>
      </c>
      <c r="AL8" s="2">
        <v>57</v>
      </c>
      <c r="AM8" s="2">
        <v>57</v>
      </c>
      <c r="AN8" s="2">
        <v>57</v>
      </c>
      <c r="AO8" s="2">
        <v>57</v>
      </c>
      <c r="AP8" s="2">
        <v>57</v>
      </c>
      <c r="AQ8" s="2">
        <v>57</v>
      </c>
      <c r="AR8" s="2">
        <v>57</v>
      </c>
      <c r="AS8" s="2">
        <v>58</v>
      </c>
      <c r="AT8" s="8"/>
      <c r="AU8" s="65" t="s">
        <v>547</v>
      </c>
      <c r="AV8" s="2"/>
      <c r="AW8" s="2">
        <v>14</v>
      </c>
      <c r="AX8" s="2">
        <v>14</v>
      </c>
      <c r="AY8" s="2">
        <v>14</v>
      </c>
      <c r="AZ8" s="2">
        <v>14</v>
      </c>
      <c r="BA8" s="2">
        <v>14</v>
      </c>
      <c r="BB8" s="2">
        <v>14</v>
      </c>
      <c r="BC8" s="2">
        <v>14</v>
      </c>
      <c r="BD8" s="2">
        <v>14</v>
      </c>
      <c r="BE8" s="2">
        <v>14</v>
      </c>
      <c r="BF8" s="2">
        <v>14</v>
      </c>
      <c r="BG8" s="2">
        <v>14</v>
      </c>
      <c r="BH8" s="2">
        <v>14</v>
      </c>
    </row>
    <row r="9" spans="2:60" x14ac:dyDescent="0.25">
      <c r="B9" s="66"/>
      <c r="C9" s="67"/>
      <c r="D9" s="67"/>
      <c r="E9" s="67"/>
      <c r="F9" s="67"/>
      <c r="G9" s="67"/>
      <c r="H9" s="67"/>
      <c r="I9" s="67"/>
      <c r="J9" s="67"/>
      <c r="K9" s="67"/>
      <c r="L9" s="67"/>
      <c r="M9" s="67"/>
      <c r="N9" s="67"/>
      <c r="O9" s="67"/>
      <c r="P9" s="67"/>
    </row>
    <row r="10" spans="2:60" x14ac:dyDescent="0.25">
      <c r="B10" s="66"/>
      <c r="C10" s="69"/>
      <c r="D10" s="69"/>
      <c r="E10" s="69"/>
      <c r="F10" s="69"/>
      <c r="G10" s="69"/>
      <c r="H10" s="69"/>
      <c r="I10" s="69"/>
      <c r="J10" s="69"/>
      <c r="K10" s="69"/>
      <c r="L10" s="69"/>
      <c r="M10" s="69"/>
      <c r="N10" s="69"/>
      <c r="O10" s="69"/>
      <c r="P10" s="69"/>
    </row>
    <row r="11" spans="2:60" x14ac:dyDescent="0.25">
      <c r="B11" s="47"/>
      <c r="C11" s="47"/>
      <c r="D11" s="47"/>
      <c r="E11" s="47"/>
      <c r="F11" s="47"/>
      <c r="G11" s="47"/>
      <c r="H11" s="47"/>
      <c r="I11" s="47"/>
      <c r="J11" s="47"/>
      <c r="K11" s="47"/>
      <c r="L11" s="47"/>
      <c r="M11" s="47"/>
      <c r="N11" s="47"/>
      <c r="O11" s="47"/>
      <c r="P11" s="47"/>
    </row>
    <row r="12" spans="2:60" x14ac:dyDescent="0.25">
      <c r="B12" s="70"/>
      <c r="C12" s="71"/>
      <c r="D12" s="71"/>
      <c r="E12" s="71"/>
      <c r="F12" s="71"/>
      <c r="G12" s="71"/>
      <c r="H12" s="71"/>
      <c r="I12" s="71"/>
      <c r="J12" s="71"/>
      <c r="K12" s="71"/>
      <c r="L12" s="71"/>
      <c r="M12" s="71"/>
      <c r="N12" s="71"/>
      <c r="O12" s="71"/>
      <c r="P12" s="71"/>
    </row>
    <row r="13" spans="2:60" x14ac:dyDescent="0.25">
      <c r="B13" s="66"/>
      <c r="C13" s="69"/>
      <c r="D13" s="69"/>
      <c r="E13" s="69"/>
      <c r="F13" s="69"/>
      <c r="G13" s="69"/>
      <c r="H13" s="69"/>
      <c r="I13" s="69"/>
      <c r="J13" s="69"/>
      <c r="K13" s="69"/>
      <c r="L13" s="69"/>
      <c r="M13" s="69"/>
      <c r="N13" s="69"/>
      <c r="O13" s="69"/>
      <c r="P13" s="69"/>
    </row>
    <row r="14" spans="2:60" x14ac:dyDescent="0.25">
      <c r="B14" s="66"/>
      <c r="C14" s="69"/>
      <c r="D14" s="69"/>
      <c r="E14" s="69"/>
      <c r="F14" s="69"/>
      <c r="G14" s="69"/>
      <c r="H14" s="69"/>
      <c r="I14" s="69"/>
      <c r="J14" s="69"/>
      <c r="K14" s="69"/>
      <c r="L14" s="69"/>
      <c r="M14" s="69"/>
      <c r="N14" s="69"/>
      <c r="O14" s="69"/>
      <c r="P14" s="69"/>
    </row>
    <row r="15" spans="2:60" x14ac:dyDescent="0.25">
      <c r="B15" s="66"/>
      <c r="C15" s="69"/>
      <c r="D15" s="69"/>
      <c r="E15" s="69"/>
      <c r="F15" s="69"/>
      <c r="G15" s="69"/>
      <c r="H15" s="69"/>
      <c r="I15" s="69"/>
      <c r="J15" s="69"/>
      <c r="K15" s="69"/>
      <c r="L15" s="69"/>
      <c r="M15" s="69"/>
      <c r="N15" s="69"/>
      <c r="O15" s="69"/>
      <c r="P15" s="69"/>
    </row>
    <row r="16" spans="2:60" x14ac:dyDescent="0.25">
      <c r="B16" s="47"/>
      <c r="C16" s="47"/>
      <c r="D16" s="47"/>
      <c r="E16" s="47"/>
      <c r="F16" s="47"/>
      <c r="G16" s="47"/>
      <c r="H16" s="47"/>
      <c r="I16" s="47"/>
      <c r="J16" s="47"/>
      <c r="K16" s="47"/>
      <c r="L16" s="47"/>
      <c r="M16" s="47"/>
      <c r="N16" s="47"/>
      <c r="O16" s="47"/>
      <c r="P16" s="47"/>
    </row>
    <row r="17" spans="2:16" x14ac:dyDescent="0.25">
      <c r="B17" s="70"/>
      <c r="C17" s="71"/>
      <c r="D17" s="71"/>
      <c r="E17" s="71"/>
      <c r="F17" s="71"/>
      <c r="G17" s="71"/>
      <c r="H17" s="71"/>
      <c r="I17" s="71"/>
      <c r="J17" s="71"/>
      <c r="K17" s="71"/>
      <c r="L17" s="71"/>
      <c r="M17" s="71"/>
      <c r="N17" s="71"/>
      <c r="O17" s="71"/>
      <c r="P17" s="71"/>
    </row>
    <row r="18" spans="2:16" x14ac:dyDescent="0.25">
      <c r="B18" s="66"/>
      <c r="C18" s="69"/>
      <c r="D18" s="69"/>
      <c r="E18" s="69"/>
      <c r="F18" s="69"/>
      <c r="G18" s="69"/>
      <c r="H18" s="69"/>
      <c r="I18" s="69"/>
      <c r="J18" s="69"/>
      <c r="K18" s="69"/>
      <c r="L18" s="69"/>
      <c r="M18" s="69"/>
      <c r="N18" s="69"/>
      <c r="O18" s="69"/>
      <c r="P18" s="69"/>
    </row>
    <row r="19" spans="2:16" x14ac:dyDescent="0.25">
      <c r="B19" s="66"/>
      <c r="C19" s="69"/>
      <c r="D19" s="69"/>
      <c r="E19" s="69"/>
      <c r="F19" s="69"/>
      <c r="G19" s="69"/>
      <c r="H19" s="69"/>
      <c r="I19" s="69"/>
      <c r="J19" s="69"/>
      <c r="K19" s="69"/>
      <c r="L19" s="69"/>
      <c r="M19" s="69"/>
      <c r="N19" s="69"/>
      <c r="O19" s="69"/>
      <c r="P19" s="69"/>
    </row>
    <row r="20" spans="2:16" x14ac:dyDescent="0.25">
      <c r="B20" s="66"/>
      <c r="C20" s="69"/>
      <c r="D20" s="69"/>
      <c r="E20" s="69"/>
      <c r="F20" s="69"/>
      <c r="G20" s="69"/>
      <c r="H20" s="69"/>
      <c r="I20" s="69"/>
      <c r="J20" s="69"/>
      <c r="K20" s="69"/>
      <c r="L20" s="69"/>
      <c r="M20" s="69"/>
      <c r="N20" s="69"/>
      <c r="O20" s="69"/>
      <c r="P20" s="69"/>
    </row>
    <row r="21" spans="2:16" x14ac:dyDescent="0.25">
      <c r="B21" s="47"/>
      <c r="C21" s="47"/>
      <c r="D21" s="47"/>
      <c r="E21" s="47"/>
      <c r="F21" s="47"/>
      <c r="G21" s="47"/>
      <c r="H21" s="47"/>
      <c r="I21" s="47"/>
      <c r="J21" s="47"/>
      <c r="K21" s="47"/>
      <c r="L21" s="47"/>
      <c r="M21" s="47"/>
      <c r="N21" s="47"/>
      <c r="O21" s="47"/>
      <c r="P21" s="47"/>
    </row>
    <row r="22" spans="2:16" x14ac:dyDescent="0.25">
      <c r="B22" s="70"/>
      <c r="C22" s="71"/>
      <c r="D22" s="71"/>
      <c r="E22" s="71"/>
      <c r="F22" s="71"/>
      <c r="G22" s="71"/>
      <c r="H22" s="71"/>
      <c r="I22" s="71"/>
      <c r="J22" s="71"/>
      <c r="K22" s="71"/>
      <c r="L22" s="71"/>
      <c r="M22" s="71"/>
      <c r="N22" s="71"/>
      <c r="O22" s="71"/>
      <c r="P22" s="71"/>
    </row>
    <row r="23" spans="2:16" x14ac:dyDescent="0.25">
      <c r="B23" s="66"/>
      <c r="C23" s="69"/>
      <c r="D23" s="69"/>
      <c r="E23" s="69"/>
      <c r="F23" s="69"/>
      <c r="G23" s="69"/>
      <c r="H23" s="69"/>
      <c r="I23" s="69"/>
      <c r="J23" s="69"/>
      <c r="K23" s="69"/>
      <c r="L23" s="69"/>
      <c r="M23" s="69"/>
      <c r="N23" s="69"/>
      <c r="O23" s="69"/>
      <c r="P23" s="69"/>
    </row>
    <row r="24" spans="2:16" x14ac:dyDescent="0.25">
      <c r="B24" s="66"/>
      <c r="C24" s="69"/>
      <c r="D24" s="69"/>
      <c r="E24" s="69"/>
      <c r="F24" s="69"/>
      <c r="G24" s="69"/>
      <c r="H24" s="69"/>
      <c r="I24" s="69"/>
      <c r="J24" s="69"/>
      <c r="K24" s="69"/>
      <c r="L24" s="69"/>
      <c r="M24" s="69"/>
      <c r="N24" s="69"/>
      <c r="O24" s="69"/>
      <c r="P24" s="69"/>
    </row>
    <row r="25" spans="2:16" x14ac:dyDescent="0.25">
      <c r="B25" s="66"/>
      <c r="C25" s="69"/>
      <c r="D25" s="69"/>
      <c r="E25" s="69"/>
      <c r="F25" s="69"/>
      <c r="G25" s="69"/>
      <c r="H25" s="69"/>
      <c r="I25" s="69"/>
      <c r="J25" s="69"/>
      <c r="K25" s="69"/>
      <c r="L25" s="69"/>
      <c r="M25" s="69"/>
      <c r="N25" s="69"/>
      <c r="O25" s="69"/>
      <c r="P25" s="69"/>
    </row>
    <row r="33" spans="2:60" x14ac:dyDescent="0.25">
      <c r="B33" s="65" t="s">
        <v>543</v>
      </c>
      <c r="C33" s="60"/>
      <c r="D33" s="60">
        <v>2011</v>
      </c>
      <c r="E33" s="60">
        <v>2012</v>
      </c>
      <c r="F33" s="60">
        <v>2013</v>
      </c>
      <c r="G33" s="60">
        <v>2014</v>
      </c>
      <c r="H33" s="60">
        <v>2015</v>
      </c>
      <c r="I33" s="60">
        <v>2016</v>
      </c>
      <c r="J33" s="60">
        <v>2017</v>
      </c>
      <c r="K33" s="60">
        <v>2018</v>
      </c>
      <c r="L33" s="60">
        <v>2019</v>
      </c>
      <c r="M33" s="60">
        <v>2020</v>
      </c>
      <c r="N33" s="60">
        <v>2021</v>
      </c>
      <c r="O33" s="60">
        <v>2022</v>
      </c>
      <c r="P33" s="61"/>
      <c r="Q33" s="65" t="s">
        <v>544</v>
      </c>
      <c r="R33" s="60"/>
      <c r="S33" s="60">
        <v>2011</v>
      </c>
      <c r="T33" s="60">
        <v>2012</v>
      </c>
      <c r="U33" s="60">
        <v>2013</v>
      </c>
      <c r="V33" s="60">
        <v>2014</v>
      </c>
      <c r="W33" s="60">
        <v>2015</v>
      </c>
      <c r="X33" s="60">
        <v>2016</v>
      </c>
      <c r="Y33" s="60">
        <v>2017</v>
      </c>
      <c r="Z33" s="60">
        <v>2018</v>
      </c>
      <c r="AA33" s="60">
        <v>2019</v>
      </c>
      <c r="AB33" s="60">
        <v>2020</v>
      </c>
      <c r="AC33" s="60">
        <v>2021</v>
      </c>
      <c r="AD33" s="60">
        <v>2022</v>
      </c>
      <c r="AE33" s="61"/>
      <c r="AF33" s="65" t="s">
        <v>545</v>
      </c>
      <c r="AG33" s="60"/>
      <c r="AH33" s="60">
        <v>2011</v>
      </c>
      <c r="AI33" s="60">
        <v>2012</v>
      </c>
      <c r="AJ33" s="60">
        <v>2013</v>
      </c>
      <c r="AK33" s="60">
        <v>2014</v>
      </c>
      <c r="AL33" s="60">
        <v>2015</v>
      </c>
      <c r="AM33" s="60">
        <v>2016</v>
      </c>
      <c r="AN33" s="60">
        <v>2017</v>
      </c>
      <c r="AO33" s="60">
        <v>2018</v>
      </c>
      <c r="AP33" s="60">
        <v>2019</v>
      </c>
      <c r="AQ33" s="60">
        <v>2020</v>
      </c>
      <c r="AR33" s="60">
        <v>2021</v>
      </c>
      <c r="AS33" s="60">
        <v>2022</v>
      </c>
      <c r="AT33" s="61"/>
      <c r="AU33" s="65" t="s">
        <v>546</v>
      </c>
      <c r="AV33" s="60"/>
      <c r="AW33" s="60">
        <v>2011</v>
      </c>
      <c r="AX33" s="60">
        <v>2012</v>
      </c>
      <c r="AY33" s="60">
        <v>2013</v>
      </c>
      <c r="AZ33" s="60">
        <v>2014</v>
      </c>
      <c r="BA33" s="60">
        <v>2015</v>
      </c>
      <c r="BB33" s="60">
        <v>2016</v>
      </c>
      <c r="BC33" s="60">
        <v>2017</v>
      </c>
      <c r="BD33" s="60">
        <v>2018</v>
      </c>
      <c r="BE33" s="60">
        <v>2019</v>
      </c>
      <c r="BF33" s="60">
        <v>2020</v>
      </c>
      <c r="BG33" s="60">
        <v>2021</v>
      </c>
      <c r="BH33" s="60">
        <v>2022</v>
      </c>
    </row>
    <row r="34" spans="2:60" x14ac:dyDescent="0.25">
      <c r="B34" s="65" t="s">
        <v>527</v>
      </c>
      <c r="C34" s="72" t="s">
        <v>548</v>
      </c>
      <c r="D34" s="2">
        <f t="shared" ref="D34:O34" si="0">S4/S8*100</f>
        <v>45.320197044334975</v>
      </c>
      <c r="E34" s="2">
        <f t="shared" si="0"/>
        <v>45.365853658536587</v>
      </c>
      <c r="F34" s="2">
        <f t="shared" si="0"/>
        <v>44.390243902439025</v>
      </c>
      <c r="G34" s="2">
        <f t="shared" si="0"/>
        <v>47.317073170731703</v>
      </c>
      <c r="H34" s="2">
        <f t="shared" si="0"/>
        <v>50.243902439024389</v>
      </c>
      <c r="I34" s="2">
        <f t="shared" si="0"/>
        <v>54.146341463414636</v>
      </c>
      <c r="J34" s="2">
        <f t="shared" si="0"/>
        <v>57.560975609756092</v>
      </c>
      <c r="K34" s="2">
        <f t="shared" si="0"/>
        <v>61.951219512195124</v>
      </c>
      <c r="L34" s="2">
        <f t="shared" si="0"/>
        <v>63.902439024390247</v>
      </c>
      <c r="M34" s="2">
        <f t="shared" si="0"/>
        <v>63.902439024390247</v>
      </c>
      <c r="N34" s="2">
        <f t="shared" si="0"/>
        <v>63.902439024390247</v>
      </c>
      <c r="O34" s="2">
        <f t="shared" si="0"/>
        <v>66.341463414634148</v>
      </c>
      <c r="P34" s="125"/>
      <c r="Q34" s="65" t="s">
        <v>527</v>
      </c>
      <c r="R34" s="72" t="s">
        <v>548</v>
      </c>
      <c r="S34" s="2">
        <f t="shared" ref="S34:X34" si="1">S5/S8*100</f>
        <v>96.059113300492612</v>
      </c>
      <c r="T34" s="2">
        <f t="shared" si="1"/>
        <v>96.58536585365853</v>
      </c>
      <c r="U34" s="2">
        <f t="shared" si="1"/>
        <v>94.146341463414629</v>
      </c>
      <c r="V34" s="2">
        <f t="shared" si="1"/>
        <v>98.048780487804876</v>
      </c>
      <c r="W34" s="2">
        <f t="shared" si="1"/>
        <v>97.560975609756099</v>
      </c>
      <c r="X34" s="2">
        <f t="shared" si="1"/>
        <v>98.536585365853654</v>
      </c>
      <c r="Y34" s="2">
        <f t="shared" ref="Y34:Z34" si="2">Y5/Y8*100</f>
        <v>99.024390243902445</v>
      </c>
      <c r="Z34" s="2">
        <f t="shared" si="2"/>
        <v>98.536585365853654</v>
      </c>
      <c r="AA34" s="2">
        <f t="shared" ref="AA34:AB34" si="3">AA5/AA8*100</f>
        <v>98.536585365853654</v>
      </c>
      <c r="AB34" s="2">
        <f t="shared" si="3"/>
        <v>96.58536585365853</v>
      </c>
      <c r="AC34" s="2">
        <f t="shared" ref="AC34:AD34" si="4">AC5/AC8*100</f>
        <v>97.073170731707307</v>
      </c>
      <c r="AD34" s="2">
        <f t="shared" si="4"/>
        <v>99.512195121951223</v>
      </c>
      <c r="AE34" s="8"/>
      <c r="AF34" s="65" t="s">
        <v>527</v>
      </c>
      <c r="AG34" s="72" t="s">
        <v>548</v>
      </c>
      <c r="AH34" s="2">
        <f t="shared" ref="AH34:AS34" si="5">S6/S8*100</f>
        <v>25.123152709359609</v>
      </c>
      <c r="AI34" s="2">
        <f t="shared" si="5"/>
        <v>31.707317073170731</v>
      </c>
      <c r="AJ34" s="2">
        <f t="shared" si="5"/>
        <v>31.707317073170731</v>
      </c>
      <c r="AK34" s="2">
        <f t="shared" si="5"/>
        <v>35.121951219512191</v>
      </c>
      <c r="AL34" s="2">
        <f t="shared" si="5"/>
        <v>34.634146341463413</v>
      </c>
      <c r="AM34" s="2">
        <f t="shared" si="5"/>
        <v>39.024390243902438</v>
      </c>
      <c r="AN34" s="2">
        <f t="shared" si="5"/>
        <v>40.487804878048784</v>
      </c>
      <c r="AO34" s="2">
        <f t="shared" si="5"/>
        <v>42.439024390243901</v>
      </c>
      <c r="AP34" s="2">
        <f t="shared" si="5"/>
        <v>40.487804878048784</v>
      </c>
      <c r="AQ34" s="2">
        <f t="shared" si="5"/>
        <v>40.487804878048784</v>
      </c>
      <c r="AR34" s="2">
        <f t="shared" si="5"/>
        <v>40</v>
      </c>
      <c r="AS34" s="2">
        <f t="shared" si="5"/>
        <v>40</v>
      </c>
      <c r="AT34" s="125"/>
      <c r="AU34" s="65" t="s">
        <v>527</v>
      </c>
      <c r="AV34" s="72" t="s">
        <v>548</v>
      </c>
      <c r="AW34" s="2">
        <f t="shared" ref="AW34:BH34" si="6">S7/S8*100</f>
        <v>90.64039408866995</v>
      </c>
      <c r="AX34" s="2">
        <f t="shared" si="6"/>
        <v>92.682926829268297</v>
      </c>
      <c r="AY34" s="2">
        <f t="shared" si="6"/>
        <v>88.780487804878049</v>
      </c>
      <c r="AZ34" s="2">
        <f t="shared" si="6"/>
        <v>94.146341463414629</v>
      </c>
      <c r="BA34" s="2">
        <f t="shared" si="6"/>
        <v>94.146341463414629</v>
      </c>
      <c r="BB34" s="2">
        <f t="shared" si="6"/>
        <v>96.58536585365853</v>
      </c>
      <c r="BC34" s="2">
        <f t="shared" si="6"/>
        <v>96.58536585365853</v>
      </c>
      <c r="BD34" s="2">
        <f t="shared" si="6"/>
        <v>98.048780487804876</v>
      </c>
      <c r="BE34" s="2">
        <f t="shared" si="6"/>
        <v>98.536585365853654</v>
      </c>
      <c r="BF34" s="2">
        <f t="shared" si="6"/>
        <v>95.121951219512198</v>
      </c>
      <c r="BG34" s="2">
        <f t="shared" si="6"/>
        <v>96.58536585365853</v>
      </c>
      <c r="BH34" s="2">
        <f t="shared" si="6"/>
        <v>97.073170731707307</v>
      </c>
    </row>
    <row r="35" spans="2:60" x14ac:dyDescent="0.25">
      <c r="B35" s="65" t="s">
        <v>527</v>
      </c>
      <c r="C35" s="72" t="s">
        <v>549</v>
      </c>
      <c r="D35" s="2">
        <f t="shared" ref="D35:I35" si="7">100-D34</f>
        <v>54.679802955665025</v>
      </c>
      <c r="E35" s="2">
        <f t="shared" si="7"/>
        <v>54.634146341463413</v>
      </c>
      <c r="F35" s="2">
        <f t="shared" si="7"/>
        <v>55.609756097560975</v>
      </c>
      <c r="G35" s="2">
        <f t="shared" si="7"/>
        <v>52.682926829268297</v>
      </c>
      <c r="H35" s="2">
        <f t="shared" si="7"/>
        <v>49.756097560975611</v>
      </c>
      <c r="I35" s="2">
        <f t="shared" si="7"/>
        <v>45.853658536585364</v>
      </c>
      <c r="J35" s="2">
        <f t="shared" ref="J35:K35" si="8">100-J34</f>
        <v>42.439024390243908</v>
      </c>
      <c r="K35" s="2">
        <f t="shared" si="8"/>
        <v>38.048780487804876</v>
      </c>
      <c r="L35" s="2">
        <f t="shared" ref="L35:M35" si="9">100-L34</f>
        <v>36.097560975609753</v>
      </c>
      <c r="M35" s="2">
        <f t="shared" si="9"/>
        <v>36.097560975609753</v>
      </c>
      <c r="N35" s="2">
        <f t="shared" ref="N35:O35" si="10">100-N34</f>
        <v>36.097560975609753</v>
      </c>
      <c r="O35" s="2">
        <f t="shared" si="10"/>
        <v>33.658536585365852</v>
      </c>
      <c r="P35" s="125"/>
      <c r="Q35" s="65" t="s">
        <v>527</v>
      </c>
      <c r="R35" s="72" t="s">
        <v>549</v>
      </c>
      <c r="S35" s="2">
        <f t="shared" ref="S35:X35" si="11">100-S34</f>
        <v>3.9408866995073879</v>
      </c>
      <c r="T35" s="2">
        <f t="shared" si="11"/>
        <v>3.41463414634147</v>
      </c>
      <c r="U35" s="2">
        <f t="shared" si="11"/>
        <v>5.8536585365853711</v>
      </c>
      <c r="V35" s="2">
        <f t="shared" si="11"/>
        <v>1.9512195121951237</v>
      </c>
      <c r="W35" s="2">
        <f t="shared" si="11"/>
        <v>2.4390243902439011</v>
      </c>
      <c r="X35" s="2">
        <f t="shared" si="11"/>
        <v>1.4634146341463463</v>
      </c>
      <c r="Y35" s="2">
        <f t="shared" ref="Y35:Z35" si="12">100-Y34</f>
        <v>0.97560975609755474</v>
      </c>
      <c r="Z35" s="2">
        <f t="shared" si="12"/>
        <v>1.4634146341463463</v>
      </c>
      <c r="AA35" s="2">
        <f t="shared" ref="AA35:AB35" si="13">100-AA34</f>
        <v>1.4634146341463463</v>
      </c>
      <c r="AB35" s="2">
        <f t="shared" si="13"/>
        <v>3.41463414634147</v>
      </c>
      <c r="AC35" s="2">
        <f t="shared" ref="AC35:AD35" si="14">100-AC34</f>
        <v>2.9268292682926926</v>
      </c>
      <c r="AD35" s="2">
        <f t="shared" si="14"/>
        <v>0.48780487804877737</v>
      </c>
      <c r="AE35" s="8"/>
      <c r="AF35" s="65" t="s">
        <v>527</v>
      </c>
      <c r="AG35" s="72" t="s">
        <v>549</v>
      </c>
      <c r="AH35" s="2">
        <f t="shared" ref="AH35:AM35" si="15">100-AH34</f>
        <v>74.876847290640399</v>
      </c>
      <c r="AI35" s="2">
        <f t="shared" si="15"/>
        <v>68.292682926829272</v>
      </c>
      <c r="AJ35" s="2">
        <f t="shared" si="15"/>
        <v>68.292682926829272</v>
      </c>
      <c r="AK35" s="2">
        <f t="shared" si="15"/>
        <v>64.878048780487802</v>
      </c>
      <c r="AL35" s="2">
        <f t="shared" si="15"/>
        <v>65.365853658536594</v>
      </c>
      <c r="AM35" s="2">
        <f t="shared" si="15"/>
        <v>60.975609756097562</v>
      </c>
      <c r="AN35" s="2">
        <f t="shared" ref="AN35:AO35" si="16">100-AN34</f>
        <v>59.512195121951216</v>
      </c>
      <c r="AO35" s="2">
        <f t="shared" si="16"/>
        <v>57.560975609756099</v>
      </c>
      <c r="AP35" s="2">
        <f t="shared" ref="AP35:AQ35" si="17">100-AP34</f>
        <v>59.512195121951216</v>
      </c>
      <c r="AQ35" s="2">
        <f t="shared" si="17"/>
        <v>59.512195121951216</v>
      </c>
      <c r="AR35" s="2">
        <f t="shared" ref="AR35:AS35" si="18">100-AR34</f>
        <v>60</v>
      </c>
      <c r="AS35" s="2">
        <f t="shared" si="18"/>
        <v>60</v>
      </c>
      <c r="AT35" s="125"/>
      <c r="AU35" s="65" t="s">
        <v>527</v>
      </c>
      <c r="AV35" s="72" t="s">
        <v>549</v>
      </c>
      <c r="AW35" s="2">
        <f t="shared" ref="AW35:BB35" si="19">100-AW34</f>
        <v>9.3596059113300498</v>
      </c>
      <c r="AX35" s="2">
        <f t="shared" si="19"/>
        <v>7.3170731707317032</v>
      </c>
      <c r="AY35" s="2">
        <f t="shared" si="19"/>
        <v>11.219512195121951</v>
      </c>
      <c r="AZ35" s="2">
        <f t="shared" si="19"/>
        <v>5.8536585365853711</v>
      </c>
      <c r="BA35" s="2">
        <f t="shared" si="19"/>
        <v>5.8536585365853711</v>
      </c>
      <c r="BB35" s="2">
        <f t="shared" si="19"/>
        <v>3.41463414634147</v>
      </c>
      <c r="BC35" s="2">
        <f t="shared" ref="BC35:BD35" si="20">100-BC34</f>
        <v>3.41463414634147</v>
      </c>
      <c r="BD35" s="2">
        <f t="shared" si="20"/>
        <v>1.9512195121951237</v>
      </c>
      <c r="BE35" s="2">
        <f t="shared" ref="BE35:BF35" si="21">100-BE34</f>
        <v>1.4634146341463463</v>
      </c>
      <c r="BF35" s="2">
        <f t="shared" si="21"/>
        <v>4.8780487804878021</v>
      </c>
      <c r="BG35" s="2">
        <f t="shared" ref="BG35:BH35" si="22">100-BG34</f>
        <v>3.41463414634147</v>
      </c>
      <c r="BH35" s="2">
        <f t="shared" si="22"/>
        <v>2.9268292682926926</v>
      </c>
    </row>
    <row r="36" spans="2:60" x14ac:dyDescent="0.25">
      <c r="B36" s="65" t="s">
        <v>526</v>
      </c>
      <c r="C36" s="72" t="s">
        <v>548</v>
      </c>
      <c r="D36" s="2">
        <f t="shared" ref="D36:O36" si="23">AH4/AH8*100</f>
        <v>77.272727272727266</v>
      </c>
      <c r="E36" s="2">
        <f t="shared" si="23"/>
        <v>75.438596491228068</v>
      </c>
      <c r="F36" s="2">
        <f t="shared" si="23"/>
        <v>71.929824561403507</v>
      </c>
      <c r="G36" s="2">
        <f t="shared" si="23"/>
        <v>82.456140350877192</v>
      </c>
      <c r="H36" s="2">
        <f t="shared" si="23"/>
        <v>77.192982456140342</v>
      </c>
      <c r="I36" s="2">
        <f t="shared" si="23"/>
        <v>80.701754385964904</v>
      </c>
      <c r="J36" s="2">
        <f t="shared" si="23"/>
        <v>84.210526315789465</v>
      </c>
      <c r="K36" s="2">
        <f t="shared" si="23"/>
        <v>85.964912280701753</v>
      </c>
      <c r="L36" s="2">
        <f t="shared" si="23"/>
        <v>87.719298245614027</v>
      </c>
      <c r="M36" s="2">
        <f t="shared" si="23"/>
        <v>84.210526315789465</v>
      </c>
      <c r="N36" s="2">
        <f t="shared" si="23"/>
        <v>89.473684210526315</v>
      </c>
      <c r="O36" s="2">
        <f t="shared" si="23"/>
        <v>93.103448275862064</v>
      </c>
      <c r="P36" s="125"/>
      <c r="Q36" s="65" t="s">
        <v>526</v>
      </c>
      <c r="R36" s="72" t="s">
        <v>548</v>
      </c>
      <c r="S36" s="2">
        <f t="shared" ref="S36:AD36" si="24">AH5/AH8*100</f>
        <v>86.36363636363636</v>
      </c>
      <c r="T36" s="2">
        <f t="shared" si="24"/>
        <v>84.210526315789465</v>
      </c>
      <c r="U36" s="2">
        <f t="shared" si="24"/>
        <v>82.456140350877192</v>
      </c>
      <c r="V36" s="2">
        <f t="shared" si="24"/>
        <v>89.473684210526315</v>
      </c>
      <c r="W36" s="2">
        <f t="shared" si="24"/>
        <v>91.228070175438589</v>
      </c>
      <c r="X36" s="2">
        <f t="shared" si="24"/>
        <v>96.491228070175438</v>
      </c>
      <c r="Y36" s="2">
        <f t="shared" si="24"/>
        <v>98.245614035087712</v>
      </c>
      <c r="Z36" s="2">
        <f t="shared" si="24"/>
        <v>96.491228070175438</v>
      </c>
      <c r="AA36" s="2">
        <f t="shared" si="24"/>
        <v>96.491228070175438</v>
      </c>
      <c r="AB36" s="2">
        <f t="shared" si="24"/>
        <v>96.491228070175438</v>
      </c>
      <c r="AC36" s="2">
        <f t="shared" si="24"/>
        <v>96.491228070175438</v>
      </c>
      <c r="AD36" s="2">
        <f t="shared" si="24"/>
        <v>98.275862068965509</v>
      </c>
      <c r="AE36" s="8"/>
      <c r="AF36" s="65" t="s">
        <v>526</v>
      </c>
      <c r="AG36" s="72" t="s">
        <v>548</v>
      </c>
      <c r="AH36" s="2">
        <f t="shared" ref="AH36:AM36" si="25">AH6/AH8*100</f>
        <v>54.54545454545454</v>
      </c>
      <c r="AI36" s="2">
        <f t="shared" si="25"/>
        <v>54.385964912280706</v>
      </c>
      <c r="AJ36" s="2">
        <f t="shared" si="25"/>
        <v>52.631578947368418</v>
      </c>
      <c r="AK36" s="2">
        <f t="shared" si="25"/>
        <v>59.649122807017541</v>
      </c>
      <c r="AL36" s="2">
        <f t="shared" si="25"/>
        <v>50.877192982456144</v>
      </c>
      <c r="AM36" s="2">
        <f t="shared" si="25"/>
        <v>54.385964912280706</v>
      </c>
      <c r="AN36" s="2">
        <f t="shared" ref="AN36:AO36" si="26">AN6/AN8*100</f>
        <v>59.649122807017541</v>
      </c>
      <c r="AO36" s="2">
        <f t="shared" si="26"/>
        <v>54.385964912280706</v>
      </c>
      <c r="AP36" s="2">
        <f t="shared" ref="AP36:AQ36" si="27">AP6/AP8*100</f>
        <v>59.649122807017541</v>
      </c>
      <c r="AQ36" s="2">
        <f t="shared" si="27"/>
        <v>59.649122807017541</v>
      </c>
      <c r="AR36" s="2">
        <f t="shared" ref="AR36:AS36" si="28">AR6/AR8*100</f>
        <v>56.140350877192979</v>
      </c>
      <c r="AS36" s="2">
        <f t="shared" si="28"/>
        <v>60.344827586206897</v>
      </c>
      <c r="AT36" s="125"/>
      <c r="AU36" s="65" t="s">
        <v>526</v>
      </c>
      <c r="AV36" s="72" t="s">
        <v>548</v>
      </c>
      <c r="AW36" s="2">
        <f t="shared" ref="AW36:BH36" si="29">AH7/AH8*100</f>
        <v>77.272727272727266</v>
      </c>
      <c r="AX36" s="2">
        <f t="shared" si="29"/>
        <v>84.210526315789465</v>
      </c>
      <c r="AY36" s="2">
        <f t="shared" si="29"/>
        <v>80.701754385964904</v>
      </c>
      <c r="AZ36" s="2">
        <f t="shared" si="29"/>
        <v>85.964912280701753</v>
      </c>
      <c r="BA36" s="2">
        <f t="shared" si="29"/>
        <v>87.719298245614027</v>
      </c>
      <c r="BB36" s="2">
        <f t="shared" si="29"/>
        <v>91.228070175438589</v>
      </c>
      <c r="BC36" s="2">
        <f t="shared" si="29"/>
        <v>94.73684210526315</v>
      </c>
      <c r="BD36" s="2">
        <f t="shared" si="29"/>
        <v>94.73684210526315</v>
      </c>
      <c r="BE36" s="2">
        <f t="shared" si="29"/>
        <v>100</v>
      </c>
      <c r="BF36" s="2">
        <f t="shared" si="29"/>
        <v>100</v>
      </c>
      <c r="BG36" s="2">
        <f t="shared" si="29"/>
        <v>100</v>
      </c>
      <c r="BH36" s="2">
        <f t="shared" si="29"/>
        <v>100</v>
      </c>
    </row>
    <row r="37" spans="2:60" x14ac:dyDescent="0.25">
      <c r="B37" s="65" t="s">
        <v>526</v>
      </c>
      <c r="C37" s="72" t="s">
        <v>549</v>
      </c>
      <c r="D37" s="2">
        <f t="shared" ref="D37:I37" si="30">100-D36</f>
        <v>22.727272727272734</v>
      </c>
      <c r="E37" s="2">
        <f t="shared" si="30"/>
        <v>24.561403508771932</v>
      </c>
      <c r="F37" s="2">
        <f t="shared" si="30"/>
        <v>28.070175438596493</v>
      </c>
      <c r="G37" s="2">
        <f t="shared" si="30"/>
        <v>17.543859649122808</v>
      </c>
      <c r="H37" s="2">
        <f t="shared" si="30"/>
        <v>22.807017543859658</v>
      </c>
      <c r="I37" s="2">
        <f t="shared" si="30"/>
        <v>19.298245614035096</v>
      </c>
      <c r="J37" s="2">
        <f t="shared" ref="J37:K37" si="31">100-J36</f>
        <v>15.789473684210535</v>
      </c>
      <c r="K37" s="2">
        <f t="shared" si="31"/>
        <v>14.035087719298247</v>
      </c>
      <c r="L37" s="2">
        <f t="shared" ref="L37:M37" si="32">100-L36</f>
        <v>12.280701754385973</v>
      </c>
      <c r="M37" s="2">
        <f t="shared" si="32"/>
        <v>15.789473684210535</v>
      </c>
      <c r="N37" s="2">
        <f t="shared" ref="N37:O37" si="33">100-N36</f>
        <v>10.526315789473685</v>
      </c>
      <c r="O37" s="2">
        <f t="shared" si="33"/>
        <v>6.8965517241379359</v>
      </c>
      <c r="P37" s="125"/>
      <c r="Q37" s="65" t="s">
        <v>526</v>
      </c>
      <c r="R37" s="72" t="s">
        <v>549</v>
      </c>
      <c r="S37" s="2">
        <f t="shared" ref="S37:X37" si="34">100-S36</f>
        <v>13.63636363636364</v>
      </c>
      <c r="T37" s="2">
        <f t="shared" si="34"/>
        <v>15.789473684210535</v>
      </c>
      <c r="U37" s="2">
        <f t="shared" si="34"/>
        <v>17.543859649122808</v>
      </c>
      <c r="V37" s="2">
        <f t="shared" si="34"/>
        <v>10.526315789473685</v>
      </c>
      <c r="W37" s="2">
        <f t="shared" si="34"/>
        <v>8.7719298245614112</v>
      </c>
      <c r="X37" s="2">
        <f t="shared" si="34"/>
        <v>3.5087719298245617</v>
      </c>
      <c r="Y37" s="2">
        <f t="shared" ref="Y37:Z37" si="35">100-Y36</f>
        <v>1.7543859649122879</v>
      </c>
      <c r="Z37" s="2">
        <f t="shared" si="35"/>
        <v>3.5087719298245617</v>
      </c>
      <c r="AA37" s="2">
        <f t="shared" ref="AA37:AB37" si="36">100-AA36</f>
        <v>3.5087719298245617</v>
      </c>
      <c r="AB37" s="2">
        <f t="shared" si="36"/>
        <v>3.5087719298245617</v>
      </c>
      <c r="AC37" s="2">
        <f t="shared" ref="AC37:AD37" si="37">100-AC36</f>
        <v>3.5087719298245617</v>
      </c>
      <c r="AD37" s="2">
        <f t="shared" si="37"/>
        <v>1.7241379310344911</v>
      </c>
      <c r="AE37" s="8"/>
      <c r="AF37" s="65" t="s">
        <v>526</v>
      </c>
      <c r="AG37" s="72" t="s">
        <v>549</v>
      </c>
      <c r="AH37" s="2">
        <f t="shared" ref="AH37:AM37" si="38">100-AH36</f>
        <v>45.45454545454546</v>
      </c>
      <c r="AI37" s="2">
        <f t="shared" si="38"/>
        <v>45.614035087719294</v>
      </c>
      <c r="AJ37" s="2">
        <f t="shared" si="38"/>
        <v>47.368421052631582</v>
      </c>
      <c r="AK37" s="2">
        <f t="shared" si="38"/>
        <v>40.350877192982459</v>
      </c>
      <c r="AL37" s="2">
        <f t="shared" si="38"/>
        <v>49.122807017543856</v>
      </c>
      <c r="AM37" s="2">
        <f t="shared" si="38"/>
        <v>45.614035087719294</v>
      </c>
      <c r="AN37" s="2">
        <f t="shared" ref="AN37:AO37" si="39">100-AN36</f>
        <v>40.350877192982459</v>
      </c>
      <c r="AO37" s="2">
        <f t="shared" si="39"/>
        <v>45.614035087719294</v>
      </c>
      <c r="AP37" s="2">
        <f t="shared" ref="AP37:AQ37" si="40">100-AP36</f>
        <v>40.350877192982459</v>
      </c>
      <c r="AQ37" s="2">
        <f t="shared" si="40"/>
        <v>40.350877192982459</v>
      </c>
      <c r="AR37" s="2">
        <f t="shared" ref="AR37:AS37" si="41">100-AR36</f>
        <v>43.859649122807021</v>
      </c>
      <c r="AS37" s="2">
        <f t="shared" si="41"/>
        <v>39.655172413793103</v>
      </c>
      <c r="AT37" s="125"/>
      <c r="AU37" s="65" t="s">
        <v>526</v>
      </c>
      <c r="AV37" s="72" t="s">
        <v>549</v>
      </c>
      <c r="AW37" s="2">
        <f t="shared" ref="AW37:BB37" si="42">100-AW36</f>
        <v>22.727272727272734</v>
      </c>
      <c r="AX37" s="2">
        <f t="shared" si="42"/>
        <v>15.789473684210535</v>
      </c>
      <c r="AY37" s="2">
        <f t="shared" si="42"/>
        <v>19.298245614035096</v>
      </c>
      <c r="AZ37" s="2">
        <f t="shared" si="42"/>
        <v>14.035087719298247</v>
      </c>
      <c r="BA37" s="2">
        <f t="shared" si="42"/>
        <v>12.280701754385973</v>
      </c>
      <c r="BB37" s="2">
        <f t="shared" si="42"/>
        <v>8.7719298245614112</v>
      </c>
      <c r="BC37" s="2">
        <f t="shared" ref="BC37:BD37" si="43">100-BC36</f>
        <v>5.2631578947368496</v>
      </c>
      <c r="BD37" s="2">
        <f t="shared" si="43"/>
        <v>5.2631578947368496</v>
      </c>
      <c r="BE37" s="2">
        <f t="shared" ref="BE37:BF37" si="44">100-BE36</f>
        <v>0</v>
      </c>
      <c r="BF37" s="2">
        <f t="shared" si="44"/>
        <v>0</v>
      </c>
      <c r="BG37" s="2">
        <f t="shared" ref="BG37:BH37" si="45">100-BG36</f>
        <v>0</v>
      </c>
      <c r="BH37" s="2">
        <f t="shared" si="45"/>
        <v>0</v>
      </c>
    </row>
    <row r="38" spans="2:60" x14ac:dyDescent="0.25">
      <c r="B38" s="65" t="s">
        <v>582</v>
      </c>
      <c r="C38" s="72" t="s">
        <v>548</v>
      </c>
      <c r="D38" s="2">
        <f t="shared" ref="D38:O38" si="46">AW4/AW8*100</f>
        <v>7.1428571428571423</v>
      </c>
      <c r="E38" s="2">
        <f t="shared" si="46"/>
        <v>7.1428571428571423</v>
      </c>
      <c r="F38" s="2">
        <f t="shared" si="46"/>
        <v>0</v>
      </c>
      <c r="G38" s="2">
        <f t="shared" si="46"/>
        <v>7.1428571428571423</v>
      </c>
      <c r="H38" s="2">
        <f t="shared" si="46"/>
        <v>7.1428571428571423</v>
      </c>
      <c r="I38" s="2">
        <f t="shared" si="46"/>
        <v>7.1428571428571423</v>
      </c>
      <c r="J38" s="2">
        <f t="shared" si="46"/>
        <v>7.1428571428571423</v>
      </c>
      <c r="K38" s="2">
        <f t="shared" si="46"/>
        <v>7.1428571428571423</v>
      </c>
      <c r="L38" s="2">
        <f t="shared" si="46"/>
        <v>7.1428571428571423</v>
      </c>
      <c r="M38" s="2">
        <f t="shared" si="46"/>
        <v>7.1428571428571423</v>
      </c>
      <c r="N38" s="2">
        <f t="shared" si="46"/>
        <v>7.1428571428571423</v>
      </c>
      <c r="O38" s="2">
        <f t="shared" si="46"/>
        <v>7.1428571428571423</v>
      </c>
      <c r="P38" s="125"/>
      <c r="Q38" s="65" t="s">
        <v>582</v>
      </c>
      <c r="R38" s="72" t="s">
        <v>548</v>
      </c>
      <c r="S38" s="2">
        <f t="shared" ref="S38:AD38" si="47">AW5/AW8*100</f>
        <v>100</v>
      </c>
      <c r="T38" s="2">
        <f t="shared" si="47"/>
        <v>100</v>
      </c>
      <c r="U38" s="2">
        <f t="shared" si="47"/>
        <v>85.714285714285708</v>
      </c>
      <c r="V38" s="2">
        <f t="shared" si="47"/>
        <v>100</v>
      </c>
      <c r="W38" s="2">
        <f t="shared" si="47"/>
        <v>100</v>
      </c>
      <c r="X38" s="2">
        <f t="shared" si="47"/>
        <v>100</v>
      </c>
      <c r="Y38" s="2">
        <f t="shared" si="47"/>
        <v>100</v>
      </c>
      <c r="Z38" s="2">
        <f t="shared" si="47"/>
        <v>100</v>
      </c>
      <c r="AA38" s="2">
        <f t="shared" si="47"/>
        <v>100</v>
      </c>
      <c r="AB38" s="2">
        <f t="shared" si="47"/>
        <v>100</v>
      </c>
      <c r="AC38" s="2">
        <f t="shared" si="47"/>
        <v>100</v>
      </c>
      <c r="AD38" s="2">
        <f t="shared" si="47"/>
        <v>100</v>
      </c>
      <c r="AE38" s="8"/>
      <c r="AF38" s="65" t="s">
        <v>582</v>
      </c>
      <c r="AG38" s="72" t="s">
        <v>548</v>
      </c>
      <c r="AH38" s="2">
        <f t="shared" ref="AH38:AS38" si="48">AW6/AW8*100</f>
        <v>35.714285714285715</v>
      </c>
      <c r="AI38" s="2">
        <f t="shared" si="48"/>
        <v>42.857142857142854</v>
      </c>
      <c r="AJ38" s="2">
        <f t="shared" si="48"/>
        <v>57.142857142857139</v>
      </c>
      <c r="AK38" s="2">
        <f t="shared" si="48"/>
        <v>57.142857142857139</v>
      </c>
      <c r="AL38" s="2">
        <f t="shared" si="48"/>
        <v>64.285714285714292</v>
      </c>
      <c r="AM38" s="2">
        <f t="shared" si="48"/>
        <v>71.428571428571431</v>
      </c>
      <c r="AN38" s="2">
        <f t="shared" si="48"/>
        <v>71.428571428571431</v>
      </c>
      <c r="AO38" s="2">
        <f t="shared" si="48"/>
        <v>78.571428571428569</v>
      </c>
      <c r="AP38" s="2">
        <f t="shared" si="48"/>
        <v>85.714285714285708</v>
      </c>
      <c r="AQ38" s="2">
        <f t="shared" si="48"/>
        <v>85.714285714285708</v>
      </c>
      <c r="AR38" s="2">
        <f t="shared" si="48"/>
        <v>85.714285714285708</v>
      </c>
      <c r="AS38" s="2">
        <f t="shared" si="48"/>
        <v>85.714285714285708</v>
      </c>
      <c r="AT38" s="125"/>
      <c r="AU38" s="65" t="s">
        <v>582</v>
      </c>
      <c r="AV38" s="72" t="s">
        <v>548</v>
      </c>
      <c r="AW38" s="2">
        <f t="shared" ref="AW38:BB38" si="49">AW7/AW8*100</f>
        <v>71.428571428571431</v>
      </c>
      <c r="AX38" s="2">
        <f t="shared" si="49"/>
        <v>85.714285714285708</v>
      </c>
      <c r="AY38" s="2">
        <f t="shared" si="49"/>
        <v>92.857142857142861</v>
      </c>
      <c r="AZ38" s="2">
        <f t="shared" si="49"/>
        <v>100</v>
      </c>
      <c r="BA38" s="2">
        <f t="shared" si="49"/>
        <v>100</v>
      </c>
      <c r="BB38" s="2">
        <f t="shared" si="49"/>
        <v>100</v>
      </c>
      <c r="BC38" s="2">
        <f t="shared" ref="BC38:BD38" si="50">BC7/BC8*100</f>
        <v>100</v>
      </c>
      <c r="BD38" s="2">
        <f t="shared" si="50"/>
        <v>100</v>
      </c>
      <c r="BE38" s="2">
        <f t="shared" ref="BE38:BF38" si="51">BE7/BE8*100</f>
        <v>100</v>
      </c>
      <c r="BF38" s="2">
        <f t="shared" si="51"/>
        <v>100</v>
      </c>
      <c r="BG38" s="2">
        <f t="shared" ref="BG38:BH38" si="52">BG7/BG8*100</f>
        <v>100</v>
      </c>
      <c r="BH38" s="2">
        <f t="shared" si="52"/>
        <v>100</v>
      </c>
    </row>
    <row r="39" spans="2:60" x14ac:dyDescent="0.25">
      <c r="B39" s="65" t="s">
        <v>582</v>
      </c>
      <c r="C39" s="72" t="s">
        <v>549</v>
      </c>
      <c r="D39" s="2">
        <f t="shared" ref="D39:I39" si="53">100-D38</f>
        <v>92.857142857142861</v>
      </c>
      <c r="E39" s="2">
        <f t="shared" si="53"/>
        <v>92.857142857142861</v>
      </c>
      <c r="F39" s="2">
        <f t="shared" si="53"/>
        <v>100</v>
      </c>
      <c r="G39" s="2">
        <f t="shared" si="53"/>
        <v>92.857142857142861</v>
      </c>
      <c r="H39" s="2">
        <f t="shared" si="53"/>
        <v>92.857142857142861</v>
      </c>
      <c r="I39" s="2">
        <f t="shared" si="53"/>
        <v>92.857142857142861</v>
      </c>
      <c r="J39" s="2">
        <f t="shared" ref="J39:K39" si="54">100-J38</f>
        <v>92.857142857142861</v>
      </c>
      <c r="K39" s="2">
        <f t="shared" si="54"/>
        <v>92.857142857142861</v>
      </c>
      <c r="L39" s="2">
        <f t="shared" ref="L39:M39" si="55">100-L38</f>
        <v>92.857142857142861</v>
      </c>
      <c r="M39" s="2">
        <f t="shared" si="55"/>
        <v>92.857142857142861</v>
      </c>
      <c r="N39" s="2">
        <f t="shared" ref="N39:O39" si="56">100-N38</f>
        <v>92.857142857142861</v>
      </c>
      <c r="O39" s="2">
        <f t="shared" si="56"/>
        <v>92.857142857142861</v>
      </c>
      <c r="P39" s="125"/>
      <c r="Q39" s="65" t="s">
        <v>582</v>
      </c>
      <c r="R39" s="72" t="s">
        <v>549</v>
      </c>
      <c r="S39" s="2">
        <f t="shared" ref="S39:X39" si="57">100-S38</f>
        <v>0</v>
      </c>
      <c r="T39" s="2">
        <f t="shared" si="57"/>
        <v>0</v>
      </c>
      <c r="U39" s="2">
        <f t="shared" si="57"/>
        <v>14.285714285714292</v>
      </c>
      <c r="V39" s="2">
        <f t="shared" si="57"/>
        <v>0</v>
      </c>
      <c r="W39" s="2">
        <f t="shared" si="57"/>
        <v>0</v>
      </c>
      <c r="X39" s="2">
        <f t="shared" si="57"/>
        <v>0</v>
      </c>
      <c r="Y39" s="2">
        <f t="shared" ref="Y39:Z39" si="58">100-Y38</f>
        <v>0</v>
      </c>
      <c r="Z39" s="2">
        <f t="shared" si="58"/>
        <v>0</v>
      </c>
      <c r="AA39" s="2">
        <f t="shared" ref="AA39:AB39" si="59">100-AA38</f>
        <v>0</v>
      </c>
      <c r="AB39" s="2">
        <f t="shared" si="59"/>
        <v>0</v>
      </c>
      <c r="AC39" s="2">
        <f t="shared" ref="AC39:AD39" si="60">100-AC38</f>
        <v>0</v>
      </c>
      <c r="AD39" s="2">
        <f t="shared" si="60"/>
        <v>0</v>
      </c>
      <c r="AE39" s="8"/>
      <c r="AF39" s="65" t="s">
        <v>582</v>
      </c>
      <c r="AG39" s="72" t="s">
        <v>549</v>
      </c>
      <c r="AH39" s="2">
        <f t="shared" ref="AH39:AM39" si="61">100-AH38</f>
        <v>64.285714285714278</v>
      </c>
      <c r="AI39" s="2">
        <f t="shared" si="61"/>
        <v>57.142857142857146</v>
      </c>
      <c r="AJ39" s="2">
        <f t="shared" si="61"/>
        <v>42.857142857142861</v>
      </c>
      <c r="AK39" s="2">
        <f t="shared" si="61"/>
        <v>42.857142857142861</v>
      </c>
      <c r="AL39" s="2">
        <f t="shared" si="61"/>
        <v>35.714285714285708</v>
      </c>
      <c r="AM39" s="2">
        <f t="shared" si="61"/>
        <v>28.571428571428569</v>
      </c>
      <c r="AN39" s="2">
        <f t="shared" ref="AN39:AO39" si="62">100-AN38</f>
        <v>28.571428571428569</v>
      </c>
      <c r="AO39" s="2">
        <f t="shared" si="62"/>
        <v>21.428571428571431</v>
      </c>
      <c r="AP39" s="2">
        <f t="shared" ref="AP39:AQ39" si="63">100-AP38</f>
        <v>14.285714285714292</v>
      </c>
      <c r="AQ39" s="2">
        <f t="shared" si="63"/>
        <v>14.285714285714292</v>
      </c>
      <c r="AR39" s="2">
        <f t="shared" ref="AR39:AS39" si="64">100-AR38</f>
        <v>14.285714285714292</v>
      </c>
      <c r="AS39" s="2">
        <f t="shared" si="64"/>
        <v>14.285714285714292</v>
      </c>
      <c r="AT39" s="125"/>
      <c r="AU39" s="65" t="s">
        <v>582</v>
      </c>
      <c r="AV39" s="72" t="s">
        <v>549</v>
      </c>
      <c r="AW39" s="2">
        <f t="shared" ref="AW39:BB39" si="65">100-AW38</f>
        <v>28.571428571428569</v>
      </c>
      <c r="AX39" s="2">
        <f t="shared" si="65"/>
        <v>14.285714285714292</v>
      </c>
      <c r="AY39" s="2">
        <f t="shared" si="65"/>
        <v>7.1428571428571388</v>
      </c>
      <c r="AZ39" s="2">
        <f t="shared" si="65"/>
        <v>0</v>
      </c>
      <c r="BA39" s="2">
        <f t="shared" si="65"/>
        <v>0</v>
      </c>
      <c r="BB39" s="2">
        <f t="shared" si="65"/>
        <v>0</v>
      </c>
      <c r="BC39" s="2">
        <f t="shared" ref="BC39:BD39" si="66">100-BC38</f>
        <v>0</v>
      </c>
      <c r="BD39" s="2">
        <f t="shared" si="66"/>
        <v>0</v>
      </c>
      <c r="BE39" s="2">
        <f t="shared" ref="BE39:BF39" si="67">100-BE38</f>
        <v>0</v>
      </c>
      <c r="BF39" s="2">
        <f t="shared" si="67"/>
        <v>0</v>
      </c>
      <c r="BG39" s="2">
        <f t="shared" ref="BG39:BH39" si="68">100-BG38</f>
        <v>0</v>
      </c>
      <c r="BH39" s="2">
        <f t="shared" si="68"/>
        <v>0</v>
      </c>
    </row>
    <row r="40" spans="2:60" x14ac:dyDescent="0.25">
      <c r="B40" s="65" t="s">
        <v>599</v>
      </c>
      <c r="C40" s="72" t="s">
        <v>548</v>
      </c>
      <c r="D40" s="2">
        <f t="shared" ref="D40:I40" si="69">D4/D8*100</f>
        <v>46.02510460251046</v>
      </c>
      <c r="E40" s="2">
        <f t="shared" si="69"/>
        <v>49.637681159420289</v>
      </c>
      <c r="F40" s="2">
        <f t="shared" si="69"/>
        <v>47.826086956521742</v>
      </c>
      <c r="G40" s="2">
        <f t="shared" si="69"/>
        <v>52.536231884057969</v>
      </c>
      <c r="H40" s="2">
        <f t="shared" si="69"/>
        <v>53.623188405797109</v>
      </c>
      <c r="I40" s="2">
        <f t="shared" si="69"/>
        <v>57.246376811594203</v>
      </c>
      <c r="J40" s="2">
        <f t="shared" ref="J40:K40" si="70">J4/J8*100</f>
        <v>60.507246376811594</v>
      </c>
      <c r="K40" s="2">
        <f t="shared" si="70"/>
        <v>64.130434782608688</v>
      </c>
      <c r="L40" s="2">
        <f t="shared" ref="L40:M40" si="71">L4/L8*100</f>
        <v>65.94202898550725</v>
      </c>
      <c r="M40" s="2">
        <f t="shared" si="71"/>
        <v>65.217391304347828</v>
      </c>
      <c r="N40" s="2">
        <f t="shared" ref="N40:O40" si="72">N4/N8*100</f>
        <v>66.304347826086953</v>
      </c>
      <c r="O40" s="2">
        <f t="shared" si="72"/>
        <v>68.953068592057761</v>
      </c>
      <c r="P40" s="125"/>
      <c r="Q40" s="65" t="s">
        <v>599</v>
      </c>
      <c r="R40" s="72" t="s">
        <v>548</v>
      </c>
      <c r="S40" s="2">
        <f t="shared" ref="S40:AD40" si="73">D5/D8*100</f>
        <v>95.39748953974896</v>
      </c>
      <c r="T40" s="2">
        <f t="shared" si="73"/>
        <v>94.20289855072464</v>
      </c>
      <c r="U40" s="2">
        <f t="shared" si="73"/>
        <v>91.304347826086953</v>
      </c>
      <c r="V40" s="2">
        <f t="shared" si="73"/>
        <v>96.376811594202891</v>
      </c>
      <c r="W40" s="2">
        <f t="shared" si="73"/>
        <v>96.376811594202891</v>
      </c>
      <c r="X40" s="2">
        <f t="shared" si="73"/>
        <v>98.188405797101453</v>
      </c>
      <c r="Y40" s="2">
        <f t="shared" si="73"/>
        <v>98.91304347826086</v>
      </c>
      <c r="Z40" s="2">
        <f t="shared" si="73"/>
        <v>98.188405797101453</v>
      </c>
      <c r="AA40" s="2">
        <f t="shared" si="73"/>
        <v>98.188405797101453</v>
      </c>
      <c r="AB40" s="2">
        <f t="shared" si="73"/>
        <v>96.739130434782609</v>
      </c>
      <c r="AC40" s="2">
        <f t="shared" si="73"/>
        <v>97.101449275362313</v>
      </c>
      <c r="AD40" s="2">
        <f t="shared" si="73"/>
        <v>99.277978339350184</v>
      </c>
      <c r="AE40" s="8"/>
      <c r="AF40" s="65" t="s">
        <v>599</v>
      </c>
      <c r="AG40" s="72" t="s">
        <v>548</v>
      </c>
      <c r="AH40" s="2">
        <f t="shared" ref="AH40:AS40" si="74">D6/D8*100</f>
        <v>28.451882845188287</v>
      </c>
      <c r="AI40" s="2">
        <f t="shared" si="74"/>
        <v>36.95652173913043</v>
      </c>
      <c r="AJ40" s="2">
        <f t="shared" si="74"/>
        <v>37.318840579710141</v>
      </c>
      <c r="AK40" s="2">
        <f t="shared" si="74"/>
        <v>41.304347826086953</v>
      </c>
      <c r="AL40" s="2">
        <f t="shared" si="74"/>
        <v>39.492753623188406</v>
      </c>
      <c r="AM40" s="2">
        <f t="shared" si="74"/>
        <v>43.840579710144929</v>
      </c>
      <c r="AN40" s="2">
        <f t="shared" si="74"/>
        <v>46.014492753623188</v>
      </c>
      <c r="AO40" s="2">
        <f t="shared" si="74"/>
        <v>46.739130434782609</v>
      </c>
      <c r="AP40" s="2">
        <f t="shared" si="74"/>
        <v>46.739130434782609</v>
      </c>
      <c r="AQ40" s="2">
        <f t="shared" si="74"/>
        <v>46.739130434782609</v>
      </c>
      <c r="AR40" s="2">
        <f t="shared" si="74"/>
        <v>45.652173913043477</v>
      </c>
      <c r="AS40" s="2">
        <f t="shared" si="74"/>
        <v>46.570397111913358</v>
      </c>
      <c r="AT40" s="125"/>
      <c r="AU40" s="65" t="s">
        <v>599</v>
      </c>
      <c r="AV40" s="72" t="s">
        <v>548</v>
      </c>
      <c r="AW40" s="2">
        <f t="shared" ref="AW40:BH40" si="75">D7/D8*100</f>
        <v>88.28451882845188</v>
      </c>
      <c r="AX40" s="2">
        <f t="shared" si="75"/>
        <v>90.579710144927532</v>
      </c>
      <c r="AY40" s="2">
        <f t="shared" si="75"/>
        <v>87.318840579710141</v>
      </c>
      <c r="AZ40" s="2">
        <f t="shared" si="75"/>
        <v>92.753623188405797</v>
      </c>
      <c r="BA40" s="2">
        <f t="shared" si="75"/>
        <v>93.115942028985515</v>
      </c>
      <c r="BB40" s="2">
        <f t="shared" si="75"/>
        <v>95.652173913043484</v>
      </c>
      <c r="BC40" s="2">
        <f t="shared" si="75"/>
        <v>96.376811594202891</v>
      </c>
      <c r="BD40" s="2">
        <f t="shared" si="75"/>
        <v>97.463768115942031</v>
      </c>
      <c r="BE40" s="2">
        <f t="shared" si="75"/>
        <v>98.91304347826086</v>
      </c>
      <c r="BF40" s="2">
        <f t="shared" si="75"/>
        <v>96.376811594202891</v>
      </c>
      <c r="BG40" s="2">
        <f t="shared" si="75"/>
        <v>97.463768115942031</v>
      </c>
      <c r="BH40" s="2">
        <f t="shared" si="75"/>
        <v>97.833935018050539</v>
      </c>
    </row>
    <row r="41" spans="2:60" x14ac:dyDescent="0.25">
      <c r="B41" s="65" t="s">
        <v>599</v>
      </c>
      <c r="C41" s="72" t="s">
        <v>549</v>
      </c>
      <c r="D41" s="2">
        <f t="shared" ref="D41:I41" si="76">100-D40</f>
        <v>53.97489539748954</v>
      </c>
      <c r="E41" s="2">
        <f t="shared" si="76"/>
        <v>50.362318840579711</v>
      </c>
      <c r="F41" s="2">
        <f t="shared" si="76"/>
        <v>52.173913043478258</v>
      </c>
      <c r="G41" s="2">
        <f t="shared" si="76"/>
        <v>47.463768115942031</v>
      </c>
      <c r="H41" s="2">
        <f t="shared" si="76"/>
        <v>46.376811594202891</v>
      </c>
      <c r="I41" s="2">
        <f t="shared" si="76"/>
        <v>42.753623188405797</v>
      </c>
      <c r="J41" s="2">
        <f t="shared" ref="J41:K41" si="77">100-J40</f>
        <v>39.492753623188406</v>
      </c>
      <c r="K41" s="2">
        <f t="shared" si="77"/>
        <v>35.869565217391312</v>
      </c>
      <c r="L41" s="2">
        <f t="shared" ref="L41:M41" si="78">100-L40</f>
        <v>34.05797101449275</v>
      </c>
      <c r="M41" s="2">
        <f t="shared" si="78"/>
        <v>34.782608695652172</v>
      </c>
      <c r="N41" s="2">
        <f t="shared" ref="N41:O41" si="79">100-N40</f>
        <v>33.695652173913047</v>
      </c>
      <c r="O41" s="2">
        <f t="shared" si="79"/>
        <v>31.046931407942239</v>
      </c>
      <c r="P41" s="125"/>
      <c r="Q41" s="65" t="s">
        <v>599</v>
      </c>
      <c r="R41" s="72" t="s">
        <v>549</v>
      </c>
      <c r="S41" s="2">
        <f t="shared" ref="S41:X41" si="80">100-S40</f>
        <v>4.6025104602510396</v>
      </c>
      <c r="T41" s="2">
        <f t="shared" si="80"/>
        <v>5.7971014492753596</v>
      </c>
      <c r="U41" s="2">
        <f t="shared" si="80"/>
        <v>8.6956521739130466</v>
      </c>
      <c r="V41" s="2">
        <f t="shared" si="80"/>
        <v>3.6231884057971087</v>
      </c>
      <c r="W41" s="2">
        <f t="shared" si="80"/>
        <v>3.6231884057971087</v>
      </c>
      <c r="X41" s="2">
        <f t="shared" si="80"/>
        <v>1.8115942028985472</v>
      </c>
      <c r="Y41" s="2">
        <f t="shared" ref="Y41:Z41" si="81">100-Y40</f>
        <v>1.0869565217391397</v>
      </c>
      <c r="Z41" s="2">
        <f t="shared" si="81"/>
        <v>1.8115942028985472</v>
      </c>
      <c r="AA41" s="2">
        <f t="shared" ref="AA41:AB41" si="82">100-AA40</f>
        <v>1.8115942028985472</v>
      </c>
      <c r="AB41" s="2">
        <f t="shared" si="82"/>
        <v>3.2608695652173907</v>
      </c>
      <c r="AC41" s="2">
        <f t="shared" ref="AC41:AD41" si="83">100-AC40</f>
        <v>2.8985507246376869</v>
      </c>
      <c r="AD41" s="2">
        <f t="shared" si="83"/>
        <v>0.72202166064981554</v>
      </c>
      <c r="AE41" s="8"/>
      <c r="AF41" s="65" t="s">
        <v>599</v>
      </c>
      <c r="AG41" s="72" t="s">
        <v>549</v>
      </c>
      <c r="AH41" s="2">
        <f t="shared" ref="AH41:AM41" si="84">100-AH40</f>
        <v>71.548117154811706</v>
      </c>
      <c r="AI41" s="2">
        <f t="shared" si="84"/>
        <v>63.04347826086957</v>
      </c>
      <c r="AJ41" s="2">
        <f t="shared" si="84"/>
        <v>62.681159420289859</v>
      </c>
      <c r="AK41" s="2">
        <f t="shared" si="84"/>
        <v>58.695652173913047</v>
      </c>
      <c r="AL41" s="2">
        <f t="shared" si="84"/>
        <v>60.507246376811594</v>
      </c>
      <c r="AM41" s="2">
        <f t="shared" si="84"/>
        <v>56.159420289855071</v>
      </c>
      <c r="AN41" s="2">
        <f t="shared" ref="AN41:AO41" si="85">100-AN40</f>
        <v>53.985507246376812</v>
      </c>
      <c r="AO41" s="2">
        <f t="shared" si="85"/>
        <v>53.260869565217391</v>
      </c>
      <c r="AP41" s="2">
        <f t="shared" ref="AP41:AQ41" si="86">100-AP40</f>
        <v>53.260869565217391</v>
      </c>
      <c r="AQ41" s="2">
        <f t="shared" si="86"/>
        <v>53.260869565217391</v>
      </c>
      <c r="AR41" s="2">
        <f t="shared" ref="AR41:AS41" si="87">100-AR40</f>
        <v>54.347826086956523</v>
      </c>
      <c r="AS41" s="2">
        <f t="shared" si="87"/>
        <v>53.429602888086642</v>
      </c>
      <c r="AT41" s="125"/>
      <c r="AU41" s="65" t="s">
        <v>599</v>
      </c>
      <c r="AV41" s="72" t="s">
        <v>549</v>
      </c>
      <c r="AW41" s="2">
        <f t="shared" ref="AW41:BB41" si="88">100-AW40</f>
        <v>11.71548117154812</v>
      </c>
      <c r="AX41" s="2">
        <f t="shared" si="88"/>
        <v>9.4202898550724683</v>
      </c>
      <c r="AY41" s="2">
        <f t="shared" si="88"/>
        <v>12.681159420289859</v>
      </c>
      <c r="AZ41" s="2">
        <f t="shared" si="88"/>
        <v>7.2463768115942031</v>
      </c>
      <c r="BA41" s="2">
        <f t="shared" si="88"/>
        <v>6.8840579710144851</v>
      </c>
      <c r="BB41" s="2">
        <f t="shared" si="88"/>
        <v>4.3478260869565162</v>
      </c>
      <c r="BC41" s="2">
        <f t="shared" ref="BC41:BD41" si="89">100-BC40</f>
        <v>3.6231884057971087</v>
      </c>
      <c r="BD41" s="2">
        <f t="shared" si="89"/>
        <v>2.536231884057969</v>
      </c>
      <c r="BE41" s="2">
        <f t="shared" ref="BE41:BF41" si="90">100-BE40</f>
        <v>1.0869565217391397</v>
      </c>
      <c r="BF41" s="2">
        <f t="shared" si="90"/>
        <v>3.6231884057971087</v>
      </c>
      <c r="BG41" s="2">
        <f t="shared" ref="BG41:BH41" si="91">100-BG40</f>
        <v>2.536231884057969</v>
      </c>
      <c r="BH41" s="2">
        <f t="shared" si="91"/>
        <v>2.1660649819494608</v>
      </c>
    </row>
    <row r="42" spans="2:60" s="68" customFormat="1" x14ac:dyDescent="0.25"/>
    <row r="43" spans="2:60" x14ac:dyDescent="0.25">
      <c r="B43" s="74"/>
      <c r="C43" s="5"/>
      <c r="D43" s="5"/>
      <c r="E43" s="5"/>
      <c r="F43" s="5"/>
      <c r="G43" s="5"/>
      <c r="H43" s="5"/>
      <c r="I43" s="5"/>
      <c r="J43" s="5"/>
      <c r="K43" s="5"/>
      <c r="L43" s="5"/>
      <c r="M43" s="5"/>
      <c r="N43" s="5"/>
      <c r="O43" s="5"/>
      <c r="P43" s="5"/>
    </row>
    <row r="44" spans="2:60" x14ac:dyDescent="0.25">
      <c r="B44" s="7"/>
      <c r="C44" s="8"/>
      <c r="D44" s="8"/>
      <c r="E44" s="8"/>
      <c r="F44" s="8"/>
      <c r="G44" s="8"/>
      <c r="H44" s="8"/>
      <c r="I44" s="8"/>
      <c r="J44" s="8"/>
      <c r="K44" s="8"/>
      <c r="L44" s="8"/>
      <c r="M44" s="8"/>
      <c r="N44" s="8"/>
      <c r="O44" s="8"/>
      <c r="P44" s="8"/>
    </row>
    <row r="45" spans="2:60" x14ac:dyDescent="0.25">
      <c r="B45" s="70"/>
      <c r="C45" s="8"/>
      <c r="D45" s="8"/>
      <c r="E45" s="8"/>
      <c r="F45" s="8"/>
      <c r="G45" s="8"/>
      <c r="H45" s="8"/>
      <c r="I45" s="8"/>
      <c r="J45" s="8"/>
      <c r="K45" s="8"/>
      <c r="L45" s="8"/>
      <c r="M45" s="8"/>
      <c r="N45" s="8"/>
      <c r="O45" s="8"/>
      <c r="P45" s="8"/>
    </row>
    <row r="46" spans="2:60" x14ac:dyDescent="0.25">
      <c r="B46" s="70"/>
      <c r="C46" s="8"/>
      <c r="D46" s="8"/>
      <c r="E46" s="8"/>
      <c r="F46" s="8"/>
      <c r="G46" s="8"/>
      <c r="H46" s="8"/>
      <c r="I46" s="8"/>
      <c r="J46" s="8"/>
      <c r="K46" s="8"/>
      <c r="L46" s="8"/>
      <c r="M46" s="8"/>
      <c r="N46" s="8"/>
      <c r="O46" s="8"/>
      <c r="P46" s="8"/>
    </row>
    <row r="47" spans="2:60" x14ac:dyDescent="0.25">
      <c r="B47" s="6"/>
      <c r="C47" s="8"/>
      <c r="D47" s="8"/>
      <c r="E47" s="8"/>
      <c r="F47" s="8"/>
      <c r="G47" s="8"/>
      <c r="H47" s="8"/>
      <c r="I47" s="8"/>
      <c r="J47" s="8"/>
      <c r="K47" s="8"/>
      <c r="L47" s="8"/>
      <c r="M47" s="8"/>
      <c r="N47" s="8"/>
      <c r="O47" s="8"/>
      <c r="P47" s="8"/>
    </row>
    <row r="48" spans="2:60" x14ac:dyDescent="0.25">
      <c r="B48" s="6"/>
      <c r="C48" s="73"/>
      <c r="D48" s="73"/>
      <c r="E48" s="73"/>
      <c r="F48" s="73"/>
      <c r="G48" s="73"/>
      <c r="H48" s="73"/>
      <c r="I48" s="73"/>
      <c r="J48" s="73"/>
      <c r="K48" s="73"/>
      <c r="L48" s="73"/>
      <c r="M48" s="73"/>
      <c r="N48" s="73"/>
      <c r="O48" s="73"/>
      <c r="P48" s="73"/>
    </row>
    <row r="75" spans="2:16" x14ac:dyDescent="0.25">
      <c r="B75" s="6"/>
      <c r="C75" s="5"/>
      <c r="D75" s="5"/>
      <c r="E75" s="5"/>
      <c r="F75" s="5"/>
      <c r="G75" s="5"/>
      <c r="H75" s="5"/>
      <c r="I75" s="5"/>
      <c r="J75" s="5"/>
      <c r="K75" s="5"/>
      <c r="L75" s="5"/>
      <c r="M75" s="5"/>
      <c r="N75" s="5"/>
      <c r="O75" s="5"/>
      <c r="P75" s="5"/>
    </row>
    <row r="76" spans="2:16" x14ac:dyDescent="0.25">
      <c r="B76" s="7"/>
      <c r="C76" s="8"/>
      <c r="D76" s="8"/>
      <c r="E76" s="8"/>
      <c r="F76" s="8"/>
      <c r="G76" s="8"/>
      <c r="H76" s="8"/>
      <c r="I76" s="8"/>
      <c r="J76" s="8"/>
      <c r="K76" s="8"/>
      <c r="L76" s="8"/>
      <c r="M76" s="8"/>
      <c r="N76" s="8"/>
      <c r="O76" s="8"/>
      <c r="P76" s="8"/>
    </row>
    <row r="77" spans="2:16" x14ac:dyDescent="0.25">
      <c r="B77" s="70"/>
      <c r="C77" s="8"/>
      <c r="D77" s="8"/>
      <c r="E77" s="8"/>
      <c r="F77" s="8"/>
      <c r="G77" s="8"/>
      <c r="H77" s="8"/>
      <c r="I77" s="8"/>
      <c r="J77" s="8"/>
      <c r="K77" s="8"/>
      <c r="L77" s="8"/>
      <c r="M77" s="8"/>
      <c r="N77" s="8"/>
      <c r="O77" s="8"/>
      <c r="P77" s="8"/>
    </row>
    <row r="78" spans="2:16" x14ac:dyDescent="0.25">
      <c r="B78" s="70"/>
      <c r="C78" s="8"/>
      <c r="D78" s="8"/>
      <c r="E78" s="8"/>
      <c r="F78" s="8"/>
      <c r="G78" s="8"/>
      <c r="H78" s="8"/>
      <c r="I78" s="8"/>
      <c r="J78" s="8"/>
      <c r="K78" s="8"/>
      <c r="L78" s="8"/>
      <c r="M78" s="8"/>
      <c r="N78" s="8"/>
      <c r="O78" s="8"/>
      <c r="P78" s="8"/>
    </row>
    <row r="79" spans="2:16" x14ac:dyDescent="0.25">
      <c r="B79" s="6"/>
      <c r="C79" s="8"/>
      <c r="D79" s="8"/>
      <c r="E79" s="8"/>
      <c r="F79" s="8"/>
      <c r="G79" s="8"/>
      <c r="H79" s="8"/>
      <c r="I79" s="8"/>
      <c r="J79" s="8"/>
      <c r="K79" s="8"/>
      <c r="L79" s="8"/>
      <c r="M79" s="8"/>
      <c r="N79" s="8"/>
      <c r="O79" s="8"/>
      <c r="P79" s="8"/>
    </row>
    <row r="80" spans="2:16" x14ac:dyDescent="0.25">
      <c r="B80" s="6"/>
      <c r="C80" s="73"/>
      <c r="D80" s="73"/>
      <c r="E80" s="73"/>
      <c r="F80" s="73"/>
      <c r="G80" s="73"/>
      <c r="H80" s="73"/>
      <c r="I80" s="73"/>
      <c r="J80" s="73"/>
      <c r="K80" s="73"/>
      <c r="L80" s="73"/>
      <c r="M80" s="73"/>
      <c r="N80" s="73"/>
      <c r="O80" s="73"/>
      <c r="P80" s="73"/>
    </row>
    <row r="81" spans="2:16" x14ac:dyDescent="0.25">
      <c r="B81" s="68"/>
      <c r="C81" s="68"/>
      <c r="D81" s="68"/>
      <c r="E81" s="68"/>
      <c r="F81" s="68"/>
      <c r="G81" s="68"/>
      <c r="H81" s="68"/>
      <c r="I81" s="68"/>
      <c r="J81" s="68"/>
      <c r="K81" s="68"/>
      <c r="L81" s="68"/>
      <c r="M81" s="68"/>
      <c r="N81" s="68"/>
      <c r="O81" s="68"/>
      <c r="P81" s="68"/>
    </row>
    <row r="87" spans="2:16" x14ac:dyDescent="0.25">
      <c r="B87" s="47"/>
      <c r="C87" s="47"/>
      <c r="D87" s="47"/>
      <c r="E87" s="47"/>
      <c r="F87" s="47"/>
      <c r="G87" s="47"/>
      <c r="H87" s="47"/>
      <c r="I87" s="47"/>
      <c r="J87" s="47"/>
      <c r="K87" s="47"/>
      <c r="L87" s="47"/>
      <c r="M87" s="47"/>
      <c r="N87" s="47"/>
      <c r="O87" s="47"/>
      <c r="P87" s="47"/>
    </row>
    <row r="88" spans="2:16" x14ac:dyDescent="0.25">
      <c r="B88" s="47"/>
      <c r="C88" s="47"/>
      <c r="D88" s="47"/>
      <c r="E88" s="47"/>
      <c r="F88" s="47"/>
      <c r="G88" s="47"/>
      <c r="H88" s="47"/>
      <c r="I88" s="47"/>
      <c r="J88" s="47"/>
      <c r="K88" s="47"/>
      <c r="L88" s="47"/>
      <c r="M88" s="47"/>
      <c r="N88" s="47"/>
      <c r="O88" s="47"/>
      <c r="P88" s="47"/>
    </row>
    <row r="89" spans="2:16" x14ac:dyDescent="0.25">
      <c r="B89" s="47"/>
      <c r="C89" s="47"/>
      <c r="D89" s="47"/>
      <c r="E89" s="47"/>
      <c r="F89" s="47"/>
      <c r="G89" s="47"/>
      <c r="H89" s="47"/>
      <c r="I89" s="47"/>
      <c r="J89" s="47"/>
      <c r="K89" s="47"/>
      <c r="L89" s="47"/>
      <c r="M89" s="47"/>
      <c r="N89" s="47"/>
      <c r="O89" s="47"/>
      <c r="P89" s="47"/>
    </row>
    <row r="90" spans="2:16" x14ac:dyDescent="0.25">
      <c r="B90" s="6"/>
      <c r="C90" s="5"/>
      <c r="D90" s="5"/>
      <c r="E90" s="5"/>
      <c r="F90" s="5"/>
      <c r="G90" s="5"/>
      <c r="H90" s="5"/>
      <c r="I90" s="5"/>
      <c r="J90" s="5"/>
      <c r="K90" s="5"/>
      <c r="L90" s="5"/>
      <c r="M90" s="5"/>
      <c r="N90" s="5"/>
      <c r="O90" s="5"/>
      <c r="P90" s="5"/>
    </row>
    <row r="91" spans="2:16" x14ac:dyDescent="0.25">
      <c r="B91" s="7"/>
      <c r="C91" s="8"/>
      <c r="D91" s="8"/>
      <c r="E91" s="8"/>
      <c r="F91" s="8"/>
      <c r="G91" s="8"/>
      <c r="H91" s="8"/>
      <c r="I91" s="8"/>
      <c r="J91" s="8"/>
      <c r="K91" s="8"/>
      <c r="L91" s="8"/>
      <c r="M91" s="8"/>
      <c r="N91" s="8"/>
      <c r="O91" s="8"/>
      <c r="P91" s="8"/>
    </row>
    <row r="92" spans="2:16" x14ac:dyDescent="0.25">
      <c r="B92" s="70"/>
      <c r="C92" s="8"/>
      <c r="D92" s="8"/>
      <c r="E92" s="8"/>
      <c r="F92" s="8"/>
      <c r="G92" s="8"/>
      <c r="H92" s="8"/>
      <c r="I92" s="8"/>
      <c r="J92" s="8"/>
      <c r="K92" s="8"/>
      <c r="L92" s="8"/>
      <c r="M92" s="8"/>
      <c r="N92" s="8"/>
      <c r="O92" s="8"/>
      <c r="P92" s="8"/>
    </row>
    <row r="93" spans="2:16" x14ac:dyDescent="0.25">
      <c r="B93" s="70"/>
      <c r="C93" s="8"/>
      <c r="D93" s="8"/>
      <c r="E93" s="8"/>
      <c r="F93" s="8"/>
      <c r="G93" s="8"/>
      <c r="H93" s="8"/>
      <c r="I93" s="8"/>
      <c r="J93" s="8"/>
      <c r="K93" s="8"/>
      <c r="L93" s="8"/>
      <c r="M93" s="8"/>
      <c r="N93" s="8"/>
      <c r="O93" s="8"/>
      <c r="P93" s="8"/>
    </row>
    <row r="94" spans="2:16" x14ac:dyDescent="0.25">
      <c r="B94" s="6"/>
      <c r="C94" s="8"/>
      <c r="D94" s="8"/>
      <c r="E94" s="8"/>
      <c r="F94" s="8"/>
      <c r="G94" s="8"/>
      <c r="H94" s="8"/>
      <c r="I94" s="8"/>
      <c r="J94" s="8"/>
      <c r="K94" s="8"/>
      <c r="L94" s="8"/>
      <c r="M94" s="8"/>
      <c r="N94" s="8"/>
      <c r="O94" s="8"/>
      <c r="P94" s="8"/>
    </row>
    <row r="95" spans="2:16" x14ac:dyDescent="0.25">
      <c r="B95" s="6"/>
      <c r="C95" s="73"/>
      <c r="D95" s="73"/>
      <c r="E95" s="73"/>
      <c r="F95" s="73"/>
      <c r="G95" s="73"/>
      <c r="H95" s="73"/>
      <c r="I95" s="73"/>
      <c r="J95" s="73"/>
      <c r="K95" s="73"/>
      <c r="L95" s="73"/>
      <c r="M95" s="73"/>
      <c r="N95" s="73"/>
      <c r="O95" s="73"/>
      <c r="P95" s="73"/>
    </row>
    <row r="96" spans="2:16" x14ac:dyDescent="0.25">
      <c r="B96" s="47"/>
      <c r="C96" s="47"/>
      <c r="D96" s="47"/>
      <c r="E96" s="47"/>
      <c r="F96" s="47"/>
      <c r="G96" s="47"/>
      <c r="H96" s="47"/>
      <c r="I96" s="47"/>
      <c r="J96" s="47"/>
      <c r="K96" s="47"/>
      <c r="L96" s="47"/>
      <c r="M96" s="47"/>
      <c r="N96" s="47"/>
      <c r="O96" s="47"/>
      <c r="P96" s="47"/>
    </row>
    <row r="97" spans="2:16" x14ac:dyDescent="0.25">
      <c r="B97" s="47"/>
      <c r="C97" s="47"/>
      <c r="D97" s="47"/>
      <c r="E97" s="47"/>
      <c r="F97" s="47"/>
      <c r="G97" s="47"/>
      <c r="H97" s="47"/>
      <c r="I97" s="47"/>
      <c r="J97" s="47"/>
      <c r="K97" s="47"/>
      <c r="L97" s="47"/>
      <c r="M97" s="47"/>
      <c r="N97" s="47"/>
      <c r="O97" s="47"/>
      <c r="P97" s="47"/>
    </row>
    <row r="98" spans="2:16" x14ac:dyDescent="0.25">
      <c r="B98" s="47"/>
      <c r="C98" s="47"/>
      <c r="D98" s="47"/>
      <c r="E98" s="47"/>
      <c r="F98" s="47"/>
      <c r="G98" s="47"/>
      <c r="H98" s="47"/>
      <c r="I98" s="47"/>
      <c r="J98" s="47"/>
      <c r="K98" s="47"/>
      <c r="L98" s="47"/>
      <c r="M98" s="47"/>
      <c r="N98" s="47"/>
      <c r="O98" s="47"/>
      <c r="P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10"/>
  <sheetViews>
    <sheetView topLeftCell="BT1" workbookViewId="0">
      <selection activeCell="CA1" sqref="CA1:CA1048576"/>
    </sheetView>
  </sheetViews>
  <sheetFormatPr defaultRowHeight="15" x14ac:dyDescent="0.2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29" width="9.140625" style="1"/>
    <col min="30" max="30" width="15.7109375" style="1" customWidth="1"/>
    <col min="31" max="32" width="10.7109375" style="9" customWidth="1"/>
    <col min="33" max="34" width="23.7109375" style="9" customWidth="1"/>
    <col min="35" max="36" width="9.140625" style="1"/>
    <col min="37" max="37" width="15.7109375" style="1" customWidth="1"/>
    <col min="38" max="39" width="10.7109375" style="9" customWidth="1"/>
    <col min="40" max="41" width="23.7109375" style="9" customWidth="1"/>
    <col min="42" max="43" width="9.140625" style="1"/>
    <col min="44" max="44" width="15.7109375" style="1" customWidth="1"/>
    <col min="45" max="46" width="10.7109375" style="9" customWidth="1"/>
    <col min="47" max="48" width="23.7109375" style="9" customWidth="1"/>
    <col min="49" max="50" width="9.140625" style="1"/>
    <col min="51" max="51" width="15.7109375" style="1" customWidth="1"/>
    <col min="52" max="53" width="10.7109375" style="9" customWidth="1"/>
    <col min="54" max="55" width="23.7109375" style="9" customWidth="1"/>
    <col min="56" max="57" width="9.140625" style="1"/>
    <col min="58" max="58" width="15.7109375" style="1" customWidth="1"/>
    <col min="59" max="60" width="10.7109375" style="9" customWidth="1"/>
    <col min="61" max="62" width="23.7109375" style="9" customWidth="1"/>
    <col min="63" max="64" width="9.140625" style="1"/>
    <col min="65" max="65" width="15.7109375" style="1" customWidth="1"/>
    <col min="66" max="67" width="10.7109375" style="9" customWidth="1"/>
    <col min="68" max="69" width="23.7109375" style="9" customWidth="1"/>
    <col min="70" max="71" width="9.140625" style="1"/>
    <col min="72" max="72" width="15.7109375" style="1" customWidth="1"/>
    <col min="73" max="74" width="10.7109375" style="9" customWidth="1"/>
    <col min="75" max="76" width="23.7109375" style="9" customWidth="1"/>
    <col min="77" max="78" width="9.140625" style="1"/>
    <col min="79" max="79" width="15.7109375" style="1" customWidth="1"/>
    <col min="80" max="81" width="10.7109375" style="9" customWidth="1"/>
    <col min="82" max="83" width="23.7109375" style="9" customWidth="1"/>
    <col min="84" max="16384" width="9.140625" style="1"/>
  </cols>
  <sheetData>
    <row r="1" spans="2:83" ht="15.75" x14ac:dyDescent="0.25">
      <c r="B1" s="59">
        <v>2011</v>
      </c>
      <c r="C1" s="183" t="s">
        <v>551</v>
      </c>
      <c r="D1" s="184"/>
      <c r="E1" s="184"/>
      <c r="F1" s="185"/>
      <c r="G1" s="14"/>
      <c r="I1" s="84">
        <v>2012</v>
      </c>
      <c r="J1" s="183" t="s">
        <v>551</v>
      </c>
      <c r="K1" s="184"/>
      <c r="L1" s="184"/>
      <c r="M1" s="185"/>
      <c r="N1" s="87"/>
      <c r="O1" s="85"/>
      <c r="P1" s="120">
        <v>2013</v>
      </c>
      <c r="Q1" s="183" t="s">
        <v>551</v>
      </c>
      <c r="R1" s="184"/>
      <c r="S1" s="184"/>
      <c r="T1" s="185"/>
      <c r="U1" s="87"/>
      <c r="V1" s="85"/>
      <c r="W1" s="121">
        <v>2014</v>
      </c>
      <c r="X1" s="183" t="s">
        <v>551</v>
      </c>
      <c r="Y1" s="184"/>
      <c r="Z1" s="184"/>
      <c r="AA1" s="185"/>
      <c r="AB1" s="87"/>
      <c r="AC1" s="3"/>
      <c r="AD1" s="122">
        <v>2015</v>
      </c>
      <c r="AE1" s="183" t="s">
        <v>551</v>
      </c>
      <c r="AF1" s="184"/>
      <c r="AG1" s="184"/>
      <c r="AH1" s="185"/>
      <c r="AI1" s="3"/>
      <c r="AJ1" s="3"/>
      <c r="AK1" s="123">
        <v>2016</v>
      </c>
      <c r="AL1" s="183" t="s">
        <v>551</v>
      </c>
      <c r="AM1" s="184"/>
      <c r="AN1" s="184"/>
      <c r="AO1" s="185"/>
      <c r="AP1" s="3"/>
      <c r="AQ1" s="3"/>
      <c r="AR1" s="124">
        <v>2017</v>
      </c>
      <c r="AS1" s="183" t="s">
        <v>551</v>
      </c>
      <c r="AT1" s="184"/>
      <c r="AU1" s="184"/>
      <c r="AV1" s="185"/>
      <c r="AW1" s="3"/>
      <c r="AY1" s="126">
        <v>2018</v>
      </c>
      <c r="AZ1" s="183" t="s">
        <v>551</v>
      </c>
      <c r="BA1" s="184"/>
      <c r="BB1" s="184"/>
      <c r="BC1" s="185"/>
      <c r="BF1" s="127">
        <v>2019</v>
      </c>
      <c r="BG1" s="183" t="s">
        <v>551</v>
      </c>
      <c r="BH1" s="184"/>
      <c r="BI1" s="184"/>
      <c r="BJ1" s="185"/>
      <c r="BM1" s="128">
        <v>2020</v>
      </c>
      <c r="BN1" s="183" t="s">
        <v>551</v>
      </c>
      <c r="BO1" s="184"/>
      <c r="BP1" s="184"/>
      <c r="BQ1" s="185"/>
      <c r="BT1" s="129">
        <v>2021</v>
      </c>
      <c r="BU1" s="183" t="s">
        <v>551</v>
      </c>
      <c r="BV1" s="184"/>
      <c r="BW1" s="184"/>
      <c r="BX1" s="185"/>
      <c r="CA1" s="131">
        <v>2022</v>
      </c>
      <c r="CB1" s="183" t="s">
        <v>551</v>
      </c>
      <c r="CC1" s="184"/>
      <c r="CD1" s="184"/>
      <c r="CE1" s="185"/>
    </row>
    <row r="2" spans="2:83" s="9" customFormat="1" ht="15.75" x14ac:dyDescent="0.25">
      <c r="B2" s="22" t="s">
        <v>550</v>
      </c>
      <c r="C2" s="23">
        <v>44</v>
      </c>
      <c r="D2" s="23">
        <v>46</v>
      </c>
      <c r="E2" s="23">
        <v>47</v>
      </c>
      <c r="F2" s="23">
        <v>71</v>
      </c>
      <c r="G2" s="14"/>
      <c r="I2" s="50" t="s">
        <v>550</v>
      </c>
      <c r="J2" s="51">
        <v>52</v>
      </c>
      <c r="K2" s="51">
        <v>54</v>
      </c>
      <c r="L2" s="51">
        <v>55</v>
      </c>
      <c r="M2" s="51">
        <v>79</v>
      </c>
      <c r="N2" s="15"/>
      <c r="O2" s="16"/>
      <c r="P2" s="50" t="s">
        <v>550</v>
      </c>
      <c r="Q2" s="51">
        <v>51</v>
      </c>
      <c r="R2" s="51">
        <v>52</v>
      </c>
      <c r="S2" s="51">
        <v>53</v>
      </c>
      <c r="T2" s="51">
        <v>78</v>
      </c>
      <c r="U2" s="15"/>
      <c r="V2" s="16"/>
      <c r="W2" s="50" t="s">
        <v>550</v>
      </c>
      <c r="X2" s="51">
        <v>51</v>
      </c>
      <c r="Y2" s="51">
        <v>52</v>
      </c>
      <c r="Z2" s="51">
        <v>53</v>
      </c>
      <c r="AA2" s="51">
        <v>78</v>
      </c>
      <c r="AB2" s="14"/>
      <c r="AC2" s="14"/>
      <c r="AD2" s="50" t="s">
        <v>550</v>
      </c>
      <c r="AE2" s="51">
        <v>51</v>
      </c>
      <c r="AF2" s="51">
        <v>52</v>
      </c>
      <c r="AG2" s="51">
        <v>53</v>
      </c>
      <c r="AH2" s="51">
        <v>78</v>
      </c>
      <c r="AI2" s="14"/>
      <c r="AJ2" s="14"/>
      <c r="AK2" s="50" t="s">
        <v>550</v>
      </c>
      <c r="AL2" s="51">
        <v>51</v>
      </c>
      <c r="AM2" s="51">
        <v>52</v>
      </c>
      <c r="AN2" s="51">
        <v>53</v>
      </c>
      <c r="AO2" s="51">
        <v>78</v>
      </c>
      <c r="AP2" s="14"/>
      <c r="AQ2" s="14"/>
      <c r="AR2" s="50" t="s">
        <v>550</v>
      </c>
      <c r="AS2" s="51">
        <v>51</v>
      </c>
      <c r="AT2" s="51">
        <v>52</v>
      </c>
      <c r="AU2" s="51">
        <v>53</v>
      </c>
      <c r="AV2" s="51">
        <v>78</v>
      </c>
      <c r="AW2" s="14"/>
      <c r="AY2" s="50" t="s">
        <v>550</v>
      </c>
      <c r="AZ2" s="51">
        <v>51</v>
      </c>
      <c r="BA2" s="51">
        <v>52</v>
      </c>
      <c r="BB2" s="51">
        <v>53</v>
      </c>
      <c r="BC2" s="51">
        <v>73</v>
      </c>
      <c r="BF2" s="50" t="s">
        <v>550</v>
      </c>
      <c r="BG2" s="51">
        <v>56</v>
      </c>
      <c r="BH2" s="51">
        <v>57</v>
      </c>
      <c r="BI2" s="51">
        <v>58</v>
      </c>
      <c r="BJ2" s="51">
        <v>78</v>
      </c>
      <c r="BM2" s="50" t="s">
        <v>550</v>
      </c>
      <c r="BN2" s="51">
        <v>56</v>
      </c>
      <c r="BO2" s="51">
        <v>57</v>
      </c>
      <c r="BP2" s="51">
        <v>58</v>
      </c>
      <c r="BQ2" s="51">
        <v>78</v>
      </c>
      <c r="BT2" s="50" t="s">
        <v>550</v>
      </c>
      <c r="BU2" s="51">
        <v>56</v>
      </c>
      <c r="BV2" s="51">
        <v>57</v>
      </c>
      <c r="BW2" s="51">
        <v>58</v>
      </c>
      <c r="BX2" s="51">
        <v>78</v>
      </c>
      <c r="CA2" s="50" t="s">
        <v>550</v>
      </c>
      <c r="CB2" s="51">
        <v>56</v>
      </c>
      <c r="CC2" s="51">
        <v>57</v>
      </c>
      <c r="CD2" s="51">
        <v>58</v>
      </c>
      <c r="CE2" s="51">
        <v>78</v>
      </c>
    </row>
    <row r="3" spans="2:83" s="10" customFormat="1" ht="60" x14ac:dyDescent="0.25">
      <c r="B3" s="24"/>
      <c r="C3" s="24" t="s">
        <v>552</v>
      </c>
      <c r="D3" s="24" t="s">
        <v>553</v>
      </c>
      <c r="E3" s="28" t="s">
        <v>554</v>
      </c>
      <c r="F3" s="24" t="s">
        <v>555</v>
      </c>
      <c r="G3" s="17"/>
      <c r="I3" s="52"/>
      <c r="J3" s="52" t="s">
        <v>552</v>
      </c>
      <c r="K3" s="52" t="s">
        <v>553</v>
      </c>
      <c r="L3" s="54" t="s">
        <v>554</v>
      </c>
      <c r="M3" s="52" t="s">
        <v>555</v>
      </c>
      <c r="N3" s="17"/>
      <c r="O3" s="17"/>
      <c r="P3" s="52"/>
      <c r="Q3" s="52" t="s">
        <v>552</v>
      </c>
      <c r="R3" s="52" t="s">
        <v>553</v>
      </c>
      <c r="S3" s="54" t="s">
        <v>554</v>
      </c>
      <c r="T3" s="52" t="s">
        <v>555</v>
      </c>
      <c r="U3" s="17"/>
      <c r="V3" s="17"/>
      <c r="W3" s="52"/>
      <c r="X3" s="52" t="s">
        <v>552</v>
      </c>
      <c r="Y3" s="52" t="s">
        <v>553</v>
      </c>
      <c r="Z3" s="54" t="s">
        <v>554</v>
      </c>
      <c r="AA3" s="52" t="s">
        <v>555</v>
      </c>
      <c r="AB3" s="17"/>
      <c r="AC3" s="17"/>
      <c r="AD3" s="52"/>
      <c r="AE3" s="52" t="s">
        <v>552</v>
      </c>
      <c r="AF3" s="52" t="s">
        <v>553</v>
      </c>
      <c r="AG3" s="54" t="s">
        <v>554</v>
      </c>
      <c r="AH3" s="52" t="s">
        <v>555</v>
      </c>
      <c r="AI3" s="17"/>
      <c r="AJ3" s="17"/>
      <c r="AK3" s="52"/>
      <c r="AL3" s="52" t="s">
        <v>552</v>
      </c>
      <c r="AM3" s="52" t="s">
        <v>553</v>
      </c>
      <c r="AN3" s="54" t="s">
        <v>554</v>
      </c>
      <c r="AO3" s="52" t="s">
        <v>555</v>
      </c>
      <c r="AP3" s="17"/>
      <c r="AQ3" s="17"/>
      <c r="AR3" s="52"/>
      <c r="AS3" s="52" t="s">
        <v>552</v>
      </c>
      <c r="AT3" s="52" t="s">
        <v>553</v>
      </c>
      <c r="AU3" s="54" t="s">
        <v>554</v>
      </c>
      <c r="AV3" s="52" t="s">
        <v>555</v>
      </c>
      <c r="AW3" s="17"/>
      <c r="AY3" s="52"/>
      <c r="AZ3" s="52" t="s">
        <v>552</v>
      </c>
      <c r="BA3" s="52" t="s">
        <v>553</v>
      </c>
      <c r="BB3" s="54" t="s">
        <v>554</v>
      </c>
      <c r="BC3" s="52" t="s">
        <v>555</v>
      </c>
      <c r="BF3" s="52"/>
      <c r="BG3" s="52" t="s">
        <v>552</v>
      </c>
      <c r="BH3" s="52" t="s">
        <v>553</v>
      </c>
      <c r="BI3" s="54" t="s">
        <v>554</v>
      </c>
      <c r="BJ3" s="52" t="s">
        <v>555</v>
      </c>
      <c r="BM3" s="52"/>
      <c r="BN3" s="52" t="s">
        <v>552</v>
      </c>
      <c r="BO3" s="52" t="s">
        <v>553</v>
      </c>
      <c r="BP3" s="54" t="s">
        <v>554</v>
      </c>
      <c r="BQ3" s="52" t="s">
        <v>555</v>
      </c>
      <c r="BT3" s="52"/>
      <c r="BU3" s="52" t="s">
        <v>552</v>
      </c>
      <c r="BV3" s="52" t="s">
        <v>553</v>
      </c>
      <c r="BW3" s="54" t="s">
        <v>554</v>
      </c>
      <c r="BX3" s="52" t="s">
        <v>555</v>
      </c>
      <c r="CA3" s="52"/>
      <c r="CB3" s="52" t="s">
        <v>552</v>
      </c>
      <c r="CC3" s="52" t="s">
        <v>553</v>
      </c>
      <c r="CD3" s="54" t="s">
        <v>554</v>
      </c>
      <c r="CE3" s="52" t="s">
        <v>555</v>
      </c>
    </row>
    <row r="4" spans="2:83" x14ac:dyDescent="0.25">
      <c r="B4" s="42" t="s">
        <v>522</v>
      </c>
      <c r="C4" s="53">
        <v>2578</v>
      </c>
      <c r="D4" s="53">
        <v>15699</v>
      </c>
      <c r="E4" s="55">
        <v>50</v>
      </c>
      <c r="F4" s="53">
        <v>42</v>
      </c>
      <c r="G4" s="20"/>
      <c r="I4" s="42" t="s">
        <v>522</v>
      </c>
      <c r="J4" s="53">
        <v>2508</v>
      </c>
      <c r="K4" s="53">
        <v>14931</v>
      </c>
      <c r="L4" s="55">
        <v>48</v>
      </c>
      <c r="M4" s="53">
        <v>26</v>
      </c>
      <c r="N4" s="3"/>
      <c r="O4" s="4"/>
      <c r="P4" s="42" t="s">
        <v>522</v>
      </c>
      <c r="Q4" s="53">
        <v>2041</v>
      </c>
      <c r="R4" s="53">
        <v>14032</v>
      </c>
      <c r="S4" s="55">
        <v>54</v>
      </c>
      <c r="T4" s="53">
        <v>12</v>
      </c>
      <c r="U4" s="3"/>
      <c r="V4" s="3"/>
      <c r="W4" s="42" t="s">
        <v>522</v>
      </c>
      <c r="X4" s="53">
        <v>2057</v>
      </c>
      <c r="Y4" s="53">
        <v>13337</v>
      </c>
      <c r="Z4" s="55">
        <v>40</v>
      </c>
      <c r="AA4" s="53">
        <v>3</v>
      </c>
      <c r="AB4" s="3"/>
      <c r="AC4" s="3"/>
      <c r="AD4" s="42" t="s">
        <v>522</v>
      </c>
      <c r="AE4" s="53">
        <v>1948</v>
      </c>
      <c r="AF4" s="53">
        <v>13448</v>
      </c>
      <c r="AG4" s="55">
        <v>62</v>
      </c>
      <c r="AH4" s="53">
        <v>1</v>
      </c>
      <c r="AI4" s="3"/>
      <c r="AJ4" s="3"/>
      <c r="AK4" s="42" t="s">
        <v>522</v>
      </c>
      <c r="AL4" s="53">
        <v>2172</v>
      </c>
      <c r="AM4" s="53">
        <v>14168</v>
      </c>
      <c r="AN4" s="55">
        <v>41</v>
      </c>
      <c r="AO4" s="53">
        <v>1</v>
      </c>
      <c r="AP4" s="3"/>
      <c r="AQ4" s="3"/>
      <c r="AR4" s="42" t="s">
        <v>522</v>
      </c>
      <c r="AS4" s="53">
        <v>2153</v>
      </c>
      <c r="AT4" s="53">
        <v>14672</v>
      </c>
      <c r="AU4" s="55">
        <v>57</v>
      </c>
      <c r="AV4" s="53">
        <v>0</v>
      </c>
      <c r="AW4" s="3"/>
      <c r="AY4" s="42" t="s">
        <v>522</v>
      </c>
      <c r="AZ4" s="53">
        <v>1976</v>
      </c>
      <c r="BA4" s="53">
        <v>16530</v>
      </c>
      <c r="BB4" s="55">
        <v>31</v>
      </c>
      <c r="BC4" s="53">
        <v>4</v>
      </c>
      <c r="BF4" s="42" t="s">
        <v>522</v>
      </c>
      <c r="BG4" s="53">
        <v>2442</v>
      </c>
      <c r="BH4" s="53">
        <v>8507</v>
      </c>
      <c r="BI4" s="55">
        <v>26</v>
      </c>
      <c r="BJ4" s="53">
        <v>6</v>
      </c>
      <c r="BM4" s="42" t="s">
        <v>522</v>
      </c>
      <c r="BN4" s="53">
        <v>2634</v>
      </c>
      <c r="BO4" s="53">
        <v>5499</v>
      </c>
      <c r="BP4" s="55">
        <v>9</v>
      </c>
      <c r="BQ4" s="53">
        <v>0</v>
      </c>
      <c r="BT4" s="42" t="s">
        <v>522</v>
      </c>
      <c r="BU4" s="53">
        <v>3293</v>
      </c>
      <c r="BV4" s="53">
        <v>4799</v>
      </c>
      <c r="BW4" s="55">
        <v>9</v>
      </c>
      <c r="BX4" s="53">
        <v>0</v>
      </c>
      <c r="CA4" s="42" t="s">
        <v>522</v>
      </c>
      <c r="CB4" s="53">
        <v>3283</v>
      </c>
      <c r="CC4" s="53">
        <v>3613</v>
      </c>
      <c r="CD4" s="55">
        <v>7</v>
      </c>
      <c r="CE4" s="53">
        <v>0</v>
      </c>
    </row>
    <row r="5" spans="2:83" x14ac:dyDescent="0.25">
      <c r="B5" s="43" t="s">
        <v>576</v>
      </c>
      <c r="C5" s="53">
        <v>265</v>
      </c>
      <c r="D5" s="53">
        <v>538</v>
      </c>
      <c r="E5" s="55">
        <v>1</v>
      </c>
      <c r="F5" s="53">
        <v>23</v>
      </c>
      <c r="G5" s="20"/>
      <c r="I5" s="43" t="s">
        <v>576</v>
      </c>
      <c r="J5" s="53">
        <v>306</v>
      </c>
      <c r="K5" s="53">
        <v>692</v>
      </c>
      <c r="L5" s="55">
        <v>4</v>
      </c>
      <c r="M5" s="53">
        <v>22</v>
      </c>
      <c r="N5" s="3"/>
      <c r="O5" s="4"/>
      <c r="P5" s="43" t="s">
        <v>576</v>
      </c>
      <c r="Q5" s="53">
        <v>213</v>
      </c>
      <c r="R5" s="53">
        <v>663</v>
      </c>
      <c r="S5" s="55">
        <v>3</v>
      </c>
      <c r="T5" s="53">
        <v>5</v>
      </c>
      <c r="U5" s="3"/>
      <c r="V5" s="3"/>
      <c r="W5" s="43" t="s">
        <v>576</v>
      </c>
      <c r="X5" s="53">
        <v>195</v>
      </c>
      <c r="Y5" s="53">
        <v>632</v>
      </c>
      <c r="Z5" s="55">
        <v>6</v>
      </c>
      <c r="AA5" s="53">
        <v>6</v>
      </c>
      <c r="AB5" s="3"/>
      <c r="AC5" s="3"/>
      <c r="AD5" s="43" t="s">
        <v>576</v>
      </c>
      <c r="AE5" s="53">
        <v>72</v>
      </c>
      <c r="AF5" s="53">
        <v>449</v>
      </c>
      <c r="AG5" s="55">
        <v>5</v>
      </c>
      <c r="AH5" s="53">
        <v>1</v>
      </c>
      <c r="AI5" s="3"/>
      <c r="AJ5" s="3"/>
      <c r="AK5" s="43" t="s">
        <v>576</v>
      </c>
      <c r="AL5" s="53">
        <v>101</v>
      </c>
      <c r="AM5" s="53">
        <v>517</v>
      </c>
      <c r="AN5" s="55">
        <v>1</v>
      </c>
      <c r="AO5" s="53">
        <v>0</v>
      </c>
      <c r="AP5" s="3"/>
      <c r="AQ5" s="3"/>
      <c r="AR5" s="43" t="s">
        <v>576</v>
      </c>
      <c r="AS5" s="53">
        <v>402</v>
      </c>
      <c r="AT5" s="53">
        <v>737</v>
      </c>
      <c r="AU5" s="55">
        <v>1</v>
      </c>
      <c r="AV5" s="53">
        <v>0</v>
      </c>
      <c r="AW5" s="3"/>
      <c r="AY5" s="43" t="s">
        <v>576</v>
      </c>
      <c r="AZ5" s="53">
        <v>33</v>
      </c>
      <c r="BA5" s="53">
        <v>521</v>
      </c>
      <c r="BB5" s="55">
        <v>0</v>
      </c>
      <c r="BC5" s="53">
        <v>0</v>
      </c>
      <c r="BF5" s="43" t="s">
        <v>576</v>
      </c>
      <c r="BG5" s="53">
        <v>35</v>
      </c>
      <c r="BH5" s="53">
        <v>445</v>
      </c>
      <c r="BI5" s="55">
        <v>0</v>
      </c>
      <c r="BJ5" s="53">
        <v>0</v>
      </c>
      <c r="BM5" s="43" t="s">
        <v>576</v>
      </c>
      <c r="BN5" s="53">
        <v>113</v>
      </c>
      <c r="BO5" s="53">
        <v>327</v>
      </c>
      <c r="BP5" s="55">
        <v>2</v>
      </c>
      <c r="BQ5" s="53">
        <v>0</v>
      </c>
      <c r="BT5" s="43" t="s">
        <v>576</v>
      </c>
      <c r="BU5" s="53">
        <v>33</v>
      </c>
      <c r="BV5" s="53">
        <v>338</v>
      </c>
      <c r="BW5" s="55">
        <v>0</v>
      </c>
      <c r="BX5" s="53">
        <v>0</v>
      </c>
      <c r="CA5" s="43" t="s">
        <v>576</v>
      </c>
      <c r="CB5" s="53">
        <v>20</v>
      </c>
      <c r="CC5" s="53">
        <v>263</v>
      </c>
      <c r="CD5" s="55">
        <v>0</v>
      </c>
      <c r="CE5" s="53">
        <v>0</v>
      </c>
    </row>
    <row r="6" spans="2:83" x14ac:dyDescent="0.25">
      <c r="B6" s="42" t="s">
        <v>577</v>
      </c>
      <c r="C6" s="53">
        <v>43</v>
      </c>
      <c r="D6" s="53">
        <v>90</v>
      </c>
      <c r="E6" s="55">
        <v>0</v>
      </c>
      <c r="F6" s="53">
        <v>0</v>
      </c>
      <c r="G6" s="20"/>
      <c r="I6" s="42" t="s">
        <v>577</v>
      </c>
      <c r="J6" s="53">
        <v>25</v>
      </c>
      <c r="K6" s="53">
        <v>92</v>
      </c>
      <c r="L6" s="55">
        <v>0</v>
      </c>
      <c r="M6" s="53">
        <v>0</v>
      </c>
      <c r="N6" s="3"/>
      <c r="O6" s="18"/>
      <c r="P6" s="42" t="s">
        <v>577</v>
      </c>
      <c r="Q6" s="53">
        <v>18</v>
      </c>
      <c r="R6" s="53">
        <v>85</v>
      </c>
      <c r="S6" s="55">
        <v>0</v>
      </c>
      <c r="T6" s="53">
        <v>0</v>
      </c>
      <c r="U6" s="3"/>
      <c r="V6" s="14"/>
      <c r="W6" s="42" t="s">
        <v>577</v>
      </c>
      <c r="X6" s="53">
        <v>52</v>
      </c>
      <c r="Y6" s="53">
        <v>97</v>
      </c>
      <c r="Z6" s="55">
        <v>0</v>
      </c>
      <c r="AA6" s="53">
        <v>0</v>
      </c>
      <c r="AB6" s="3"/>
      <c r="AC6" s="3"/>
      <c r="AD6" s="42" t="s">
        <v>577</v>
      </c>
      <c r="AE6" s="53">
        <v>48</v>
      </c>
      <c r="AF6" s="53">
        <v>74</v>
      </c>
      <c r="AG6" s="55">
        <v>0</v>
      </c>
      <c r="AH6" s="53">
        <v>0</v>
      </c>
      <c r="AI6" s="3"/>
      <c r="AJ6" s="3"/>
      <c r="AK6" s="42" t="s">
        <v>577</v>
      </c>
      <c r="AL6" s="53">
        <v>30</v>
      </c>
      <c r="AM6" s="53">
        <v>77</v>
      </c>
      <c r="AN6" s="55">
        <v>0</v>
      </c>
      <c r="AO6" s="53">
        <v>0</v>
      </c>
      <c r="AP6" s="3"/>
      <c r="AQ6" s="3"/>
      <c r="AR6" s="42" t="s">
        <v>577</v>
      </c>
      <c r="AS6" s="53">
        <v>34</v>
      </c>
      <c r="AT6" s="53">
        <v>86</v>
      </c>
      <c r="AU6" s="55">
        <v>0</v>
      </c>
      <c r="AV6" s="53">
        <v>0</v>
      </c>
      <c r="AW6" s="3"/>
      <c r="AY6" s="42" t="s">
        <v>577</v>
      </c>
      <c r="AZ6" s="53">
        <v>28</v>
      </c>
      <c r="BA6" s="53">
        <v>71</v>
      </c>
      <c r="BB6" s="55">
        <v>0</v>
      </c>
      <c r="BC6" s="53">
        <v>0</v>
      </c>
      <c r="BF6" s="42" t="s">
        <v>577</v>
      </c>
      <c r="BG6" s="53">
        <v>21</v>
      </c>
      <c r="BH6" s="53">
        <v>63</v>
      </c>
      <c r="BI6" s="55">
        <v>0</v>
      </c>
      <c r="BJ6" s="53">
        <v>0</v>
      </c>
      <c r="BM6" s="42" t="s">
        <v>577</v>
      </c>
      <c r="BN6" s="53">
        <v>19</v>
      </c>
      <c r="BO6" s="53">
        <v>62</v>
      </c>
      <c r="BP6" s="55">
        <v>0</v>
      </c>
      <c r="BQ6" s="53">
        <v>7</v>
      </c>
      <c r="BT6" s="42" t="s">
        <v>577</v>
      </c>
      <c r="BU6" s="53">
        <v>10</v>
      </c>
      <c r="BV6" s="53">
        <v>52</v>
      </c>
      <c r="BW6" s="55">
        <v>0</v>
      </c>
      <c r="BX6" s="53">
        <v>0</v>
      </c>
      <c r="CA6" s="42" t="s">
        <v>577</v>
      </c>
      <c r="CB6" s="53">
        <v>11</v>
      </c>
      <c r="CC6" s="53">
        <v>44</v>
      </c>
      <c r="CD6" s="55">
        <v>0</v>
      </c>
      <c r="CE6" s="53">
        <v>0</v>
      </c>
    </row>
    <row r="7" spans="2:83" x14ac:dyDescent="0.25">
      <c r="B7" s="21" t="s">
        <v>523</v>
      </c>
      <c r="C7" s="27">
        <f>SUM(C4:C6)</f>
        <v>2886</v>
      </c>
      <c r="D7" s="27">
        <f>SUM(D4:D6)</f>
        <v>16327</v>
      </c>
      <c r="E7" s="29">
        <f>SUM(E4:E6)</f>
        <v>51</v>
      </c>
      <c r="F7" s="27">
        <f>SUM(F4:F6)</f>
        <v>65</v>
      </c>
      <c r="G7" s="20"/>
      <c r="I7" s="49" t="s">
        <v>523</v>
      </c>
      <c r="J7" s="53">
        <v>2839</v>
      </c>
      <c r="K7" s="53">
        <v>15715</v>
      </c>
      <c r="L7" s="55">
        <v>52</v>
      </c>
      <c r="M7" s="53">
        <v>48</v>
      </c>
      <c r="N7" s="3"/>
      <c r="O7" s="18"/>
      <c r="P7" s="49" t="s">
        <v>523</v>
      </c>
      <c r="Q7" s="53">
        <v>2272</v>
      </c>
      <c r="R7" s="53">
        <v>14780</v>
      </c>
      <c r="S7" s="55">
        <v>57</v>
      </c>
      <c r="T7" s="53">
        <v>17</v>
      </c>
      <c r="U7" s="3"/>
      <c r="V7" s="14"/>
      <c r="W7" s="49" t="s">
        <v>523</v>
      </c>
      <c r="X7" s="53">
        <v>2304</v>
      </c>
      <c r="Y7" s="53">
        <v>14066</v>
      </c>
      <c r="Z7" s="55">
        <v>46</v>
      </c>
      <c r="AA7" s="53">
        <v>9</v>
      </c>
      <c r="AB7" s="3"/>
      <c r="AC7" s="3"/>
      <c r="AD7" s="49" t="s">
        <v>523</v>
      </c>
      <c r="AE7" s="53">
        <v>2068</v>
      </c>
      <c r="AF7" s="53">
        <v>13971</v>
      </c>
      <c r="AG7" s="55">
        <v>67</v>
      </c>
      <c r="AH7" s="53">
        <v>2</v>
      </c>
      <c r="AI7" s="3"/>
      <c r="AJ7" s="3"/>
      <c r="AK7" s="49" t="s">
        <v>523</v>
      </c>
      <c r="AL7" s="53">
        <v>2303</v>
      </c>
      <c r="AM7" s="53">
        <v>14762</v>
      </c>
      <c r="AN7" s="55">
        <v>42</v>
      </c>
      <c r="AO7" s="53">
        <v>1</v>
      </c>
      <c r="AP7" s="3"/>
      <c r="AQ7" s="3"/>
      <c r="AR7" s="49" t="s">
        <v>523</v>
      </c>
      <c r="AS7" s="53">
        <v>2589</v>
      </c>
      <c r="AT7" s="53">
        <v>15495</v>
      </c>
      <c r="AU7" s="55">
        <v>58</v>
      </c>
      <c r="AV7" s="53">
        <v>0</v>
      </c>
      <c r="AW7" s="3"/>
      <c r="AY7" s="49" t="s">
        <v>523</v>
      </c>
      <c r="AZ7" s="53">
        <v>2037</v>
      </c>
      <c r="BA7" s="53">
        <v>17122</v>
      </c>
      <c r="BB7" s="55">
        <v>31</v>
      </c>
      <c r="BC7" s="53">
        <v>4</v>
      </c>
      <c r="BF7" s="49" t="s">
        <v>523</v>
      </c>
      <c r="BG7" s="53">
        <v>2498</v>
      </c>
      <c r="BH7" s="53">
        <v>9015</v>
      </c>
      <c r="BI7" s="55">
        <v>26</v>
      </c>
      <c r="BJ7" s="53">
        <v>6</v>
      </c>
      <c r="BM7" s="49" t="s">
        <v>523</v>
      </c>
      <c r="BN7" s="53">
        <v>2766</v>
      </c>
      <c r="BO7" s="53">
        <v>5888</v>
      </c>
      <c r="BP7" s="55">
        <v>11</v>
      </c>
      <c r="BQ7" s="53">
        <v>7</v>
      </c>
      <c r="BT7" s="49" t="s">
        <v>523</v>
      </c>
      <c r="BU7" s="53">
        <v>3336</v>
      </c>
      <c r="BV7" s="53">
        <v>5189</v>
      </c>
      <c r="BW7" s="55">
        <v>9</v>
      </c>
      <c r="BX7" s="53">
        <v>0</v>
      </c>
      <c r="CA7" s="49" t="s">
        <v>523</v>
      </c>
      <c r="CB7" s="53">
        <v>3314</v>
      </c>
      <c r="CC7" s="53">
        <v>3920</v>
      </c>
      <c r="CD7" s="55">
        <v>7</v>
      </c>
      <c r="CE7" s="53">
        <v>0</v>
      </c>
    </row>
    <row r="8" spans="2:83" x14ac:dyDescent="0.25">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87"/>
      <c r="AL8" s="19"/>
      <c r="AM8" s="19"/>
      <c r="AN8" s="19"/>
      <c r="AO8" s="19"/>
      <c r="AP8" s="3"/>
      <c r="AQ8" s="3"/>
      <c r="AR8" s="87"/>
      <c r="AS8" s="19"/>
      <c r="AT8" s="19"/>
      <c r="AU8" s="19"/>
      <c r="AV8" s="19"/>
      <c r="AW8" s="3"/>
      <c r="AY8" s="87"/>
      <c r="AZ8" s="19"/>
      <c r="BA8" s="19"/>
      <c r="BB8" s="19"/>
      <c r="BC8" s="19"/>
      <c r="BF8" s="87"/>
      <c r="BG8" s="19"/>
      <c r="BH8" s="19"/>
      <c r="BI8" s="19"/>
      <c r="BJ8" s="19"/>
      <c r="BM8" s="87"/>
      <c r="BN8" s="19"/>
      <c r="BO8" s="19"/>
      <c r="BP8" s="19"/>
      <c r="BQ8" s="19"/>
      <c r="BT8" s="87"/>
      <c r="BU8" s="19"/>
      <c r="BV8" s="19"/>
      <c r="BW8" s="19"/>
      <c r="BX8" s="19"/>
      <c r="CA8" s="87"/>
      <c r="CB8" s="19"/>
      <c r="CC8" s="19"/>
      <c r="CD8" s="19"/>
      <c r="CE8" s="19"/>
    </row>
    <row r="10" spans="2:83"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c r="CA10" s="11"/>
      <c r="CB10" s="12"/>
      <c r="CC10" s="12"/>
      <c r="CD10" s="12"/>
      <c r="CE10" s="12"/>
    </row>
  </sheetData>
  <mergeCells count="12">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S10"/>
  <sheetViews>
    <sheetView topLeftCell="BJ1" workbookViewId="0">
      <selection activeCell="BP1" sqref="BP1:BP1048576"/>
    </sheetView>
  </sheetViews>
  <sheetFormatPr defaultRowHeight="15" x14ac:dyDescent="0.2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5.7109375" style="1" customWidth="1"/>
    <col min="27" max="27" width="12.7109375" style="9" customWidth="1"/>
    <col min="28" max="28" width="25.7109375" style="9" bestFit="1" customWidth="1"/>
    <col min="29" max="29" width="24.7109375" style="9" customWidth="1"/>
    <col min="30" max="31" width="9.140625" style="1"/>
    <col min="32" max="32" width="15.7109375" style="1" customWidth="1"/>
    <col min="33" max="33" width="12.7109375" style="9" customWidth="1"/>
    <col min="34" max="34" width="25.7109375" style="9" bestFit="1" customWidth="1"/>
    <col min="35" max="35" width="24.7109375" style="9" customWidth="1"/>
    <col min="36" max="37" width="9.140625" style="1"/>
    <col min="38" max="38" width="15.7109375" style="1" customWidth="1"/>
    <col min="39" max="39" width="12.7109375" style="9" customWidth="1"/>
    <col min="40" max="40" width="25.7109375" style="9" bestFit="1" customWidth="1"/>
    <col min="41" max="41" width="24.7109375" style="9" customWidth="1"/>
    <col min="42" max="43" width="9.140625" style="1"/>
    <col min="44" max="44" width="15.7109375" style="1" customWidth="1"/>
    <col min="45" max="45" width="12.7109375" style="9" customWidth="1"/>
    <col min="46" max="46" width="25.7109375" style="9" bestFit="1" customWidth="1"/>
    <col min="47" max="47" width="24.7109375" style="9" customWidth="1"/>
    <col min="48" max="49" width="9.140625" style="1"/>
    <col min="50" max="50" width="15.7109375" style="1" customWidth="1"/>
    <col min="51" max="51" width="12.7109375" style="9" customWidth="1"/>
    <col min="52" max="52" width="25.7109375" style="9" bestFit="1" customWidth="1"/>
    <col min="53" max="53" width="24.7109375" style="9" customWidth="1"/>
    <col min="54" max="55" width="9.140625" style="1"/>
    <col min="56" max="56" width="15.7109375" style="1" customWidth="1"/>
    <col min="57" max="57" width="12.7109375" style="9" customWidth="1"/>
    <col min="58" max="58" width="25.7109375" style="9" bestFit="1" customWidth="1"/>
    <col min="59" max="59" width="24.7109375" style="9" customWidth="1"/>
    <col min="60" max="61" width="9.140625" style="1"/>
    <col min="62" max="62" width="15.7109375" style="1" customWidth="1"/>
    <col min="63" max="63" width="12.7109375" style="9" customWidth="1"/>
    <col min="64" max="64" width="25.7109375" style="9" bestFit="1" customWidth="1"/>
    <col min="65" max="65" width="24.7109375" style="9" customWidth="1"/>
    <col min="66" max="67" width="9.140625" style="1"/>
    <col min="68" max="68" width="15.7109375" style="1" customWidth="1"/>
    <col min="69" max="69" width="12.7109375" style="9" customWidth="1"/>
    <col min="70" max="70" width="25.7109375" style="9" bestFit="1" customWidth="1"/>
    <col min="71" max="71" width="24.7109375" style="9" customWidth="1"/>
    <col min="72" max="16384" width="9.140625" style="1"/>
  </cols>
  <sheetData>
    <row r="1" spans="2:71" x14ac:dyDescent="0.25">
      <c r="B1" s="75">
        <v>2011</v>
      </c>
      <c r="C1" s="186" t="s">
        <v>556</v>
      </c>
      <c r="D1" s="187"/>
      <c r="E1" s="187"/>
      <c r="F1" s="14"/>
      <c r="H1" s="84">
        <v>2012</v>
      </c>
      <c r="I1" s="186" t="s">
        <v>556</v>
      </c>
      <c r="J1" s="187"/>
      <c r="K1" s="187"/>
      <c r="L1" s="87"/>
      <c r="M1" s="87"/>
      <c r="N1" s="120">
        <v>2013</v>
      </c>
      <c r="O1" s="186" t="s">
        <v>556</v>
      </c>
      <c r="P1" s="187"/>
      <c r="Q1" s="187"/>
      <c r="R1" s="87"/>
      <c r="S1" s="87"/>
      <c r="T1" s="121">
        <v>2014</v>
      </c>
      <c r="U1" s="186" t="s">
        <v>556</v>
      </c>
      <c r="V1" s="187"/>
      <c r="W1" s="187"/>
      <c r="X1" s="86"/>
      <c r="Y1" s="86"/>
      <c r="Z1" s="122">
        <v>2015</v>
      </c>
      <c r="AA1" s="186" t="s">
        <v>556</v>
      </c>
      <c r="AB1" s="187"/>
      <c r="AC1" s="187"/>
      <c r="AD1" s="3"/>
      <c r="AE1" s="3"/>
      <c r="AF1" s="123">
        <v>2016</v>
      </c>
      <c r="AG1" s="186" t="s">
        <v>556</v>
      </c>
      <c r="AH1" s="187"/>
      <c r="AI1" s="187"/>
      <c r="AJ1" s="3"/>
      <c r="AK1" s="3"/>
      <c r="AL1" s="124">
        <v>2017</v>
      </c>
      <c r="AM1" s="186" t="s">
        <v>556</v>
      </c>
      <c r="AN1" s="187"/>
      <c r="AO1" s="187"/>
      <c r="AP1" s="3"/>
      <c r="AQ1" s="3"/>
      <c r="AR1" s="126">
        <v>2018</v>
      </c>
      <c r="AS1" s="186" t="s">
        <v>556</v>
      </c>
      <c r="AT1" s="187"/>
      <c r="AU1" s="187"/>
      <c r="AV1" s="3"/>
      <c r="AW1" s="3"/>
      <c r="AX1" s="127">
        <v>2019</v>
      </c>
      <c r="AY1" s="186" t="s">
        <v>556</v>
      </c>
      <c r="AZ1" s="187"/>
      <c r="BA1" s="187"/>
      <c r="BD1" s="128">
        <v>2020</v>
      </c>
      <c r="BE1" s="186" t="s">
        <v>556</v>
      </c>
      <c r="BF1" s="187"/>
      <c r="BG1" s="187"/>
      <c r="BJ1" s="129">
        <v>2021</v>
      </c>
      <c r="BK1" s="186" t="s">
        <v>556</v>
      </c>
      <c r="BL1" s="187"/>
      <c r="BM1" s="187"/>
      <c r="BP1" s="131">
        <v>2022</v>
      </c>
      <c r="BQ1" s="186" t="s">
        <v>556</v>
      </c>
      <c r="BR1" s="187"/>
      <c r="BS1" s="187"/>
    </row>
    <row r="2" spans="2:71" s="9" customFormat="1" x14ac:dyDescent="0.25">
      <c r="B2" s="22" t="s">
        <v>550</v>
      </c>
      <c r="C2" s="23">
        <v>94</v>
      </c>
      <c r="D2" s="23">
        <v>95</v>
      </c>
      <c r="E2" s="23">
        <v>96</v>
      </c>
      <c r="F2" s="14"/>
      <c r="H2" s="50" t="s">
        <v>550</v>
      </c>
      <c r="I2" s="51">
        <v>102</v>
      </c>
      <c r="J2" s="51">
        <v>103</v>
      </c>
      <c r="K2" s="51">
        <v>104</v>
      </c>
      <c r="L2" s="14"/>
      <c r="M2" s="15"/>
      <c r="N2" s="50" t="s">
        <v>550</v>
      </c>
      <c r="O2" s="51">
        <v>101</v>
      </c>
      <c r="P2" s="51">
        <v>102</v>
      </c>
      <c r="Q2" s="51">
        <v>103</v>
      </c>
      <c r="R2" s="14"/>
      <c r="S2" s="14"/>
      <c r="T2" s="50" t="s">
        <v>550</v>
      </c>
      <c r="U2" s="51">
        <v>101</v>
      </c>
      <c r="V2" s="51">
        <v>102</v>
      </c>
      <c r="W2" s="51">
        <v>103</v>
      </c>
      <c r="X2" s="14"/>
      <c r="Y2" s="14"/>
      <c r="Z2" s="50" t="s">
        <v>550</v>
      </c>
      <c r="AA2" s="51">
        <v>101</v>
      </c>
      <c r="AB2" s="51">
        <v>102</v>
      </c>
      <c r="AC2" s="51">
        <v>103</v>
      </c>
      <c r="AD2" s="14"/>
      <c r="AE2" s="14"/>
      <c r="AF2" s="50" t="s">
        <v>550</v>
      </c>
      <c r="AG2" s="51">
        <v>101</v>
      </c>
      <c r="AH2" s="51">
        <v>102</v>
      </c>
      <c r="AI2" s="51">
        <v>103</v>
      </c>
      <c r="AJ2" s="14"/>
      <c r="AK2" s="14"/>
      <c r="AL2" s="50" t="s">
        <v>550</v>
      </c>
      <c r="AM2" s="51">
        <v>101</v>
      </c>
      <c r="AN2" s="51">
        <v>102</v>
      </c>
      <c r="AO2" s="51">
        <v>103</v>
      </c>
      <c r="AP2" s="14"/>
      <c r="AQ2" s="14"/>
      <c r="AR2" s="50" t="s">
        <v>550</v>
      </c>
      <c r="AS2" s="51">
        <v>96</v>
      </c>
      <c r="AT2" s="51">
        <v>97.98</v>
      </c>
      <c r="AU2" s="51">
        <v>103</v>
      </c>
      <c r="AV2" s="14"/>
      <c r="AW2" s="14"/>
      <c r="AX2" s="50" t="s">
        <v>550</v>
      </c>
      <c r="AY2" s="51">
        <v>101</v>
      </c>
      <c r="AZ2" s="51">
        <v>102</v>
      </c>
      <c r="BA2" s="51">
        <v>103</v>
      </c>
      <c r="BD2" s="50" t="s">
        <v>550</v>
      </c>
      <c r="BE2" s="51">
        <v>101</v>
      </c>
      <c r="BF2" s="51">
        <v>102</v>
      </c>
      <c r="BG2" s="51">
        <v>103</v>
      </c>
      <c r="BJ2" s="50" t="s">
        <v>550</v>
      </c>
      <c r="BK2" s="51">
        <v>101</v>
      </c>
      <c r="BL2" s="51">
        <v>102</v>
      </c>
      <c r="BM2" s="51">
        <v>103</v>
      </c>
      <c r="BP2" s="50" t="s">
        <v>550</v>
      </c>
      <c r="BQ2" s="51">
        <v>101</v>
      </c>
      <c r="BR2" s="51">
        <v>102</v>
      </c>
      <c r="BS2" s="51">
        <v>103</v>
      </c>
    </row>
    <row r="3" spans="2:71" s="10" customFormat="1" ht="62.25" customHeight="1" x14ac:dyDescent="0.25">
      <c r="B3" s="24"/>
      <c r="C3" s="25" t="s">
        <v>557</v>
      </c>
      <c r="D3" s="25" t="s">
        <v>558</v>
      </c>
      <c r="E3" s="25" t="s">
        <v>559</v>
      </c>
      <c r="F3" s="17"/>
      <c r="H3" s="52"/>
      <c r="I3" s="25" t="s">
        <v>557</v>
      </c>
      <c r="J3" s="25" t="s">
        <v>558</v>
      </c>
      <c r="K3" s="25" t="s">
        <v>559</v>
      </c>
      <c r="L3" s="17"/>
      <c r="M3" s="17"/>
      <c r="N3" s="52"/>
      <c r="O3" s="25" t="s">
        <v>557</v>
      </c>
      <c r="P3" s="25" t="s">
        <v>558</v>
      </c>
      <c r="Q3" s="25" t="s">
        <v>559</v>
      </c>
      <c r="R3" s="17"/>
      <c r="S3" s="17"/>
      <c r="T3" s="52"/>
      <c r="U3" s="25" t="s">
        <v>557</v>
      </c>
      <c r="V3" s="25" t="s">
        <v>558</v>
      </c>
      <c r="W3" s="25" t="s">
        <v>559</v>
      </c>
      <c r="X3" s="17"/>
      <c r="Y3" s="17"/>
      <c r="Z3" s="52"/>
      <c r="AA3" s="25" t="s">
        <v>557</v>
      </c>
      <c r="AB3" s="25" t="s">
        <v>558</v>
      </c>
      <c r="AC3" s="25" t="s">
        <v>559</v>
      </c>
      <c r="AD3" s="17"/>
      <c r="AE3" s="17"/>
      <c r="AF3" s="52"/>
      <c r="AG3" s="25" t="s">
        <v>557</v>
      </c>
      <c r="AH3" s="25" t="s">
        <v>558</v>
      </c>
      <c r="AI3" s="25" t="s">
        <v>559</v>
      </c>
      <c r="AJ3" s="17"/>
      <c r="AK3" s="17"/>
      <c r="AL3" s="52"/>
      <c r="AM3" s="25" t="s">
        <v>557</v>
      </c>
      <c r="AN3" s="25" t="s">
        <v>558</v>
      </c>
      <c r="AO3" s="25" t="s">
        <v>559</v>
      </c>
      <c r="AP3" s="17"/>
      <c r="AQ3" s="17"/>
      <c r="AR3" s="52"/>
      <c r="AS3" s="25" t="s">
        <v>557</v>
      </c>
      <c r="AT3" s="25" t="s">
        <v>558</v>
      </c>
      <c r="AU3" s="25" t="s">
        <v>559</v>
      </c>
      <c r="AV3" s="17"/>
      <c r="AW3" s="17"/>
      <c r="AX3" s="52"/>
      <c r="AY3" s="25" t="s">
        <v>557</v>
      </c>
      <c r="AZ3" s="25" t="s">
        <v>558</v>
      </c>
      <c r="BA3" s="25" t="s">
        <v>559</v>
      </c>
      <c r="BD3" s="52"/>
      <c r="BE3" s="25" t="s">
        <v>557</v>
      </c>
      <c r="BF3" s="25" t="s">
        <v>558</v>
      </c>
      <c r="BG3" s="25" t="s">
        <v>559</v>
      </c>
      <c r="BJ3" s="52"/>
      <c r="BK3" s="25" t="s">
        <v>557</v>
      </c>
      <c r="BL3" s="25" t="s">
        <v>558</v>
      </c>
      <c r="BM3" s="25" t="s">
        <v>559</v>
      </c>
      <c r="BP3" s="52"/>
      <c r="BQ3" s="25" t="s">
        <v>557</v>
      </c>
      <c r="BR3" s="25" t="s">
        <v>558</v>
      </c>
      <c r="BS3" s="25" t="s">
        <v>559</v>
      </c>
    </row>
    <row r="4" spans="2:71" x14ac:dyDescent="0.25">
      <c r="B4" s="42" t="s">
        <v>522</v>
      </c>
      <c r="C4" s="26">
        <v>7</v>
      </c>
      <c r="D4" s="26">
        <v>1</v>
      </c>
      <c r="E4" s="26">
        <v>22</v>
      </c>
      <c r="H4" s="42" t="s">
        <v>522</v>
      </c>
      <c r="I4" s="26">
        <v>6</v>
      </c>
      <c r="J4" s="26">
        <v>1</v>
      </c>
      <c r="K4" s="26">
        <v>20</v>
      </c>
      <c r="L4" s="3"/>
      <c r="M4" s="3"/>
      <c r="N4" s="42" t="s">
        <v>522</v>
      </c>
      <c r="O4" s="26">
        <v>5</v>
      </c>
      <c r="P4" s="26">
        <v>1</v>
      </c>
      <c r="Q4" s="26">
        <v>18</v>
      </c>
      <c r="R4" s="3"/>
      <c r="S4" s="3"/>
      <c r="T4" s="42" t="s">
        <v>522</v>
      </c>
      <c r="U4" s="26">
        <v>109</v>
      </c>
      <c r="V4" s="26">
        <v>0</v>
      </c>
      <c r="W4" s="26">
        <v>26</v>
      </c>
      <c r="X4" s="3"/>
      <c r="Y4" s="14"/>
      <c r="Z4" s="42" t="s">
        <v>522</v>
      </c>
      <c r="AA4" s="26">
        <v>3</v>
      </c>
      <c r="AB4" s="26">
        <v>2</v>
      </c>
      <c r="AC4" s="26">
        <v>17</v>
      </c>
      <c r="AD4" s="3"/>
      <c r="AE4" s="3"/>
      <c r="AF4" s="42" t="s">
        <v>522</v>
      </c>
      <c r="AG4" s="26">
        <v>12</v>
      </c>
      <c r="AH4" s="26">
        <v>2</v>
      </c>
      <c r="AI4" s="26">
        <v>17</v>
      </c>
      <c r="AJ4" s="3"/>
      <c r="AK4" s="3"/>
      <c r="AL4" s="42" t="s">
        <v>522</v>
      </c>
      <c r="AM4" s="26">
        <v>11</v>
      </c>
      <c r="AN4" s="26">
        <v>0</v>
      </c>
      <c r="AO4" s="26">
        <v>22</v>
      </c>
      <c r="AP4" s="3"/>
      <c r="AQ4" s="3"/>
      <c r="AR4" s="42" t="s">
        <v>522</v>
      </c>
      <c r="AS4" s="26">
        <v>7</v>
      </c>
      <c r="AT4" s="26">
        <v>1</v>
      </c>
      <c r="AU4" s="26">
        <v>23</v>
      </c>
      <c r="AV4" s="3"/>
      <c r="AW4" s="3"/>
      <c r="AX4" s="42" t="s">
        <v>522</v>
      </c>
      <c r="AY4" s="26">
        <v>16</v>
      </c>
      <c r="AZ4" s="26">
        <v>1</v>
      </c>
      <c r="BA4" s="26">
        <v>14</v>
      </c>
      <c r="BD4" s="42" t="s">
        <v>522</v>
      </c>
      <c r="BE4" s="26">
        <v>16</v>
      </c>
      <c r="BF4" s="26">
        <v>1</v>
      </c>
      <c r="BG4" s="26">
        <v>14</v>
      </c>
      <c r="BJ4" s="42" t="s">
        <v>522</v>
      </c>
      <c r="BK4" s="26">
        <v>20</v>
      </c>
      <c r="BL4" s="26">
        <v>0</v>
      </c>
      <c r="BM4" s="26">
        <v>19</v>
      </c>
      <c r="BP4" s="42" t="s">
        <v>522</v>
      </c>
      <c r="BQ4" s="26">
        <v>13</v>
      </c>
      <c r="BR4" s="26">
        <v>4</v>
      </c>
      <c r="BS4" s="26">
        <v>9</v>
      </c>
    </row>
    <row r="5" spans="2:71" x14ac:dyDescent="0.25">
      <c r="B5" s="43" t="s">
        <v>576</v>
      </c>
      <c r="C5" s="26">
        <v>0</v>
      </c>
      <c r="D5" s="26">
        <v>0</v>
      </c>
      <c r="E5" s="26">
        <v>2</v>
      </c>
      <c r="H5" s="43" t="s">
        <v>576</v>
      </c>
      <c r="I5" s="26">
        <v>0</v>
      </c>
      <c r="J5" s="26">
        <v>0</v>
      </c>
      <c r="K5" s="26">
        <v>5</v>
      </c>
      <c r="L5" s="3"/>
      <c r="M5" s="3"/>
      <c r="N5" s="43" t="s">
        <v>576</v>
      </c>
      <c r="O5" s="26">
        <v>0</v>
      </c>
      <c r="P5" s="26">
        <v>0</v>
      </c>
      <c r="Q5" s="26">
        <v>3</v>
      </c>
      <c r="R5" s="3"/>
      <c r="S5" s="3"/>
      <c r="T5" s="43" t="s">
        <v>576</v>
      </c>
      <c r="U5" s="26">
        <v>0</v>
      </c>
      <c r="V5" s="26">
        <v>0</v>
      </c>
      <c r="W5" s="26">
        <v>0</v>
      </c>
      <c r="X5" s="3"/>
      <c r="Y5" s="14"/>
      <c r="Z5" s="43" t="s">
        <v>576</v>
      </c>
      <c r="AA5" s="26">
        <v>0</v>
      </c>
      <c r="AB5" s="26">
        <v>0</v>
      </c>
      <c r="AC5" s="26">
        <v>0</v>
      </c>
      <c r="AD5" s="3"/>
      <c r="AE5" s="3"/>
      <c r="AF5" s="43" t="s">
        <v>576</v>
      </c>
      <c r="AG5" s="26">
        <v>0</v>
      </c>
      <c r="AH5" s="26">
        <v>0</v>
      </c>
      <c r="AI5" s="26">
        <v>0</v>
      </c>
      <c r="AJ5" s="3"/>
      <c r="AK5" s="3"/>
      <c r="AL5" s="43" t="s">
        <v>576</v>
      </c>
      <c r="AM5" s="26">
        <v>0</v>
      </c>
      <c r="AN5" s="26">
        <v>0</v>
      </c>
      <c r="AO5" s="26">
        <v>0</v>
      </c>
      <c r="AP5" s="3"/>
      <c r="AQ5" s="3"/>
      <c r="AR5" s="43" t="s">
        <v>576</v>
      </c>
      <c r="AS5" s="26">
        <v>0</v>
      </c>
      <c r="AT5" s="26">
        <v>0</v>
      </c>
      <c r="AU5" s="26">
        <v>0</v>
      </c>
      <c r="AV5" s="3"/>
      <c r="AW5" s="3"/>
      <c r="AX5" s="43" t="s">
        <v>576</v>
      </c>
      <c r="AY5" s="26">
        <v>9</v>
      </c>
      <c r="AZ5" s="26">
        <v>0</v>
      </c>
      <c r="BA5" s="26">
        <v>0</v>
      </c>
      <c r="BD5" s="43" t="s">
        <v>576</v>
      </c>
      <c r="BE5" s="26">
        <v>1</v>
      </c>
      <c r="BF5" s="26">
        <v>0</v>
      </c>
      <c r="BG5" s="26">
        <v>0</v>
      </c>
      <c r="BJ5" s="43" t="s">
        <v>576</v>
      </c>
      <c r="BK5" s="26">
        <v>3</v>
      </c>
      <c r="BL5" s="26">
        <v>0</v>
      </c>
      <c r="BM5" s="26">
        <v>4</v>
      </c>
      <c r="BP5" s="43" t="s">
        <v>576</v>
      </c>
      <c r="BQ5" s="26">
        <v>0</v>
      </c>
      <c r="BR5" s="26">
        <v>0</v>
      </c>
      <c r="BS5" s="26">
        <v>0</v>
      </c>
    </row>
    <row r="6" spans="2:71" x14ac:dyDescent="0.25">
      <c r="B6" s="42" t="s">
        <v>577</v>
      </c>
      <c r="C6" s="26">
        <v>0</v>
      </c>
      <c r="D6" s="26">
        <v>0</v>
      </c>
      <c r="E6" s="26">
        <v>5</v>
      </c>
      <c r="H6" s="42" t="s">
        <v>577</v>
      </c>
      <c r="I6" s="26">
        <v>0</v>
      </c>
      <c r="J6" s="26">
        <v>0</v>
      </c>
      <c r="K6" s="26">
        <v>4</v>
      </c>
      <c r="L6" s="3"/>
      <c r="M6" s="3"/>
      <c r="N6" s="42" t="s">
        <v>577</v>
      </c>
      <c r="O6" s="26">
        <v>0</v>
      </c>
      <c r="P6" s="26">
        <v>0</v>
      </c>
      <c r="Q6" s="26">
        <v>3</v>
      </c>
      <c r="R6" s="3"/>
      <c r="S6" s="3"/>
      <c r="T6" s="42" t="s">
        <v>577</v>
      </c>
      <c r="U6" s="26">
        <v>0</v>
      </c>
      <c r="V6" s="26">
        <v>0</v>
      </c>
      <c r="W6" s="26">
        <v>5</v>
      </c>
      <c r="X6" s="3"/>
      <c r="Y6" s="3"/>
      <c r="Z6" s="42" t="s">
        <v>577</v>
      </c>
      <c r="AA6" s="26">
        <v>0</v>
      </c>
      <c r="AB6" s="26">
        <v>0</v>
      </c>
      <c r="AC6" s="26">
        <v>2</v>
      </c>
      <c r="AD6" s="3"/>
      <c r="AE6" s="3"/>
      <c r="AF6" s="42" t="s">
        <v>577</v>
      </c>
      <c r="AG6" s="26">
        <v>0</v>
      </c>
      <c r="AH6" s="26">
        <v>0</v>
      </c>
      <c r="AI6" s="26">
        <v>1</v>
      </c>
      <c r="AJ6" s="3"/>
      <c r="AK6" s="3"/>
      <c r="AL6" s="42" t="s">
        <v>577</v>
      </c>
      <c r="AM6" s="26">
        <v>0</v>
      </c>
      <c r="AN6" s="26">
        <v>2</v>
      </c>
      <c r="AO6" s="26">
        <v>8</v>
      </c>
      <c r="AP6" s="3"/>
      <c r="AQ6" s="3"/>
      <c r="AR6" s="42" t="s">
        <v>577</v>
      </c>
      <c r="AS6" s="26">
        <v>1</v>
      </c>
      <c r="AT6" s="26">
        <v>0</v>
      </c>
      <c r="AU6" s="26">
        <v>1</v>
      </c>
      <c r="AV6" s="3"/>
      <c r="AW6" s="3"/>
      <c r="AX6" s="42" t="s">
        <v>577</v>
      </c>
      <c r="AY6" s="26">
        <v>1</v>
      </c>
      <c r="AZ6" s="26">
        <v>0</v>
      </c>
      <c r="BA6" s="26">
        <v>4</v>
      </c>
      <c r="BD6" s="42" t="s">
        <v>577</v>
      </c>
      <c r="BE6" s="26">
        <v>3</v>
      </c>
      <c r="BF6" s="26">
        <v>1</v>
      </c>
      <c r="BG6" s="26">
        <v>3</v>
      </c>
      <c r="BJ6" s="42" t="s">
        <v>577</v>
      </c>
      <c r="BK6" s="26">
        <v>0</v>
      </c>
      <c r="BL6" s="26">
        <v>1</v>
      </c>
      <c r="BM6" s="26">
        <v>2</v>
      </c>
      <c r="BP6" s="42" t="s">
        <v>577</v>
      </c>
      <c r="BQ6" s="26">
        <v>0</v>
      </c>
      <c r="BR6" s="26">
        <v>0</v>
      </c>
      <c r="BS6" s="26">
        <v>1</v>
      </c>
    </row>
    <row r="7" spans="2:71" x14ac:dyDescent="0.25">
      <c r="B7" s="21" t="s">
        <v>523</v>
      </c>
      <c r="C7" s="27">
        <f>SUM(C4:C6)</f>
        <v>7</v>
      </c>
      <c r="D7" s="27">
        <f>SUM(D4:D6)</f>
        <v>1</v>
      </c>
      <c r="E7" s="27">
        <f>SUM(E4:E6)</f>
        <v>29</v>
      </c>
      <c r="F7" s="20"/>
      <c r="H7" s="49" t="s">
        <v>523</v>
      </c>
      <c r="I7" s="53">
        <v>6</v>
      </c>
      <c r="J7" s="53">
        <v>1</v>
      </c>
      <c r="K7" s="53">
        <v>29</v>
      </c>
      <c r="L7" s="3"/>
      <c r="M7" s="3"/>
      <c r="N7" s="49" t="s">
        <v>523</v>
      </c>
      <c r="O7" s="53">
        <v>5</v>
      </c>
      <c r="P7" s="53">
        <v>1</v>
      </c>
      <c r="Q7" s="53">
        <v>24</v>
      </c>
      <c r="R7" s="3"/>
      <c r="S7" s="3"/>
      <c r="T7" s="49" t="s">
        <v>523</v>
      </c>
      <c r="U7" s="53">
        <v>109</v>
      </c>
      <c r="V7" s="53">
        <v>0</v>
      </c>
      <c r="W7" s="53">
        <v>31</v>
      </c>
      <c r="X7" s="14"/>
      <c r="Y7" s="14"/>
      <c r="Z7" s="49" t="s">
        <v>523</v>
      </c>
      <c r="AA7" s="53">
        <v>3</v>
      </c>
      <c r="AB7" s="53">
        <v>2</v>
      </c>
      <c r="AC7" s="53">
        <v>19</v>
      </c>
      <c r="AD7" s="3"/>
      <c r="AE7" s="3"/>
      <c r="AF7" s="49" t="s">
        <v>523</v>
      </c>
      <c r="AG7" s="53">
        <v>12</v>
      </c>
      <c r="AH7" s="53">
        <v>2</v>
      </c>
      <c r="AI7" s="53">
        <v>18</v>
      </c>
      <c r="AJ7" s="3"/>
      <c r="AK7" s="3"/>
      <c r="AL7" s="49" t="s">
        <v>523</v>
      </c>
      <c r="AM7" s="53">
        <v>11</v>
      </c>
      <c r="AN7" s="53">
        <v>2</v>
      </c>
      <c r="AO7" s="53">
        <v>30</v>
      </c>
      <c r="AP7" s="3"/>
      <c r="AQ7" s="3"/>
      <c r="AR7" s="49" t="s">
        <v>523</v>
      </c>
      <c r="AS7" s="53">
        <v>8</v>
      </c>
      <c r="AT7" s="53">
        <v>1</v>
      </c>
      <c r="AU7" s="53">
        <v>24</v>
      </c>
      <c r="AV7" s="3"/>
      <c r="AW7" s="3"/>
      <c r="AX7" s="49" t="s">
        <v>523</v>
      </c>
      <c r="AY7" s="53">
        <v>26</v>
      </c>
      <c r="AZ7" s="53">
        <v>1</v>
      </c>
      <c r="BA7" s="53">
        <v>18</v>
      </c>
      <c r="BD7" s="49" t="s">
        <v>523</v>
      </c>
      <c r="BE7" s="53">
        <v>20</v>
      </c>
      <c r="BF7" s="53">
        <v>2</v>
      </c>
      <c r="BG7" s="53">
        <v>17</v>
      </c>
      <c r="BJ7" s="49" t="s">
        <v>523</v>
      </c>
      <c r="BK7" s="53">
        <v>23</v>
      </c>
      <c r="BL7" s="53">
        <v>1</v>
      </c>
      <c r="BM7" s="53">
        <v>25</v>
      </c>
      <c r="BP7" s="49" t="s">
        <v>523</v>
      </c>
      <c r="BQ7" s="53">
        <v>13</v>
      </c>
      <c r="BR7" s="53">
        <v>4</v>
      </c>
      <c r="BS7" s="53">
        <v>10</v>
      </c>
    </row>
    <row r="8" spans="2:71" x14ac:dyDescent="0.25">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87"/>
      <c r="AG8" s="19"/>
      <c r="AH8" s="19"/>
      <c r="AI8" s="19"/>
      <c r="AJ8" s="3"/>
      <c r="AK8" s="3"/>
      <c r="AL8" s="87"/>
      <c r="AM8" s="19"/>
      <c r="AN8" s="19"/>
      <c r="AO8" s="19"/>
      <c r="AP8" s="3"/>
      <c r="AQ8" s="3"/>
      <c r="AR8" s="87"/>
      <c r="AS8" s="19"/>
      <c r="AT8" s="19"/>
      <c r="AU8" s="19"/>
      <c r="AV8" s="3"/>
      <c r="AW8" s="3"/>
      <c r="AX8" s="87"/>
      <c r="AY8" s="19"/>
      <c r="AZ8" s="19"/>
      <c r="BA8" s="19"/>
      <c r="BD8" s="87"/>
      <c r="BE8" s="19"/>
      <c r="BF8" s="19"/>
      <c r="BG8" s="19"/>
      <c r="BJ8" s="87"/>
      <c r="BK8" s="19"/>
      <c r="BL8" s="19"/>
      <c r="BM8" s="19"/>
      <c r="BP8" s="87"/>
      <c r="BQ8" s="19"/>
      <c r="BR8" s="19"/>
      <c r="BS8" s="19"/>
    </row>
    <row r="10" spans="2:71" s="13" customFormat="1" x14ac:dyDescent="0.25">
      <c r="B10" s="11"/>
      <c r="C10" s="12"/>
      <c r="D10" s="12"/>
      <c r="E10" s="12"/>
      <c r="H10" s="11"/>
      <c r="I10" s="12"/>
      <c r="J10" s="12"/>
      <c r="K10" s="12"/>
      <c r="N10" s="11"/>
      <c r="O10" s="12"/>
      <c r="P10" s="12"/>
      <c r="Q10" s="12"/>
      <c r="T10" s="11"/>
      <c r="U10" s="12"/>
      <c r="V10" s="12"/>
      <c r="W10" s="12"/>
      <c r="Z10" s="11"/>
      <c r="AA10" s="12"/>
      <c r="AB10" s="12"/>
      <c r="AC10" s="12"/>
      <c r="AF10" s="11"/>
      <c r="AG10" s="12"/>
      <c r="AH10" s="12"/>
      <c r="AI10" s="12"/>
      <c r="AL10" s="11"/>
      <c r="AM10" s="12"/>
      <c r="AN10" s="12"/>
      <c r="AO10" s="12"/>
      <c r="AR10" s="11"/>
      <c r="AS10" s="12"/>
      <c r="AT10" s="12"/>
      <c r="AU10" s="12"/>
      <c r="AX10" s="11"/>
      <c r="AY10" s="12"/>
      <c r="AZ10" s="12"/>
      <c r="BA10" s="12"/>
      <c r="BD10" s="11"/>
      <c r="BE10" s="12"/>
      <c r="BF10" s="12"/>
      <c r="BG10" s="12"/>
      <c r="BJ10" s="11"/>
      <c r="BK10" s="12"/>
      <c r="BL10" s="12"/>
      <c r="BM10" s="12"/>
      <c r="BP10" s="11"/>
      <c r="BQ10" s="12"/>
      <c r="BR10" s="12"/>
      <c r="BS10" s="12"/>
    </row>
  </sheetData>
  <mergeCells count="12">
    <mergeCell ref="BQ1:BS1"/>
    <mergeCell ref="BK1:BM1"/>
    <mergeCell ref="C1:E1"/>
    <mergeCell ref="I1:K1"/>
    <mergeCell ref="O1:Q1"/>
    <mergeCell ref="U1:W1"/>
    <mergeCell ref="AA1:AC1"/>
    <mergeCell ref="BE1:BG1"/>
    <mergeCell ref="AY1:BA1"/>
    <mergeCell ref="AS1:AU1"/>
    <mergeCell ref="AM1:AO1"/>
    <mergeCell ref="AG1:AI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10"/>
  <sheetViews>
    <sheetView topLeftCell="BT1" workbookViewId="0">
      <selection activeCell="CA1" sqref="CA1:CA1048576"/>
    </sheetView>
  </sheetViews>
  <sheetFormatPr defaultRowHeight="15" x14ac:dyDescent="0.2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29" width="9.140625" style="1"/>
    <col min="30" max="30" width="15.7109375" style="1" customWidth="1"/>
    <col min="31" max="31" width="25.5703125" style="9" bestFit="1" customWidth="1"/>
    <col min="32" max="32" width="9.140625" style="9" customWidth="1"/>
    <col min="33" max="33" width="25.5703125" style="9" bestFit="1" customWidth="1"/>
    <col min="34" max="34" width="9.140625" style="9" customWidth="1"/>
    <col min="35" max="36" width="9.140625" style="1"/>
    <col min="37" max="37" width="15.7109375" style="1" customWidth="1"/>
    <col min="38" max="38" width="25.5703125" style="9" bestFit="1" customWidth="1"/>
    <col min="39" max="39" width="9.140625" style="9" customWidth="1"/>
    <col min="40" max="40" width="25.5703125" style="9" bestFit="1" customWidth="1"/>
    <col min="41" max="41" width="9.140625" style="9" customWidth="1"/>
    <col min="42" max="43" width="9.140625" style="1"/>
    <col min="44" max="44" width="15.7109375" style="1" customWidth="1"/>
    <col min="45" max="45" width="25.5703125" style="9" bestFit="1" customWidth="1"/>
    <col min="46" max="46" width="9.140625" style="9" customWidth="1"/>
    <col min="47" max="47" width="25.5703125" style="9" bestFit="1" customWidth="1"/>
    <col min="48" max="48" width="9.140625" style="9" customWidth="1"/>
    <col min="49" max="50" width="9.140625" style="1"/>
    <col min="51" max="51" width="15.7109375" style="1" customWidth="1"/>
    <col min="52" max="52" width="25.5703125" style="9" bestFit="1" customWidth="1"/>
    <col min="53" max="53" width="9.140625" style="9" customWidth="1"/>
    <col min="54" max="54" width="25.5703125" style="9" bestFit="1" customWidth="1"/>
    <col min="55" max="55" width="9.140625" style="9" customWidth="1"/>
    <col min="56" max="57" width="9.140625" style="1"/>
    <col min="58" max="58" width="15.7109375" style="1" customWidth="1"/>
    <col min="59" max="59" width="25.5703125" style="9" bestFit="1" customWidth="1"/>
    <col min="60" max="60" width="9.140625" style="9" customWidth="1"/>
    <col min="61" max="61" width="25.5703125" style="9" bestFit="1" customWidth="1"/>
    <col min="62" max="62" width="9.140625" style="9" customWidth="1"/>
    <col min="63" max="64" width="9.140625" style="1"/>
    <col min="65" max="65" width="15.7109375" style="1" customWidth="1"/>
    <col min="66" max="66" width="25.5703125" style="9" bestFit="1" customWidth="1"/>
    <col min="67" max="67" width="9.140625" style="9" customWidth="1"/>
    <col min="68" max="68" width="25.5703125" style="9" bestFit="1" customWidth="1"/>
    <col min="69" max="69" width="9.140625" style="9" customWidth="1"/>
    <col min="70" max="71" width="9.140625" style="1"/>
    <col min="72" max="72" width="15.7109375" style="1" customWidth="1"/>
    <col min="73" max="73" width="25.5703125" style="9" bestFit="1" customWidth="1"/>
    <col min="74" max="74" width="9.140625" style="9" customWidth="1"/>
    <col min="75" max="75" width="25.5703125" style="9" bestFit="1" customWidth="1"/>
    <col min="76" max="76" width="9.140625" style="9" customWidth="1"/>
    <col min="77" max="78" width="9.140625" style="1"/>
    <col min="79" max="79" width="15.7109375" style="1" customWidth="1"/>
    <col min="80" max="80" width="25.5703125" style="9" bestFit="1" customWidth="1"/>
    <col min="81" max="81" width="9.140625" style="9" customWidth="1"/>
    <col min="82" max="82" width="25.5703125" style="9" bestFit="1" customWidth="1"/>
    <col min="83" max="83" width="9.140625" style="9" customWidth="1"/>
    <col min="84" max="16384" width="9.140625" style="1"/>
  </cols>
  <sheetData>
    <row r="1" spans="2:83" x14ac:dyDescent="0.25">
      <c r="B1" s="82">
        <v>2011</v>
      </c>
      <c r="C1" s="188" t="s">
        <v>614</v>
      </c>
      <c r="D1" s="189"/>
      <c r="E1" s="189"/>
      <c r="F1" s="190"/>
      <c r="I1" s="82">
        <v>2012</v>
      </c>
      <c r="J1" s="188" t="s">
        <v>614</v>
      </c>
      <c r="K1" s="189"/>
      <c r="L1" s="189"/>
      <c r="M1" s="190"/>
      <c r="P1" s="82">
        <v>2013</v>
      </c>
      <c r="Q1" s="188" t="s">
        <v>614</v>
      </c>
      <c r="R1" s="189"/>
      <c r="S1" s="189"/>
      <c r="T1" s="190"/>
      <c r="W1" s="82">
        <v>2014</v>
      </c>
      <c r="X1" s="188" t="s">
        <v>614</v>
      </c>
      <c r="Y1" s="189"/>
      <c r="Z1" s="189"/>
      <c r="AA1" s="190"/>
      <c r="AD1" s="82">
        <v>2015</v>
      </c>
      <c r="AE1" s="188" t="s">
        <v>614</v>
      </c>
      <c r="AF1" s="189"/>
      <c r="AG1" s="189"/>
      <c r="AH1" s="190"/>
      <c r="AK1" s="82">
        <v>2016</v>
      </c>
      <c r="AL1" s="188" t="s">
        <v>614</v>
      </c>
      <c r="AM1" s="189"/>
      <c r="AN1" s="189"/>
      <c r="AO1" s="190"/>
      <c r="AR1" s="82">
        <v>2017</v>
      </c>
      <c r="AS1" s="188" t="s">
        <v>614</v>
      </c>
      <c r="AT1" s="189"/>
      <c r="AU1" s="189"/>
      <c r="AV1" s="190"/>
      <c r="AY1" s="82">
        <v>2018</v>
      </c>
      <c r="AZ1" s="188" t="s">
        <v>614</v>
      </c>
      <c r="BA1" s="189"/>
      <c r="BB1" s="189"/>
      <c r="BC1" s="190"/>
      <c r="BF1" s="82">
        <v>2019</v>
      </c>
      <c r="BG1" s="188" t="s">
        <v>614</v>
      </c>
      <c r="BH1" s="189"/>
      <c r="BI1" s="189"/>
      <c r="BJ1" s="190"/>
      <c r="BM1" s="82">
        <v>2020</v>
      </c>
      <c r="BN1" s="188" t="s">
        <v>614</v>
      </c>
      <c r="BO1" s="189"/>
      <c r="BP1" s="189"/>
      <c r="BQ1" s="190"/>
      <c r="BT1" s="82">
        <v>2021</v>
      </c>
      <c r="BU1" s="188" t="s">
        <v>614</v>
      </c>
      <c r="BV1" s="189"/>
      <c r="BW1" s="189"/>
      <c r="BX1" s="190"/>
      <c r="CA1" s="82">
        <v>2022</v>
      </c>
      <c r="CB1" s="188" t="s">
        <v>614</v>
      </c>
      <c r="CC1" s="189"/>
      <c r="CD1" s="189"/>
      <c r="CE1" s="190"/>
    </row>
    <row r="2" spans="2:83" x14ac:dyDescent="0.25">
      <c r="B2" s="81" t="s">
        <v>550</v>
      </c>
      <c r="C2" s="82">
        <v>109</v>
      </c>
      <c r="D2" s="82">
        <v>109</v>
      </c>
      <c r="E2" s="82"/>
      <c r="F2" s="82"/>
      <c r="I2" s="81" t="s">
        <v>550</v>
      </c>
      <c r="J2" s="82">
        <v>117</v>
      </c>
      <c r="K2" s="82">
        <v>117</v>
      </c>
      <c r="L2" s="82"/>
      <c r="M2" s="82"/>
      <c r="P2" s="81" t="s">
        <v>550</v>
      </c>
      <c r="Q2" s="82">
        <v>116</v>
      </c>
      <c r="R2" s="82">
        <v>116</v>
      </c>
      <c r="S2" s="82"/>
      <c r="T2" s="82"/>
      <c r="W2" s="81" t="s">
        <v>550</v>
      </c>
      <c r="X2" s="82">
        <v>116</v>
      </c>
      <c r="Y2" s="82">
        <v>116</v>
      </c>
      <c r="Z2" s="82"/>
      <c r="AA2" s="82"/>
      <c r="AD2" s="81" t="s">
        <v>550</v>
      </c>
      <c r="AE2" s="82">
        <v>116</v>
      </c>
      <c r="AF2" s="82">
        <v>116</v>
      </c>
      <c r="AG2" s="82"/>
      <c r="AH2" s="82"/>
      <c r="AK2" s="81" t="s">
        <v>550</v>
      </c>
      <c r="AL2" s="82">
        <v>123</v>
      </c>
      <c r="AM2" s="82">
        <v>123</v>
      </c>
      <c r="AN2" s="82"/>
      <c r="AO2" s="82"/>
      <c r="AR2" s="81" t="s">
        <v>550</v>
      </c>
      <c r="AS2" s="82">
        <v>123</v>
      </c>
      <c r="AT2" s="82">
        <v>123</v>
      </c>
      <c r="AU2" s="82"/>
      <c r="AV2" s="82"/>
      <c r="AY2" s="81" t="s">
        <v>550</v>
      </c>
      <c r="AZ2" s="82">
        <v>118</v>
      </c>
      <c r="BA2" s="82">
        <v>118</v>
      </c>
      <c r="BB2" s="82"/>
      <c r="BC2" s="82"/>
      <c r="BF2" s="81" t="s">
        <v>550</v>
      </c>
      <c r="BG2" s="82">
        <v>123</v>
      </c>
      <c r="BH2" s="82">
        <v>123</v>
      </c>
      <c r="BI2" s="82"/>
      <c r="BJ2" s="82"/>
      <c r="BM2" s="81" t="s">
        <v>550</v>
      </c>
      <c r="BN2" s="82">
        <v>123</v>
      </c>
      <c r="BO2" s="82">
        <v>123</v>
      </c>
      <c r="BP2" s="82"/>
      <c r="BQ2" s="82"/>
      <c r="BT2" s="81" t="s">
        <v>550</v>
      </c>
      <c r="BU2" s="82">
        <v>123</v>
      </c>
      <c r="BV2" s="82">
        <v>123</v>
      </c>
      <c r="BW2" s="82"/>
      <c r="BX2" s="82"/>
      <c r="CA2" s="81" t="s">
        <v>550</v>
      </c>
      <c r="CB2" s="82">
        <v>123</v>
      </c>
      <c r="CC2" s="82">
        <v>123</v>
      </c>
      <c r="CD2" s="82"/>
      <c r="CE2" s="82"/>
    </row>
    <row r="3" spans="2:83" s="10" customFormat="1" ht="62.25" customHeight="1" x14ac:dyDescent="0.25">
      <c r="B3" s="78"/>
      <c r="C3" s="25" t="s">
        <v>615</v>
      </c>
      <c r="D3" s="79" t="s">
        <v>616</v>
      </c>
      <c r="E3" s="25" t="s">
        <v>617</v>
      </c>
      <c r="F3" s="25" t="s">
        <v>618</v>
      </c>
      <c r="I3" s="84"/>
      <c r="J3" s="25" t="s">
        <v>615</v>
      </c>
      <c r="K3" s="79" t="s">
        <v>616</v>
      </c>
      <c r="L3" s="25" t="s">
        <v>617</v>
      </c>
      <c r="M3" s="25" t="s">
        <v>618</v>
      </c>
      <c r="N3" s="17"/>
      <c r="O3" s="17"/>
      <c r="P3" s="120"/>
      <c r="Q3" s="25" t="s">
        <v>615</v>
      </c>
      <c r="R3" s="79" t="s">
        <v>616</v>
      </c>
      <c r="S3" s="25" t="s">
        <v>617</v>
      </c>
      <c r="T3" s="25" t="s">
        <v>618</v>
      </c>
      <c r="U3" s="17"/>
      <c r="V3" s="17"/>
      <c r="W3" s="121"/>
      <c r="X3" s="25" t="s">
        <v>615</v>
      </c>
      <c r="Y3" s="79" t="s">
        <v>616</v>
      </c>
      <c r="Z3" s="25" t="s">
        <v>617</v>
      </c>
      <c r="AA3" s="25" t="s">
        <v>618</v>
      </c>
      <c r="AB3" s="17"/>
      <c r="AC3" s="17"/>
      <c r="AD3" s="122"/>
      <c r="AE3" s="25" t="s">
        <v>615</v>
      </c>
      <c r="AF3" s="79" t="s">
        <v>616</v>
      </c>
      <c r="AG3" s="25" t="s">
        <v>617</v>
      </c>
      <c r="AH3" s="25" t="s">
        <v>618</v>
      </c>
      <c r="AI3" s="17"/>
      <c r="AJ3" s="17"/>
      <c r="AK3" s="123"/>
      <c r="AL3" s="25" t="s">
        <v>615</v>
      </c>
      <c r="AM3" s="79" t="s">
        <v>616</v>
      </c>
      <c r="AN3" s="25" t="s">
        <v>617</v>
      </c>
      <c r="AO3" s="25" t="s">
        <v>618</v>
      </c>
      <c r="AP3" s="17"/>
      <c r="AQ3" s="17"/>
      <c r="AR3" s="124"/>
      <c r="AS3" s="25" t="s">
        <v>615</v>
      </c>
      <c r="AT3" s="79" t="s">
        <v>616</v>
      </c>
      <c r="AU3" s="25" t="s">
        <v>617</v>
      </c>
      <c r="AV3" s="25" t="s">
        <v>618</v>
      </c>
      <c r="AY3" s="126"/>
      <c r="AZ3" s="25" t="s">
        <v>615</v>
      </c>
      <c r="BA3" s="79" t="s">
        <v>616</v>
      </c>
      <c r="BB3" s="25" t="s">
        <v>617</v>
      </c>
      <c r="BC3" s="25" t="s">
        <v>618</v>
      </c>
      <c r="BF3" s="127"/>
      <c r="BG3" s="25" t="s">
        <v>615</v>
      </c>
      <c r="BH3" s="79" t="s">
        <v>616</v>
      </c>
      <c r="BI3" s="25" t="s">
        <v>617</v>
      </c>
      <c r="BJ3" s="25" t="s">
        <v>618</v>
      </c>
      <c r="BM3" s="128"/>
      <c r="BN3" s="25" t="s">
        <v>615</v>
      </c>
      <c r="BO3" s="79" t="s">
        <v>616</v>
      </c>
      <c r="BP3" s="25" t="s">
        <v>617</v>
      </c>
      <c r="BQ3" s="25" t="s">
        <v>618</v>
      </c>
      <c r="BT3" s="129"/>
      <c r="BU3" s="25" t="s">
        <v>615</v>
      </c>
      <c r="BV3" s="79" t="s">
        <v>616</v>
      </c>
      <c r="BW3" s="25" t="s">
        <v>617</v>
      </c>
      <c r="BX3" s="25" t="s">
        <v>618</v>
      </c>
      <c r="CA3" s="131"/>
      <c r="CB3" s="25" t="s">
        <v>615</v>
      </c>
      <c r="CC3" s="79" t="s">
        <v>616</v>
      </c>
      <c r="CD3" s="25" t="s">
        <v>617</v>
      </c>
      <c r="CE3" s="25" t="s">
        <v>618</v>
      </c>
    </row>
    <row r="4" spans="2:83" x14ac:dyDescent="0.25">
      <c r="B4" s="42" t="s">
        <v>522</v>
      </c>
      <c r="C4" s="80">
        <v>9072</v>
      </c>
      <c r="D4" s="41">
        <v>203</v>
      </c>
      <c r="E4" s="40">
        <f>C4/D4</f>
        <v>44.689655172413794</v>
      </c>
      <c r="F4" s="40">
        <f>100-E4</f>
        <v>55.310344827586206</v>
      </c>
      <c r="I4" s="42" t="s">
        <v>522</v>
      </c>
      <c r="J4" s="80">
        <v>9253</v>
      </c>
      <c r="K4" s="41">
        <v>205</v>
      </c>
      <c r="L4" s="40">
        <v>45</v>
      </c>
      <c r="M4" s="40">
        <v>55</v>
      </c>
      <c r="N4" s="4"/>
      <c r="O4" s="4"/>
      <c r="P4" s="42" t="s">
        <v>522</v>
      </c>
      <c r="Q4" s="80">
        <v>9122</v>
      </c>
      <c r="R4" s="41">
        <v>205</v>
      </c>
      <c r="S4" s="40">
        <v>44</v>
      </c>
      <c r="T4" s="40">
        <v>56</v>
      </c>
      <c r="U4" s="77"/>
      <c r="V4" s="77"/>
      <c r="W4" s="42" t="s">
        <v>522</v>
      </c>
      <c r="X4" s="80">
        <v>9454.5</v>
      </c>
      <c r="Y4" s="41">
        <v>205</v>
      </c>
      <c r="Z4" s="40">
        <v>46</v>
      </c>
      <c r="AA4" s="40">
        <v>54</v>
      </c>
      <c r="AB4" s="77"/>
      <c r="AC4" s="77"/>
      <c r="AD4" s="42" t="s">
        <v>522</v>
      </c>
      <c r="AE4" s="80">
        <v>9568.5</v>
      </c>
      <c r="AF4" s="41">
        <v>205</v>
      </c>
      <c r="AG4" s="40">
        <v>47</v>
      </c>
      <c r="AH4" s="40">
        <v>53</v>
      </c>
      <c r="AI4" s="77"/>
      <c r="AJ4" s="77"/>
      <c r="AK4" s="42" t="s">
        <v>522</v>
      </c>
      <c r="AL4" s="80">
        <v>9777</v>
      </c>
      <c r="AM4" s="41">
        <v>205</v>
      </c>
      <c r="AN4" s="40">
        <v>48</v>
      </c>
      <c r="AO4" s="40">
        <v>52</v>
      </c>
      <c r="AP4" s="77"/>
      <c r="AQ4" s="77"/>
      <c r="AR4" s="42" t="s">
        <v>522</v>
      </c>
      <c r="AS4" s="80">
        <v>9867</v>
      </c>
      <c r="AT4" s="41">
        <v>205</v>
      </c>
      <c r="AU4" s="40">
        <v>48</v>
      </c>
      <c r="AV4" s="40">
        <v>52</v>
      </c>
      <c r="AY4" s="42" t="s">
        <v>522</v>
      </c>
      <c r="AZ4" s="80">
        <v>10604</v>
      </c>
      <c r="BA4" s="41">
        <v>205</v>
      </c>
      <c r="BB4" s="40">
        <v>52</v>
      </c>
      <c r="BC4" s="40">
        <v>48</v>
      </c>
      <c r="BF4" s="42" t="s">
        <v>522</v>
      </c>
      <c r="BG4" s="80">
        <v>11070</v>
      </c>
      <c r="BH4" s="41">
        <v>205</v>
      </c>
      <c r="BI4" s="40">
        <v>54</v>
      </c>
      <c r="BJ4" s="40">
        <v>46</v>
      </c>
      <c r="BM4" s="42" t="s">
        <v>522</v>
      </c>
      <c r="BN4" s="80">
        <v>10599</v>
      </c>
      <c r="BO4" s="41">
        <v>205</v>
      </c>
      <c r="BP4" s="40">
        <v>52</v>
      </c>
      <c r="BQ4" s="40">
        <v>48</v>
      </c>
      <c r="BT4" s="42" t="s">
        <v>522</v>
      </c>
      <c r="BU4" s="80">
        <v>10855</v>
      </c>
      <c r="BV4" s="41">
        <v>205</v>
      </c>
      <c r="BW4" s="40">
        <v>53</v>
      </c>
      <c r="BX4" s="40">
        <v>47</v>
      </c>
      <c r="CA4" s="42" t="s">
        <v>522</v>
      </c>
      <c r="CB4" s="80">
        <v>11129</v>
      </c>
      <c r="CC4" s="41">
        <v>205</v>
      </c>
      <c r="CD4" s="40">
        <v>54</v>
      </c>
      <c r="CE4" s="40">
        <v>46</v>
      </c>
    </row>
    <row r="5" spans="2:83" x14ac:dyDescent="0.25">
      <c r="B5" s="43" t="s">
        <v>576</v>
      </c>
      <c r="C5" s="80">
        <v>1150</v>
      </c>
      <c r="D5" s="41">
        <v>22</v>
      </c>
      <c r="E5" s="40">
        <f t="shared" ref="E5:E7" si="0">C5/D5</f>
        <v>52.272727272727273</v>
      </c>
      <c r="F5" s="40">
        <f t="shared" ref="F5:F7" si="1">100-E5</f>
        <v>47.727272727272727</v>
      </c>
      <c r="I5" s="43" t="s">
        <v>576</v>
      </c>
      <c r="J5" s="80">
        <v>2437</v>
      </c>
      <c r="K5" s="41">
        <v>57</v>
      </c>
      <c r="L5" s="40">
        <v>43</v>
      </c>
      <c r="M5" s="40">
        <v>57</v>
      </c>
      <c r="N5" s="4"/>
      <c r="O5" s="4"/>
      <c r="P5" s="43" t="s">
        <v>576</v>
      </c>
      <c r="Q5" s="80">
        <v>2618</v>
      </c>
      <c r="R5" s="41">
        <v>57</v>
      </c>
      <c r="S5" s="40">
        <v>46</v>
      </c>
      <c r="T5" s="40">
        <v>54</v>
      </c>
      <c r="U5" s="77"/>
      <c r="V5" s="77"/>
      <c r="W5" s="43" t="s">
        <v>576</v>
      </c>
      <c r="X5" s="80">
        <v>2653</v>
      </c>
      <c r="Y5" s="41">
        <v>57</v>
      </c>
      <c r="Z5" s="40">
        <v>47</v>
      </c>
      <c r="AA5" s="40">
        <v>53</v>
      </c>
      <c r="AB5" s="77"/>
      <c r="AC5" s="77"/>
      <c r="AD5" s="43" t="s">
        <v>576</v>
      </c>
      <c r="AE5" s="80">
        <v>2898</v>
      </c>
      <c r="AF5" s="41">
        <v>57</v>
      </c>
      <c r="AG5" s="40">
        <v>51</v>
      </c>
      <c r="AH5" s="40">
        <v>49</v>
      </c>
      <c r="AI5" s="77"/>
      <c r="AJ5" s="77"/>
      <c r="AK5" s="43" t="s">
        <v>576</v>
      </c>
      <c r="AL5" s="80">
        <v>3333</v>
      </c>
      <c r="AM5" s="41">
        <v>57</v>
      </c>
      <c r="AN5" s="40">
        <v>58</v>
      </c>
      <c r="AO5" s="40">
        <v>42</v>
      </c>
      <c r="AP5" s="77"/>
      <c r="AQ5" s="77"/>
      <c r="AR5" s="43" t="s">
        <v>576</v>
      </c>
      <c r="AS5" s="80">
        <v>3401</v>
      </c>
      <c r="AT5" s="41">
        <v>57</v>
      </c>
      <c r="AU5" s="40">
        <v>60</v>
      </c>
      <c r="AV5" s="40">
        <v>40</v>
      </c>
      <c r="AY5" s="43" t="s">
        <v>576</v>
      </c>
      <c r="AZ5" s="80">
        <v>3505</v>
      </c>
      <c r="BA5" s="41">
        <v>57</v>
      </c>
      <c r="BB5" s="40">
        <v>61</v>
      </c>
      <c r="BC5" s="40">
        <v>39</v>
      </c>
      <c r="BF5" s="43" t="s">
        <v>576</v>
      </c>
      <c r="BG5" s="80">
        <v>3403</v>
      </c>
      <c r="BH5" s="41">
        <v>57</v>
      </c>
      <c r="BI5" s="40">
        <v>60</v>
      </c>
      <c r="BJ5" s="40">
        <v>40</v>
      </c>
      <c r="BM5" s="43" t="s">
        <v>576</v>
      </c>
      <c r="BN5" s="80">
        <v>3598</v>
      </c>
      <c r="BO5" s="41">
        <v>57</v>
      </c>
      <c r="BP5" s="40">
        <v>63</v>
      </c>
      <c r="BQ5" s="40">
        <v>37</v>
      </c>
      <c r="BT5" s="43" t="s">
        <v>576</v>
      </c>
      <c r="BU5" s="80">
        <v>3548</v>
      </c>
      <c r="BV5" s="41">
        <v>57</v>
      </c>
      <c r="BW5" s="40">
        <v>62</v>
      </c>
      <c r="BX5" s="40">
        <v>38</v>
      </c>
      <c r="CA5" s="43" t="s">
        <v>576</v>
      </c>
      <c r="CB5" s="80">
        <v>3562</v>
      </c>
      <c r="CC5" s="41">
        <v>58</v>
      </c>
      <c r="CD5" s="40">
        <v>61</v>
      </c>
      <c r="CE5" s="40">
        <v>39</v>
      </c>
    </row>
    <row r="6" spans="2:83" x14ac:dyDescent="0.25">
      <c r="B6" s="42" t="s">
        <v>577</v>
      </c>
      <c r="C6" s="80">
        <v>243.5</v>
      </c>
      <c r="D6" s="41">
        <v>14</v>
      </c>
      <c r="E6" s="40">
        <f t="shared" si="0"/>
        <v>17.392857142857142</v>
      </c>
      <c r="F6" s="40">
        <f t="shared" si="1"/>
        <v>82.607142857142861</v>
      </c>
      <c r="I6" s="42" t="s">
        <v>577</v>
      </c>
      <c r="J6" s="80">
        <v>225</v>
      </c>
      <c r="K6" s="41">
        <v>14</v>
      </c>
      <c r="L6" s="40">
        <v>16</v>
      </c>
      <c r="M6" s="40">
        <v>84</v>
      </c>
      <c r="N6" s="18"/>
      <c r="O6" s="4"/>
      <c r="P6" s="42" t="s">
        <v>577</v>
      </c>
      <c r="Q6" s="80">
        <v>201</v>
      </c>
      <c r="R6" s="41">
        <v>14</v>
      </c>
      <c r="S6" s="40">
        <v>14</v>
      </c>
      <c r="T6" s="40">
        <v>86</v>
      </c>
      <c r="U6" s="76"/>
      <c r="V6" s="77"/>
      <c r="W6" s="42" t="s">
        <v>577</v>
      </c>
      <c r="X6" s="80">
        <v>243</v>
      </c>
      <c r="Y6" s="41">
        <v>14</v>
      </c>
      <c r="Z6" s="40">
        <v>17</v>
      </c>
      <c r="AA6" s="40">
        <v>83</v>
      </c>
      <c r="AB6" s="77"/>
      <c r="AC6" s="77"/>
      <c r="AD6" s="42" t="s">
        <v>577</v>
      </c>
      <c r="AE6" s="80">
        <v>234</v>
      </c>
      <c r="AF6" s="41">
        <v>14</v>
      </c>
      <c r="AG6" s="40">
        <v>17</v>
      </c>
      <c r="AH6" s="40">
        <v>83</v>
      </c>
      <c r="AI6" s="77"/>
      <c r="AJ6" s="77"/>
      <c r="AK6" s="42" t="s">
        <v>577</v>
      </c>
      <c r="AL6" s="80">
        <v>236</v>
      </c>
      <c r="AM6" s="41">
        <v>14</v>
      </c>
      <c r="AN6" s="40">
        <v>17</v>
      </c>
      <c r="AO6" s="40">
        <v>83</v>
      </c>
      <c r="AP6" s="77"/>
      <c r="AQ6" s="77"/>
      <c r="AR6" s="42" t="s">
        <v>577</v>
      </c>
      <c r="AS6" s="80">
        <v>246</v>
      </c>
      <c r="AT6" s="41">
        <v>14</v>
      </c>
      <c r="AU6" s="40">
        <v>18</v>
      </c>
      <c r="AV6" s="40">
        <v>82</v>
      </c>
      <c r="AY6" s="42" t="s">
        <v>577</v>
      </c>
      <c r="AZ6" s="80">
        <v>246</v>
      </c>
      <c r="BA6" s="41">
        <v>14</v>
      </c>
      <c r="BB6" s="40">
        <v>18</v>
      </c>
      <c r="BC6" s="40">
        <v>82</v>
      </c>
      <c r="BF6" s="42" t="s">
        <v>577</v>
      </c>
      <c r="BG6" s="80">
        <v>256</v>
      </c>
      <c r="BH6" s="41">
        <v>14</v>
      </c>
      <c r="BI6" s="40">
        <v>18</v>
      </c>
      <c r="BJ6" s="40">
        <v>82</v>
      </c>
      <c r="BM6" s="42" t="s">
        <v>577</v>
      </c>
      <c r="BN6" s="80">
        <v>261</v>
      </c>
      <c r="BO6" s="41">
        <v>14</v>
      </c>
      <c r="BP6" s="40">
        <v>19</v>
      </c>
      <c r="BQ6" s="40">
        <v>81</v>
      </c>
      <c r="BT6" s="42" t="s">
        <v>577</v>
      </c>
      <c r="BU6" s="80">
        <v>261</v>
      </c>
      <c r="BV6" s="41">
        <v>14</v>
      </c>
      <c r="BW6" s="40">
        <v>19</v>
      </c>
      <c r="BX6" s="40">
        <v>81</v>
      </c>
      <c r="CA6" s="42" t="s">
        <v>577</v>
      </c>
      <c r="CB6" s="80">
        <v>216</v>
      </c>
      <c r="CC6" s="41">
        <v>14</v>
      </c>
      <c r="CD6" s="40">
        <v>15</v>
      </c>
      <c r="CE6" s="40">
        <v>85</v>
      </c>
    </row>
    <row r="7" spans="2:83" x14ac:dyDescent="0.25">
      <c r="B7" s="49" t="s">
        <v>523</v>
      </c>
      <c r="C7" s="53">
        <f>SUM(C4:C6)</f>
        <v>10465.5</v>
      </c>
      <c r="D7" s="53">
        <f>SUM(D4:D6)</f>
        <v>239</v>
      </c>
      <c r="E7" s="40">
        <f t="shared" si="0"/>
        <v>43.788702928870293</v>
      </c>
      <c r="F7" s="40">
        <f t="shared" si="1"/>
        <v>56.211297071129707</v>
      </c>
      <c r="I7" s="49" t="s">
        <v>523</v>
      </c>
      <c r="J7" s="53">
        <v>11915</v>
      </c>
      <c r="K7" s="53">
        <v>276</v>
      </c>
      <c r="L7" s="40">
        <v>43</v>
      </c>
      <c r="M7" s="40">
        <v>57</v>
      </c>
      <c r="N7" s="18"/>
      <c r="O7" s="18"/>
      <c r="P7" s="49" t="s">
        <v>523</v>
      </c>
      <c r="Q7" s="53">
        <v>11941</v>
      </c>
      <c r="R7" s="53">
        <v>276</v>
      </c>
      <c r="S7" s="40">
        <v>43</v>
      </c>
      <c r="T7" s="40">
        <v>57</v>
      </c>
      <c r="U7" s="76"/>
      <c r="V7" s="76"/>
      <c r="W7" s="49" t="s">
        <v>523</v>
      </c>
      <c r="X7" s="53">
        <v>12350.5</v>
      </c>
      <c r="Y7" s="53">
        <v>276</v>
      </c>
      <c r="Z7" s="40">
        <v>45</v>
      </c>
      <c r="AA7" s="40">
        <v>55</v>
      </c>
      <c r="AB7" s="77"/>
      <c r="AC7" s="77"/>
      <c r="AD7" s="49" t="s">
        <v>523</v>
      </c>
      <c r="AE7" s="53">
        <v>12700.5</v>
      </c>
      <c r="AF7" s="53">
        <v>276</v>
      </c>
      <c r="AG7" s="40">
        <v>46</v>
      </c>
      <c r="AH7" s="40">
        <v>54</v>
      </c>
      <c r="AI7" s="77"/>
      <c r="AJ7" s="77"/>
      <c r="AK7" s="49" t="s">
        <v>523</v>
      </c>
      <c r="AL7" s="53">
        <v>13346</v>
      </c>
      <c r="AM7" s="53">
        <v>276</v>
      </c>
      <c r="AN7" s="40">
        <v>48</v>
      </c>
      <c r="AO7" s="40">
        <v>52</v>
      </c>
      <c r="AP7" s="77"/>
      <c r="AQ7" s="77"/>
      <c r="AR7" s="49" t="s">
        <v>523</v>
      </c>
      <c r="AS7" s="53">
        <v>13514</v>
      </c>
      <c r="AT7" s="53">
        <v>276</v>
      </c>
      <c r="AU7" s="40">
        <v>49</v>
      </c>
      <c r="AV7" s="40">
        <v>51</v>
      </c>
      <c r="AY7" s="49" t="s">
        <v>523</v>
      </c>
      <c r="AZ7" s="53">
        <v>14355</v>
      </c>
      <c r="BA7" s="53">
        <v>276</v>
      </c>
      <c r="BB7" s="40">
        <v>52</v>
      </c>
      <c r="BC7" s="40">
        <v>48</v>
      </c>
      <c r="BF7" s="49" t="s">
        <v>523</v>
      </c>
      <c r="BG7" s="53">
        <v>14729</v>
      </c>
      <c r="BH7" s="53">
        <v>276</v>
      </c>
      <c r="BI7" s="40">
        <v>53</v>
      </c>
      <c r="BJ7" s="40">
        <v>47</v>
      </c>
      <c r="BM7" s="49" t="s">
        <v>523</v>
      </c>
      <c r="BN7" s="53">
        <v>14458</v>
      </c>
      <c r="BO7" s="53">
        <v>276</v>
      </c>
      <c r="BP7" s="40">
        <v>52</v>
      </c>
      <c r="BQ7" s="40">
        <v>48</v>
      </c>
      <c r="BT7" s="49" t="s">
        <v>523</v>
      </c>
      <c r="BU7" s="53">
        <v>14664</v>
      </c>
      <c r="BV7" s="53">
        <v>276</v>
      </c>
      <c r="BW7" s="40">
        <v>53</v>
      </c>
      <c r="BX7" s="40">
        <v>47</v>
      </c>
      <c r="CA7" s="49" t="s">
        <v>523</v>
      </c>
      <c r="CB7" s="53">
        <v>14907</v>
      </c>
      <c r="CC7" s="53">
        <v>277</v>
      </c>
      <c r="CD7" s="40">
        <v>54</v>
      </c>
      <c r="CE7" s="40">
        <v>46</v>
      </c>
    </row>
    <row r="8" spans="2:83" x14ac:dyDescent="0.25">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87"/>
      <c r="AL8" s="19"/>
      <c r="AM8" s="19"/>
      <c r="AN8" s="19"/>
      <c r="AO8" s="19"/>
      <c r="AP8" s="77"/>
      <c r="AQ8" s="77"/>
      <c r="AR8" s="87"/>
      <c r="AS8" s="19"/>
      <c r="AT8" s="19"/>
      <c r="AU8" s="19"/>
      <c r="AV8" s="19"/>
      <c r="AY8" s="87"/>
      <c r="AZ8" s="19"/>
      <c r="BA8" s="19"/>
      <c r="BB8" s="19"/>
      <c r="BC8" s="19"/>
      <c r="BF8" s="87"/>
      <c r="BG8" s="19"/>
      <c r="BH8" s="19"/>
      <c r="BI8" s="19"/>
      <c r="BJ8" s="19"/>
      <c r="BM8" s="87"/>
      <c r="BN8" s="19"/>
      <c r="BO8" s="19"/>
      <c r="BP8" s="19"/>
      <c r="BQ8" s="19"/>
      <c r="BT8" s="87"/>
      <c r="BU8" s="19"/>
      <c r="BV8" s="19"/>
      <c r="BW8" s="19"/>
      <c r="BX8" s="19"/>
      <c r="CA8" s="87"/>
      <c r="CB8" s="19"/>
      <c r="CC8" s="19"/>
      <c r="CD8" s="19"/>
      <c r="CE8" s="19"/>
    </row>
    <row r="10" spans="2:83"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c r="CA10" s="11"/>
      <c r="CB10" s="12"/>
      <c r="CC10" s="12"/>
      <c r="CD10" s="12"/>
      <c r="CE10" s="12"/>
    </row>
  </sheetData>
  <mergeCells count="12">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7"/>
  <sheetViews>
    <sheetView topLeftCell="BU1" workbookViewId="0">
      <selection activeCell="CA1" sqref="CA1:CA1048576"/>
    </sheetView>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 min="30" max="30" width="15.140625" bestFit="1" customWidth="1"/>
    <col min="31" max="31" width="18.28515625" bestFit="1" customWidth="1"/>
    <col min="32" max="32" width="26.85546875" bestFit="1" customWidth="1"/>
    <col min="33" max="34" width="16.140625" bestFit="1" customWidth="1"/>
    <col min="37" max="37" width="15.140625" bestFit="1" customWidth="1"/>
    <col min="38" max="38" width="18.28515625" bestFit="1" customWidth="1"/>
    <col min="39" max="39" width="26.85546875" bestFit="1" customWidth="1"/>
    <col min="40" max="41" width="16.140625" bestFit="1" customWidth="1"/>
    <col min="44" max="44" width="15.140625" bestFit="1" customWidth="1"/>
    <col min="45" max="45" width="18.28515625" bestFit="1" customWidth="1"/>
    <col min="46" max="46" width="26.85546875" bestFit="1" customWidth="1"/>
    <col min="47" max="48" width="16.140625" bestFit="1" customWidth="1"/>
    <col min="51" max="51" width="15.140625" bestFit="1" customWidth="1"/>
    <col min="52" max="52" width="18.28515625" bestFit="1" customWidth="1"/>
    <col min="53" max="53" width="26.85546875" bestFit="1" customWidth="1"/>
    <col min="54" max="55" width="16.140625" bestFit="1" customWidth="1"/>
    <col min="58" max="58" width="15.140625" bestFit="1" customWidth="1"/>
    <col min="59" max="59" width="18.28515625" bestFit="1" customWidth="1"/>
    <col min="60" max="60" width="26.85546875" bestFit="1" customWidth="1"/>
    <col min="61" max="62" width="16.140625" bestFit="1" customWidth="1"/>
    <col min="65" max="65" width="15.140625" bestFit="1" customWidth="1"/>
    <col min="66" max="66" width="18.28515625" bestFit="1" customWidth="1"/>
    <col min="67" max="67" width="26.85546875" bestFit="1" customWidth="1"/>
    <col min="68" max="69" width="16.140625" bestFit="1" customWidth="1"/>
    <col min="72" max="72" width="15.140625" bestFit="1" customWidth="1"/>
    <col min="73" max="73" width="18.28515625" bestFit="1" customWidth="1"/>
    <col min="74" max="74" width="26.85546875" bestFit="1" customWidth="1"/>
    <col min="75" max="76" width="16.140625" bestFit="1" customWidth="1"/>
    <col min="79" max="79" width="15.140625" bestFit="1" customWidth="1"/>
    <col min="80" max="80" width="18.28515625" bestFit="1" customWidth="1"/>
    <col min="81" max="81" width="26.85546875" bestFit="1" customWidth="1"/>
    <col min="82" max="83" width="16.140625" bestFit="1" customWidth="1"/>
  </cols>
  <sheetData>
    <row r="1" spans="2:83" x14ac:dyDescent="0.25">
      <c r="B1" s="75">
        <v>2011</v>
      </c>
      <c r="C1" s="183" t="s">
        <v>584</v>
      </c>
      <c r="D1" s="184"/>
      <c r="E1" s="184"/>
      <c r="F1" s="185"/>
      <c r="I1" s="84">
        <v>2012</v>
      </c>
      <c r="J1" s="183" t="s">
        <v>584</v>
      </c>
      <c r="K1" s="184"/>
      <c r="L1" s="184"/>
      <c r="M1" s="185"/>
      <c r="P1" s="120">
        <v>2013</v>
      </c>
      <c r="Q1" s="183" t="s">
        <v>584</v>
      </c>
      <c r="R1" s="184"/>
      <c r="S1" s="184"/>
      <c r="T1" s="185"/>
      <c r="W1" s="121">
        <v>2014</v>
      </c>
      <c r="X1" s="183" t="s">
        <v>584</v>
      </c>
      <c r="Y1" s="184"/>
      <c r="Z1" s="184"/>
      <c r="AA1" s="185"/>
      <c r="AD1" s="122">
        <v>2015</v>
      </c>
      <c r="AE1" s="183" t="s">
        <v>584</v>
      </c>
      <c r="AF1" s="184"/>
      <c r="AG1" s="184"/>
      <c r="AH1" s="185"/>
      <c r="AK1" s="123">
        <v>2016</v>
      </c>
      <c r="AL1" s="183" t="s">
        <v>584</v>
      </c>
      <c r="AM1" s="184"/>
      <c r="AN1" s="184"/>
      <c r="AO1" s="185"/>
      <c r="AR1" s="124">
        <v>2017</v>
      </c>
      <c r="AS1" s="183" t="s">
        <v>584</v>
      </c>
      <c r="AT1" s="184"/>
      <c r="AU1" s="184"/>
      <c r="AV1" s="185"/>
      <c r="AY1" s="126">
        <v>2018</v>
      </c>
      <c r="AZ1" s="183" t="s">
        <v>584</v>
      </c>
      <c r="BA1" s="184"/>
      <c r="BB1" s="184"/>
      <c r="BC1" s="185"/>
      <c r="BF1" s="127">
        <v>2019</v>
      </c>
      <c r="BG1" s="183" t="s">
        <v>584</v>
      </c>
      <c r="BH1" s="184"/>
      <c r="BI1" s="184"/>
      <c r="BJ1" s="185"/>
      <c r="BM1" s="128">
        <v>2020</v>
      </c>
      <c r="BN1" s="183" t="s">
        <v>584</v>
      </c>
      <c r="BO1" s="184"/>
      <c r="BP1" s="184"/>
      <c r="BQ1" s="185"/>
      <c r="BT1" s="129">
        <v>2021</v>
      </c>
      <c r="BU1" s="183" t="s">
        <v>584</v>
      </c>
      <c r="BV1" s="184"/>
      <c r="BW1" s="184"/>
      <c r="BX1" s="185"/>
      <c r="CA1" s="131">
        <v>2022</v>
      </c>
      <c r="CB1" s="183" t="s">
        <v>584</v>
      </c>
      <c r="CC1" s="184"/>
      <c r="CD1" s="184"/>
      <c r="CE1" s="185"/>
    </row>
    <row r="2" spans="2:83" x14ac:dyDescent="0.25">
      <c r="B2" s="50" t="s">
        <v>550</v>
      </c>
      <c r="C2" s="51">
        <v>97</v>
      </c>
      <c r="D2" s="51">
        <v>98</v>
      </c>
      <c r="E2" s="51">
        <v>99</v>
      </c>
      <c r="F2" s="51">
        <v>100</v>
      </c>
      <c r="I2" s="50" t="s">
        <v>550</v>
      </c>
      <c r="J2" s="51">
        <v>105</v>
      </c>
      <c r="K2" s="51">
        <v>106</v>
      </c>
      <c r="L2" s="51">
        <v>107</v>
      </c>
      <c r="M2" s="51">
        <v>108</v>
      </c>
      <c r="P2" s="50" t="s">
        <v>550</v>
      </c>
      <c r="Q2" s="51">
        <v>104</v>
      </c>
      <c r="R2" s="51">
        <v>105</v>
      </c>
      <c r="S2" s="51">
        <v>106</v>
      </c>
      <c r="T2" s="51">
        <v>107</v>
      </c>
      <c r="W2" s="50" t="s">
        <v>550</v>
      </c>
      <c r="X2" s="51">
        <v>104</v>
      </c>
      <c r="Y2" s="51">
        <v>105</v>
      </c>
      <c r="Z2" s="51">
        <v>106</v>
      </c>
      <c r="AA2" s="51">
        <v>107</v>
      </c>
      <c r="AD2" s="50" t="s">
        <v>550</v>
      </c>
      <c r="AE2" s="51">
        <v>104</v>
      </c>
      <c r="AF2" s="51">
        <v>105</v>
      </c>
      <c r="AG2" s="51">
        <v>106</v>
      </c>
      <c r="AH2" s="51">
        <v>107</v>
      </c>
      <c r="AK2" s="50" t="s">
        <v>550</v>
      </c>
      <c r="AL2" s="51">
        <v>104</v>
      </c>
      <c r="AM2" s="51">
        <v>105</v>
      </c>
      <c r="AN2" s="51">
        <v>106</v>
      </c>
      <c r="AO2" s="51">
        <v>107</v>
      </c>
      <c r="AR2" s="50" t="s">
        <v>550</v>
      </c>
      <c r="AS2" s="51">
        <v>104</v>
      </c>
      <c r="AT2" s="51">
        <v>105</v>
      </c>
      <c r="AU2" s="51">
        <v>106</v>
      </c>
      <c r="AV2" s="51">
        <v>107</v>
      </c>
      <c r="AY2" s="50" t="s">
        <v>550</v>
      </c>
      <c r="AZ2" s="51">
        <v>99</v>
      </c>
      <c r="BA2" s="51">
        <v>100</v>
      </c>
      <c r="BB2" s="51">
        <v>101</v>
      </c>
      <c r="BC2" s="51">
        <v>102</v>
      </c>
      <c r="BF2" s="50" t="s">
        <v>550</v>
      </c>
      <c r="BG2" s="51">
        <v>104</v>
      </c>
      <c r="BH2" s="51">
        <v>105</v>
      </c>
      <c r="BI2" s="51">
        <v>106</v>
      </c>
      <c r="BJ2" s="51">
        <v>107</v>
      </c>
      <c r="BM2" s="50" t="s">
        <v>550</v>
      </c>
      <c r="BN2" s="51">
        <v>104</v>
      </c>
      <c r="BO2" s="51">
        <v>105</v>
      </c>
      <c r="BP2" s="51">
        <v>106</v>
      </c>
      <c r="BQ2" s="51">
        <v>107</v>
      </c>
      <c r="BT2" s="50" t="s">
        <v>550</v>
      </c>
      <c r="BU2" s="51">
        <v>104</v>
      </c>
      <c r="BV2" s="51">
        <v>105</v>
      </c>
      <c r="BW2" s="51">
        <v>106</v>
      </c>
      <c r="BX2" s="51">
        <v>107</v>
      </c>
      <c r="CA2" s="50" t="s">
        <v>550</v>
      </c>
      <c r="CB2" s="51">
        <v>104</v>
      </c>
      <c r="CC2" s="51">
        <v>105</v>
      </c>
      <c r="CD2" s="51">
        <v>106</v>
      </c>
      <c r="CE2" s="51">
        <v>107</v>
      </c>
    </row>
    <row r="3" spans="2:83" ht="61.5" customHeight="1" x14ac:dyDescent="0.25">
      <c r="B3" s="52"/>
      <c r="C3" s="52" t="s">
        <v>585</v>
      </c>
      <c r="D3" s="52" t="s">
        <v>586</v>
      </c>
      <c r="E3" s="54" t="s">
        <v>587</v>
      </c>
      <c r="F3" s="52" t="s">
        <v>588</v>
      </c>
      <c r="I3" s="52"/>
      <c r="J3" s="52" t="s">
        <v>585</v>
      </c>
      <c r="K3" s="52" t="s">
        <v>586</v>
      </c>
      <c r="L3" s="54" t="s">
        <v>587</v>
      </c>
      <c r="M3" s="52" t="s">
        <v>588</v>
      </c>
      <c r="P3" s="52"/>
      <c r="Q3" s="52" t="s">
        <v>585</v>
      </c>
      <c r="R3" s="52" t="s">
        <v>586</v>
      </c>
      <c r="S3" s="54" t="s">
        <v>587</v>
      </c>
      <c r="T3" s="52" t="s">
        <v>588</v>
      </c>
      <c r="W3" s="52"/>
      <c r="X3" s="52" t="s">
        <v>585</v>
      </c>
      <c r="Y3" s="52" t="s">
        <v>586</v>
      </c>
      <c r="Z3" s="54" t="s">
        <v>587</v>
      </c>
      <c r="AA3" s="52" t="s">
        <v>588</v>
      </c>
      <c r="AD3" s="52"/>
      <c r="AE3" s="52" t="s">
        <v>585</v>
      </c>
      <c r="AF3" s="52" t="s">
        <v>586</v>
      </c>
      <c r="AG3" s="54" t="s">
        <v>587</v>
      </c>
      <c r="AH3" s="52" t="s">
        <v>588</v>
      </c>
      <c r="AK3" s="52"/>
      <c r="AL3" s="52" t="s">
        <v>585</v>
      </c>
      <c r="AM3" s="52" t="s">
        <v>586</v>
      </c>
      <c r="AN3" s="54" t="s">
        <v>587</v>
      </c>
      <c r="AO3" s="52" t="s">
        <v>588</v>
      </c>
      <c r="AR3" s="52"/>
      <c r="AS3" s="52" t="s">
        <v>585</v>
      </c>
      <c r="AT3" s="52" t="s">
        <v>586</v>
      </c>
      <c r="AU3" s="54" t="s">
        <v>587</v>
      </c>
      <c r="AV3" s="52" t="s">
        <v>588</v>
      </c>
      <c r="AY3" s="52"/>
      <c r="AZ3" s="52" t="s">
        <v>585</v>
      </c>
      <c r="BA3" s="52" t="s">
        <v>586</v>
      </c>
      <c r="BB3" s="54" t="s">
        <v>587</v>
      </c>
      <c r="BC3" s="52" t="s">
        <v>588</v>
      </c>
      <c r="BF3" s="52"/>
      <c r="BG3" s="52" t="s">
        <v>585</v>
      </c>
      <c r="BH3" s="52" t="s">
        <v>586</v>
      </c>
      <c r="BI3" s="54" t="s">
        <v>587</v>
      </c>
      <c r="BJ3" s="52" t="s">
        <v>588</v>
      </c>
      <c r="BM3" s="52"/>
      <c r="BN3" s="52" t="s">
        <v>585</v>
      </c>
      <c r="BO3" s="52" t="s">
        <v>586</v>
      </c>
      <c r="BP3" s="54" t="s">
        <v>587</v>
      </c>
      <c r="BQ3" s="52" t="s">
        <v>588</v>
      </c>
      <c r="BT3" s="52"/>
      <c r="BU3" s="52" t="s">
        <v>585</v>
      </c>
      <c r="BV3" s="52" t="s">
        <v>586</v>
      </c>
      <c r="BW3" s="54" t="s">
        <v>587</v>
      </c>
      <c r="BX3" s="52" t="s">
        <v>588</v>
      </c>
      <c r="CA3" s="52"/>
      <c r="CB3" s="52" t="s">
        <v>585</v>
      </c>
      <c r="CC3" s="52" t="s">
        <v>586</v>
      </c>
      <c r="CD3" s="54" t="s">
        <v>587</v>
      </c>
      <c r="CE3" s="52" t="s">
        <v>588</v>
      </c>
    </row>
    <row r="4" spans="2:83" x14ac:dyDescent="0.25">
      <c r="B4" s="49" t="s">
        <v>522</v>
      </c>
      <c r="C4" s="53">
        <v>48</v>
      </c>
      <c r="D4" s="53">
        <v>128</v>
      </c>
      <c r="E4" s="55">
        <v>22</v>
      </c>
      <c r="F4" s="53">
        <v>104</v>
      </c>
      <c r="I4" s="49" t="s">
        <v>522</v>
      </c>
      <c r="J4" s="53">
        <v>24</v>
      </c>
      <c r="K4" s="53">
        <v>119</v>
      </c>
      <c r="L4" s="55">
        <v>11</v>
      </c>
      <c r="M4" s="53">
        <v>79</v>
      </c>
      <c r="P4" s="49" t="s">
        <v>522</v>
      </c>
      <c r="Q4" s="53">
        <v>37</v>
      </c>
      <c r="R4" s="53">
        <v>89</v>
      </c>
      <c r="S4" s="55">
        <v>14</v>
      </c>
      <c r="T4" s="53">
        <v>67</v>
      </c>
      <c r="W4" s="49" t="s">
        <v>522</v>
      </c>
      <c r="X4" s="53">
        <v>29</v>
      </c>
      <c r="Y4" s="53">
        <v>84</v>
      </c>
      <c r="Z4" s="55">
        <v>17</v>
      </c>
      <c r="AA4" s="53">
        <v>73</v>
      </c>
      <c r="AD4" s="49" t="s">
        <v>522</v>
      </c>
      <c r="AE4" s="53">
        <v>24</v>
      </c>
      <c r="AF4" s="53">
        <v>73</v>
      </c>
      <c r="AG4" s="55">
        <v>12</v>
      </c>
      <c r="AH4" s="53">
        <v>104</v>
      </c>
      <c r="AK4" s="49" t="s">
        <v>522</v>
      </c>
      <c r="AL4" s="53">
        <v>19</v>
      </c>
      <c r="AM4" s="53">
        <v>102</v>
      </c>
      <c r="AN4" s="55">
        <v>15</v>
      </c>
      <c r="AO4" s="53">
        <v>97</v>
      </c>
      <c r="AR4" s="49" t="s">
        <v>522</v>
      </c>
      <c r="AS4" s="53">
        <v>17</v>
      </c>
      <c r="AT4" s="53">
        <v>93</v>
      </c>
      <c r="AU4" s="55">
        <v>14</v>
      </c>
      <c r="AV4" s="53">
        <v>94</v>
      </c>
      <c r="AY4" s="49" t="s">
        <v>522</v>
      </c>
      <c r="AZ4" s="53">
        <v>26</v>
      </c>
      <c r="BA4" s="53">
        <v>101</v>
      </c>
      <c r="BB4" s="55">
        <v>18</v>
      </c>
      <c r="BC4" s="53">
        <v>77</v>
      </c>
      <c r="BF4" s="49" t="s">
        <v>522</v>
      </c>
      <c r="BG4" s="53">
        <v>28</v>
      </c>
      <c r="BH4" s="53">
        <v>116</v>
      </c>
      <c r="BI4" s="55">
        <v>23</v>
      </c>
      <c r="BJ4" s="53">
        <v>146</v>
      </c>
      <c r="BM4" s="49" t="s">
        <v>522</v>
      </c>
      <c r="BN4" s="53">
        <v>24</v>
      </c>
      <c r="BO4" s="53">
        <v>145</v>
      </c>
      <c r="BP4" s="55">
        <v>38</v>
      </c>
      <c r="BQ4" s="53">
        <v>156</v>
      </c>
      <c r="BT4" s="49" t="s">
        <v>522</v>
      </c>
      <c r="BU4" s="53">
        <v>26</v>
      </c>
      <c r="BV4" s="53">
        <v>138</v>
      </c>
      <c r="BW4" s="55">
        <v>36</v>
      </c>
      <c r="BX4" s="53">
        <v>205</v>
      </c>
      <c r="CA4" s="49" t="s">
        <v>522</v>
      </c>
      <c r="CB4" s="53">
        <v>15</v>
      </c>
      <c r="CC4" s="53">
        <v>181</v>
      </c>
      <c r="CD4" s="55">
        <v>31</v>
      </c>
      <c r="CE4" s="53">
        <v>148</v>
      </c>
    </row>
    <row r="5" spans="2:83" x14ac:dyDescent="0.25">
      <c r="B5" s="56" t="s">
        <v>576</v>
      </c>
      <c r="C5" s="57">
        <v>0</v>
      </c>
      <c r="D5" s="57">
        <v>16</v>
      </c>
      <c r="E5" s="58">
        <v>2</v>
      </c>
      <c r="F5" s="53">
        <v>13</v>
      </c>
      <c r="I5" s="56" t="s">
        <v>576</v>
      </c>
      <c r="J5" s="57">
        <v>2</v>
      </c>
      <c r="K5" s="57">
        <v>18</v>
      </c>
      <c r="L5" s="58">
        <v>2</v>
      </c>
      <c r="M5" s="53">
        <v>17</v>
      </c>
      <c r="P5" s="56" t="s">
        <v>576</v>
      </c>
      <c r="Q5" s="57">
        <v>6</v>
      </c>
      <c r="R5" s="57">
        <v>29</v>
      </c>
      <c r="S5" s="58">
        <v>3</v>
      </c>
      <c r="T5" s="53">
        <v>27</v>
      </c>
      <c r="W5" s="56" t="s">
        <v>576</v>
      </c>
      <c r="X5" s="57">
        <v>4</v>
      </c>
      <c r="Y5" s="57">
        <v>22</v>
      </c>
      <c r="Z5" s="58">
        <v>4</v>
      </c>
      <c r="AA5" s="53">
        <v>27</v>
      </c>
      <c r="AD5" s="56" t="s">
        <v>576</v>
      </c>
      <c r="AE5" s="57">
        <v>2</v>
      </c>
      <c r="AF5" s="57">
        <v>16</v>
      </c>
      <c r="AG5" s="58">
        <v>0</v>
      </c>
      <c r="AH5" s="53">
        <v>7</v>
      </c>
      <c r="AK5" s="56" t="s">
        <v>576</v>
      </c>
      <c r="AL5" s="57">
        <v>3</v>
      </c>
      <c r="AM5" s="57">
        <v>5</v>
      </c>
      <c r="AN5" s="58">
        <v>2</v>
      </c>
      <c r="AO5" s="53">
        <v>4</v>
      </c>
      <c r="AR5" s="56" t="s">
        <v>576</v>
      </c>
      <c r="AS5" s="57">
        <v>2</v>
      </c>
      <c r="AT5" s="57">
        <v>11</v>
      </c>
      <c r="AU5" s="58">
        <v>2</v>
      </c>
      <c r="AV5" s="53">
        <v>1</v>
      </c>
      <c r="AY5" s="56" t="s">
        <v>576</v>
      </c>
      <c r="AZ5" s="57">
        <v>1</v>
      </c>
      <c r="BA5" s="57">
        <v>6</v>
      </c>
      <c r="BB5" s="58">
        <v>0</v>
      </c>
      <c r="BC5" s="53">
        <v>4</v>
      </c>
      <c r="BF5" s="56" t="s">
        <v>576</v>
      </c>
      <c r="BG5" s="57">
        <v>2</v>
      </c>
      <c r="BH5" s="57">
        <v>3</v>
      </c>
      <c r="BI5" s="58">
        <v>0</v>
      </c>
      <c r="BJ5" s="53">
        <v>8</v>
      </c>
      <c r="BM5" s="56" t="s">
        <v>576</v>
      </c>
      <c r="BN5" s="57">
        <v>1</v>
      </c>
      <c r="BO5" s="57">
        <v>3</v>
      </c>
      <c r="BP5" s="58">
        <v>1</v>
      </c>
      <c r="BQ5" s="53">
        <v>5</v>
      </c>
      <c r="BT5" s="56" t="s">
        <v>576</v>
      </c>
      <c r="BU5" s="57">
        <v>2</v>
      </c>
      <c r="BV5" s="57">
        <v>7</v>
      </c>
      <c r="BW5" s="58">
        <v>0</v>
      </c>
      <c r="BX5" s="53">
        <v>12</v>
      </c>
      <c r="CA5" s="56" t="s">
        <v>576</v>
      </c>
      <c r="CB5" s="57">
        <v>1</v>
      </c>
      <c r="CC5" s="57">
        <v>4</v>
      </c>
      <c r="CD5" s="58">
        <v>2</v>
      </c>
      <c r="CE5" s="53">
        <v>3</v>
      </c>
    </row>
    <row r="6" spans="2:83" x14ac:dyDescent="0.25">
      <c r="B6" s="56" t="s">
        <v>577</v>
      </c>
      <c r="C6" s="53">
        <v>0</v>
      </c>
      <c r="D6" s="53">
        <v>1</v>
      </c>
      <c r="E6" s="53">
        <v>0</v>
      </c>
      <c r="F6" s="53">
        <v>2</v>
      </c>
      <c r="I6" s="56" t="s">
        <v>577</v>
      </c>
      <c r="J6" s="53">
        <v>8</v>
      </c>
      <c r="K6" s="53">
        <v>8</v>
      </c>
      <c r="L6" s="53">
        <v>1</v>
      </c>
      <c r="M6" s="53">
        <v>6</v>
      </c>
      <c r="P6" s="56" t="s">
        <v>577</v>
      </c>
      <c r="Q6" s="53">
        <v>0</v>
      </c>
      <c r="R6" s="53">
        <v>4</v>
      </c>
      <c r="S6" s="53">
        <v>3</v>
      </c>
      <c r="T6" s="53">
        <v>3</v>
      </c>
      <c r="W6" s="56" t="s">
        <v>577</v>
      </c>
      <c r="X6" s="53">
        <v>2</v>
      </c>
      <c r="Y6" s="53">
        <v>14</v>
      </c>
      <c r="Z6" s="53">
        <v>6</v>
      </c>
      <c r="AA6" s="53">
        <v>24</v>
      </c>
      <c r="AD6" s="56" t="s">
        <v>577</v>
      </c>
      <c r="AE6" s="53">
        <v>2</v>
      </c>
      <c r="AF6" s="53">
        <v>8</v>
      </c>
      <c r="AG6" s="53">
        <v>2</v>
      </c>
      <c r="AH6" s="53">
        <v>7</v>
      </c>
      <c r="AK6" s="56" t="s">
        <v>577</v>
      </c>
      <c r="AL6" s="53">
        <v>0</v>
      </c>
      <c r="AM6" s="53">
        <v>4</v>
      </c>
      <c r="AN6" s="53">
        <v>1</v>
      </c>
      <c r="AO6" s="53">
        <v>3</v>
      </c>
      <c r="AR6" s="56" t="s">
        <v>577</v>
      </c>
      <c r="AS6" s="53">
        <v>3</v>
      </c>
      <c r="AT6" s="53">
        <v>4</v>
      </c>
      <c r="AU6" s="53">
        <v>1</v>
      </c>
      <c r="AV6" s="53">
        <v>11</v>
      </c>
      <c r="AY6" s="56" t="s">
        <v>577</v>
      </c>
      <c r="AZ6" s="53">
        <v>1</v>
      </c>
      <c r="BA6" s="53">
        <v>1</v>
      </c>
      <c r="BB6" s="53">
        <v>0</v>
      </c>
      <c r="BC6" s="53">
        <v>3</v>
      </c>
      <c r="BF6" s="56" t="s">
        <v>577</v>
      </c>
      <c r="BG6" s="53">
        <v>1</v>
      </c>
      <c r="BH6" s="53">
        <v>8</v>
      </c>
      <c r="BI6" s="53">
        <v>1</v>
      </c>
      <c r="BJ6" s="53">
        <v>14</v>
      </c>
      <c r="BM6" s="56" t="s">
        <v>577</v>
      </c>
      <c r="BN6" s="53">
        <v>1</v>
      </c>
      <c r="BO6" s="53">
        <v>2</v>
      </c>
      <c r="BP6" s="53">
        <v>2</v>
      </c>
      <c r="BQ6" s="53">
        <v>9</v>
      </c>
      <c r="BT6" s="56" t="s">
        <v>577</v>
      </c>
      <c r="BU6" s="53">
        <v>0</v>
      </c>
      <c r="BV6" s="53">
        <v>4</v>
      </c>
      <c r="BW6" s="53">
        <v>4</v>
      </c>
      <c r="BX6" s="53">
        <v>5</v>
      </c>
      <c r="CA6" s="56" t="s">
        <v>577</v>
      </c>
      <c r="CB6" s="53">
        <v>0</v>
      </c>
      <c r="CC6" s="53">
        <v>2</v>
      </c>
      <c r="CD6" s="53">
        <v>1</v>
      </c>
      <c r="CE6" s="53">
        <v>8</v>
      </c>
    </row>
    <row r="7" spans="2:83" x14ac:dyDescent="0.25">
      <c r="B7" s="49" t="s">
        <v>523</v>
      </c>
      <c r="C7" s="53">
        <f>SUM(C4:C6)</f>
        <v>48</v>
      </c>
      <c r="D7" s="53">
        <f>SUM(D4:D6)</f>
        <v>145</v>
      </c>
      <c r="E7" s="53">
        <f>SUM(E4:E6)</f>
        <v>24</v>
      </c>
      <c r="F7" s="53">
        <f>SUM(F4:F6)</f>
        <v>119</v>
      </c>
      <c r="I7" s="49" t="s">
        <v>523</v>
      </c>
      <c r="J7" s="53">
        <v>34</v>
      </c>
      <c r="K7" s="53">
        <v>145</v>
      </c>
      <c r="L7" s="53">
        <v>14</v>
      </c>
      <c r="M7" s="53">
        <v>102</v>
      </c>
      <c r="P7" s="49" t="s">
        <v>523</v>
      </c>
      <c r="Q7" s="53">
        <v>43</v>
      </c>
      <c r="R7" s="53">
        <v>122</v>
      </c>
      <c r="S7" s="53">
        <v>20</v>
      </c>
      <c r="T7" s="53">
        <v>97</v>
      </c>
      <c r="W7" s="49" t="s">
        <v>523</v>
      </c>
      <c r="X7" s="53">
        <v>35</v>
      </c>
      <c r="Y7" s="53">
        <v>120</v>
      </c>
      <c r="Z7" s="53">
        <v>27</v>
      </c>
      <c r="AA7" s="53">
        <v>124</v>
      </c>
      <c r="AD7" s="49" t="s">
        <v>523</v>
      </c>
      <c r="AE7" s="53">
        <v>28</v>
      </c>
      <c r="AF7" s="53">
        <v>97</v>
      </c>
      <c r="AG7" s="53">
        <v>14</v>
      </c>
      <c r="AH7" s="53">
        <v>118</v>
      </c>
      <c r="AK7" s="49" t="s">
        <v>523</v>
      </c>
      <c r="AL7" s="53">
        <v>22</v>
      </c>
      <c r="AM7" s="53">
        <v>111</v>
      </c>
      <c r="AN7" s="53">
        <v>18</v>
      </c>
      <c r="AO7" s="53">
        <v>104</v>
      </c>
      <c r="AR7" s="49" t="s">
        <v>523</v>
      </c>
      <c r="AS7" s="53">
        <v>22</v>
      </c>
      <c r="AT7" s="53">
        <v>108</v>
      </c>
      <c r="AU7" s="53">
        <v>17</v>
      </c>
      <c r="AV7" s="53">
        <v>106</v>
      </c>
      <c r="AY7" s="49" t="s">
        <v>523</v>
      </c>
      <c r="AZ7" s="53">
        <v>28</v>
      </c>
      <c r="BA7" s="53">
        <v>108</v>
      </c>
      <c r="BB7" s="53">
        <v>18</v>
      </c>
      <c r="BC7" s="53">
        <v>84</v>
      </c>
      <c r="BF7" s="49" t="s">
        <v>523</v>
      </c>
      <c r="BG7" s="53">
        <v>31</v>
      </c>
      <c r="BH7" s="53">
        <v>127</v>
      </c>
      <c r="BI7" s="53">
        <v>24</v>
      </c>
      <c r="BJ7" s="53">
        <v>168</v>
      </c>
      <c r="BM7" s="49" t="s">
        <v>523</v>
      </c>
      <c r="BN7" s="53">
        <v>26</v>
      </c>
      <c r="BO7" s="53">
        <v>150</v>
      </c>
      <c r="BP7" s="53">
        <v>41</v>
      </c>
      <c r="BQ7" s="53">
        <v>170</v>
      </c>
      <c r="BT7" s="49" t="s">
        <v>523</v>
      </c>
      <c r="BU7" s="53">
        <v>28</v>
      </c>
      <c r="BV7" s="53">
        <v>149</v>
      </c>
      <c r="BW7" s="53">
        <v>40</v>
      </c>
      <c r="BX7" s="53">
        <v>222</v>
      </c>
      <c r="CA7" s="49" t="s">
        <v>523</v>
      </c>
      <c r="CB7" s="53">
        <v>16</v>
      </c>
      <c r="CC7" s="53">
        <v>187</v>
      </c>
      <c r="CD7" s="53">
        <v>34</v>
      </c>
      <c r="CE7" s="53">
        <v>159</v>
      </c>
    </row>
  </sheetData>
  <mergeCells count="12">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08"/>
  <sheetViews>
    <sheetView zoomScaleNormal="100" workbookViewId="0">
      <selection sqref="A1:EL3"/>
    </sheetView>
  </sheetViews>
  <sheetFormatPr defaultColWidth="9.140625" defaultRowHeight="15" x14ac:dyDescent="0.25"/>
  <cols>
    <col min="1" max="1" width="15.85546875" style="156" bestFit="1" customWidth="1"/>
    <col min="2" max="2" width="19.85546875" style="156" customWidth="1"/>
    <col min="3" max="3" width="24" style="157" customWidth="1"/>
    <col min="4" max="4" width="26.5703125" style="156" customWidth="1"/>
    <col min="5" max="5" width="22.5703125" style="156" bestFit="1" customWidth="1"/>
    <col min="6" max="6" width="9.7109375" style="156" bestFit="1" customWidth="1"/>
    <col min="7" max="7" width="7.5703125" style="156" customWidth="1"/>
    <col min="8" max="8" width="18.85546875" style="156" bestFit="1" customWidth="1"/>
    <col min="9" max="9" width="8.7109375" style="156" customWidth="1"/>
    <col min="10" max="10" width="37.7109375" style="156" customWidth="1"/>
    <col min="11" max="11" width="36.5703125" style="156" bestFit="1" customWidth="1"/>
    <col min="12" max="12" width="9.140625" style="156" bestFit="1" customWidth="1"/>
    <col min="13" max="13" width="11.140625" style="156" customWidth="1"/>
    <col min="14" max="14" width="14" style="156" customWidth="1"/>
    <col min="15" max="15" width="9.140625" style="156" bestFit="1" customWidth="1"/>
    <col min="16" max="16" width="20.140625" style="156" bestFit="1" customWidth="1"/>
    <col min="17" max="17" width="24.85546875" style="156" customWidth="1"/>
    <col min="18" max="18" width="9.42578125" style="156" bestFit="1" customWidth="1"/>
    <col min="19" max="19" width="11" style="156" customWidth="1"/>
    <col min="20" max="20" width="13.42578125" style="156" customWidth="1"/>
    <col min="21" max="21" width="9.42578125" style="156" bestFit="1" customWidth="1"/>
    <col min="22" max="22" width="20.140625" style="156" bestFit="1" customWidth="1"/>
    <col min="23" max="23" width="23.7109375" style="156" customWidth="1"/>
    <col min="24" max="24" width="12.42578125" style="158" bestFit="1" customWidth="1"/>
    <col min="25" max="25" width="10.28515625" style="158" customWidth="1"/>
    <col min="26" max="26" width="9.5703125" style="158" customWidth="1"/>
    <col min="27" max="27" width="12.42578125" style="159" bestFit="1" customWidth="1"/>
    <col min="28" max="29" width="10.7109375" style="159" bestFit="1" customWidth="1"/>
    <col min="30" max="30" width="9.28515625" style="160" bestFit="1" customWidth="1"/>
    <col min="31" max="31" width="18.28515625" style="158" customWidth="1"/>
    <col min="32" max="32" width="9.28515625" style="160" bestFit="1" customWidth="1"/>
    <col min="33" max="34" width="9.42578125" style="158" bestFit="1" customWidth="1"/>
    <col min="35" max="35" width="14" style="158" bestFit="1" customWidth="1"/>
    <col min="36" max="36" width="16" style="158" bestFit="1" customWidth="1"/>
    <col min="37" max="37" width="12.42578125" style="158" bestFit="1" customWidth="1"/>
    <col min="38" max="38" width="9.28515625" style="160" bestFit="1" customWidth="1"/>
    <col min="39" max="40" width="7" style="158" bestFit="1" customWidth="1"/>
    <col min="41" max="41" width="6.85546875" style="158" bestFit="1" customWidth="1"/>
    <col min="42" max="42" width="12.42578125" style="158" bestFit="1" customWidth="1"/>
    <col min="43" max="43" width="9.28515625" style="160" bestFit="1" customWidth="1"/>
    <col min="44" max="49" width="7.42578125" style="158" bestFit="1" customWidth="1"/>
    <col min="50" max="50" width="12.42578125" style="158" bestFit="1" customWidth="1"/>
    <col min="51" max="51" width="9.28515625" style="160" bestFit="1" customWidth="1"/>
    <col min="52" max="52" width="14" style="158" bestFit="1" customWidth="1"/>
    <col min="53" max="54" width="11" style="158" bestFit="1" customWidth="1"/>
    <col min="55" max="55" width="14.42578125" style="158" bestFit="1" customWidth="1"/>
    <col min="56" max="56" width="15.28515625" style="158" customWidth="1"/>
    <col min="57" max="58" width="11" style="158" customWidth="1"/>
    <col min="59" max="59" width="16.85546875" style="158" customWidth="1"/>
    <col min="60" max="60" width="16.5703125" style="158" customWidth="1"/>
    <col min="61" max="61" width="11" style="158" customWidth="1"/>
    <col min="62" max="62" width="10.5703125" style="158" customWidth="1"/>
    <col min="63" max="63" width="15.5703125" style="158" bestFit="1" customWidth="1"/>
    <col min="64" max="64" width="13.42578125" style="158" bestFit="1" customWidth="1"/>
    <col min="65" max="65" width="12.7109375" style="158" bestFit="1" customWidth="1"/>
    <col min="66" max="66" width="10.42578125" style="158" bestFit="1" customWidth="1"/>
    <col min="67" max="67" width="12.42578125" style="158" bestFit="1" customWidth="1"/>
    <col min="68" max="68" width="12.140625" style="158" bestFit="1" customWidth="1"/>
    <col min="69" max="69" width="12.7109375" style="158" bestFit="1" customWidth="1"/>
    <col min="70" max="70" width="13.42578125" style="158" bestFit="1" customWidth="1"/>
    <col min="71" max="74" width="12.7109375" style="158" bestFit="1" customWidth="1"/>
    <col min="75" max="75" width="9.28515625" style="158" bestFit="1" customWidth="1"/>
    <col min="76" max="76" width="20" style="158" bestFit="1" customWidth="1"/>
    <col min="77" max="77" width="11" style="158" bestFit="1" customWidth="1"/>
    <col min="78" max="78" width="29.42578125" style="158" customWidth="1"/>
    <col min="79" max="79" width="12.140625" style="158" bestFit="1" customWidth="1"/>
    <col min="80" max="81" width="10.42578125" style="158" bestFit="1" customWidth="1"/>
    <col min="82" max="82" width="13.7109375" style="158" customWidth="1"/>
    <col min="83" max="83" width="14.140625" style="158" bestFit="1" customWidth="1"/>
    <col min="84" max="84" width="13.5703125" style="158" bestFit="1" customWidth="1"/>
    <col min="85" max="85" width="17.85546875" style="158" bestFit="1" customWidth="1"/>
    <col min="86" max="86" width="9.7109375" style="158" customWidth="1"/>
    <col min="87" max="87" width="10.5703125" style="158" bestFit="1" customWidth="1"/>
    <col min="88" max="88" width="14" style="158" bestFit="1" customWidth="1"/>
    <col min="89" max="89" width="11" style="158" bestFit="1" customWidth="1"/>
    <col min="90" max="90" width="11.42578125" style="158" customWidth="1"/>
    <col min="91" max="91" width="14" style="158" bestFit="1" customWidth="1"/>
    <col min="92" max="92" width="10.42578125" style="158" bestFit="1" customWidth="1"/>
    <col min="93" max="93" width="11.42578125" style="158" customWidth="1"/>
    <col min="94" max="95" width="10.5703125" style="158" bestFit="1" customWidth="1"/>
    <col min="96" max="97" width="11" style="158" bestFit="1" customWidth="1"/>
    <col min="98" max="98" width="12.42578125" style="158" bestFit="1" customWidth="1"/>
    <col min="99" max="99" width="10.5703125" style="158" customWidth="1"/>
    <col min="100" max="100" width="13.7109375" style="158" bestFit="1" customWidth="1"/>
    <col min="101" max="101" width="14.140625" style="158" bestFit="1" customWidth="1"/>
    <col min="102" max="102" width="10.42578125" style="158" bestFit="1" customWidth="1"/>
    <col min="103" max="103" width="13.5703125" style="158" bestFit="1" customWidth="1"/>
    <col min="104" max="104" width="11.140625" style="158" bestFit="1" customWidth="1"/>
    <col min="105" max="105" width="15.85546875" style="158" bestFit="1" customWidth="1"/>
    <col min="106" max="106" width="14.140625" style="158" bestFit="1" customWidth="1"/>
    <col min="107" max="107" width="17.85546875" style="158" bestFit="1" customWidth="1"/>
    <col min="108" max="108" width="15.7109375" style="158" bestFit="1" customWidth="1"/>
    <col min="109" max="113" width="11.28515625" style="158" bestFit="1" customWidth="1"/>
    <col min="114" max="114" width="14" style="158" bestFit="1" customWidth="1"/>
    <col min="115" max="115" width="20" style="158" bestFit="1" customWidth="1"/>
    <col min="116" max="116" width="20.7109375" style="158" bestFit="1" customWidth="1"/>
    <col min="117" max="117" width="16.5703125" style="158" bestFit="1" customWidth="1"/>
    <col min="118" max="118" width="18" style="158" customWidth="1"/>
    <col min="119" max="119" width="19.5703125" style="158" customWidth="1"/>
    <col min="120" max="120" width="23.42578125" style="158" bestFit="1" customWidth="1"/>
    <col min="121" max="121" width="17.42578125" style="158" bestFit="1" customWidth="1"/>
    <col min="122" max="122" width="24" style="158" customWidth="1"/>
    <col min="123" max="123" width="13.42578125" style="158" bestFit="1" customWidth="1"/>
    <col min="124" max="124" width="11" style="158" bestFit="1" customWidth="1"/>
    <col min="125" max="125" width="15" style="158" bestFit="1" customWidth="1"/>
    <col min="126" max="126" width="10.42578125" style="158" bestFit="1" customWidth="1"/>
    <col min="127" max="127" width="13.140625" style="158" bestFit="1" customWidth="1"/>
    <col min="128" max="128" width="17.7109375" style="158" bestFit="1" customWidth="1"/>
    <col min="129" max="129" width="11.42578125" style="158" bestFit="1" customWidth="1"/>
    <col min="130" max="130" width="53.140625" style="156" customWidth="1"/>
    <col min="131" max="131" width="22.140625" style="158" bestFit="1" customWidth="1"/>
    <col min="132" max="132" width="56.42578125" style="156" customWidth="1"/>
    <col min="133" max="133" width="41" style="156" customWidth="1"/>
    <col min="134" max="135" width="11" style="158" bestFit="1" customWidth="1"/>
    <col min="136" max="136" width="11.140625" style="158" bestFit="1" customWidth="1"/>
    <col min="137" max="137" width="36.5703125" style="156" bestFit="1" customWidth="1"/>
    <col min="138" max="138" width="43.28515625" style="156" customWidth="1"/>
    <col min="139" max="139" width="14.7109375" bestFit="1" customWidth="1"/>
    <col min="140" max="140" width="16.140625" bestFit="1" customWidth="1"/>
    <col min="141" max="141" width="18.28515625" bestFit="1" customWidth="1"/>
    <col min="142" max="16384" width="9.140625" style="144"/>
  </cols>
  <sheetData>
    <row r="1" spans="1:141" ht="48" customHeight="1" x14ac:dyDescent="0.2">
      <c r="A1" s="166" t="s">
        <v>642</v>
      </c>
      <c r="B1" s="168"/>
      <c r="C1" s="168"/>
      <c r="D1" s="168"/>
      <c r="E1" s="168"/>
      <c r="F1" s="168"/>
      <c r="G1" s="168"/>
      <c r="H1" s="168"/>
      <c r="I1" s="168"/>
      <c r="J1" s="168"/>
      <c r="K1" s="167"/>
      <c r="L1" s="166" t="s">
        <v>643</v>
      </c>
      <c r="M1" s="168"/>
      <c r="N1" s="168"/>
      <c r="O1" s="168"/>
      <c r="P1" s="168"/>
      <c r="Q1" s="167"/>
      <c r="R1" s="166" t="s">
        <v>644</v>
      </c>
      <c r="S1" s="168"/>
      <c r="T1" s="168"/>
      <c r="U1" s="168"/>
      <c r="V1" s="168"/>
      <c r="W1" s="167"/>
      <c r="X1" s="166" t="s">
        <v>645</v>
      </c>
      <c r="Y1" s="168"/>
      <c r="Z1" s="167"/>
      <c r="AA1" s="166" t="s">
        <v>646</v>
      </c>
      <c r="AB1" s="168"/>
      <c r="AC1" s="167"/>
      <c r="AD1" s="132" t="s">
        <v>647</v>
      </c>
      <c r="AE1" s="133" t="s">
        <v>648</v>
      </c>
      <c r="AF1" s="134" t="s">
        <v>649</v>
      </c>
      <c r="AG1" s="171" t="s">
        <v>650</v>
      </c>
      <c r="AH1" s="168"/>
      <c r="AI1" s="168"/>
      <c r="AJ1" s="168"/>
      <c r="AK1" s="167"/>
      <c r="AL1" s="134" t="s">
        <v>651</v>
      </c>
      <c r="AM1" s="166" t="s">
        <v>652</v>
      </c>
      <c r="AN1" s="168"/>
      <c r="AO1" s="168"/>
      <c r="AP1" s="167"/>
      <c r="AQ1" s="134" t="s">
        <v>653</v>
      </c>
      <c r="AR1" s="171" t="s">
        <v>654</v>
      </c>
      <c r="AS1" s="168"/>
      <c r="AT1" s="168"/>
      <c r="AU1" s="168"/>
      <c r="AV1" s="168"/>
      <c r="AW1" s="168"/>
      <c r="AX1" s="167"/>
      <c r="AY1" s="134" t="s">
        <v>655</v>
      </c>
      <c r="AZ1" s="166" t="s">
        <v>656</v>
      </c>
      <c r="BA1" s="168"/>
      <c r="BB1" s="168"/>
      <c r="BC1" s="167"/>
      <c r="BD1" s="166" t="s">
        <v>657</v>
      </c>
      <c r="BE1" s="172"/>
      <c r="BF1" s="172"/>
      <c r="BG1" s="172"/>
      <c r="BH1" s="172"/>
      <c r="BI1" s="172"/>
      <c r="BJ1" s="168"/>
      <c r="BK1" s="168"/>
      <c r="BL1" s="168"/>
      <c r="BM1" s="168"/>
      <c r="BN1" s="168"/>
      <c r="BO1" s="168"/>
      <c r="BP1" s="168"/>
      <c r="BQ1" s="168"/>
      <c r="BR1" s="168"/>
      <c r="BS1" s="168"/>
      <c r="BT1" s="168"/>
      <c r="BU1" s="168"/>
      <c r="BV1" s="168"/>
      <c r="BW1" s="168"/>
      <c r="BX1" s="168"/>
      <c r="BY1" s="168"/>
      <c r="BZ1" s="168"/>
      <c r="CA1" s="168"/>
      <c r="CB1" s="168"/>
      <c r="CC1" s="168"/>
      <c r="CD1" s="168"/>
      <c r="CE1" s="167"/>
      <c r="CF1" s="166" t="s">
        <v>658</v>
      </c>
      <c r="CG1" s="168"/>
      <c r="CH1" s="168"/>
      <c r="CI1" s="168"/>
      <c r="CJ1" s="168"/>
      <c r="CK1" s="168"/>
      <c r="CL1" s="168"/>
      <c r="CM1" s="168"/>
      <c r="CN1" s="168"/>
      <c r="CO1" s="168"/>
      <c r="CP1" s="168"/>
      <c r="CQ1" s="168"/>
      <c r="CR1" s="168"/>
      <c r="CS1" s="168"/>
      <c r="CT1" s="168"/>
      <c r="CU1" s="168"/>
      <c r="CV1" s="168"/>
      <c r="CW1" s="168"/>
      <c r="CX1" s="168"/>
      <c r="CY1" s="168"/>
      <c r="CZ1" s="168"/>
      <c r="DA1" s="167"/>
      <c r="DB1" s="166" t="s">
        <v>659</v>
      </c>
      <c r="DC1" s="168"/>
      <c r="DD1" s="168"/>
      <c r="DE1" s="168"/>
      <c r="DF1" s="168"/>
      <c r="DG1" s="168"/>
      <c r="DH1" s="168"/>
      <c r="DI1" s="168"/>
      <c r="DJ1" s="167"/>
      <c r="DK1" s="163" t="s">
        <v>660</v>
      </c>
      <c r="DL1" s="164"/>
      <c r="DM1" s="165"/>
      <c r="DN1" s="166" t="s">
        <v>661</v>
      </c>
      <c r="DO1" s="167"/>
      <c r="DP1" s="133" t="s">
        <v>662</v>
      </c>
      <c r="DQ1" s="166" t="s">
        <v>663</v>
      </c>
      <c r="DR1" s="168"/>
      <c r="DS1" s="167"/>
      <c r="DT1" s="163" t="s">
        <v>664</v>
      </c>
      <c r="DU1" s="169"/>
      <c r="DV1" s="169"/>
      <c r="DW1" s="170"/>
      <c r="DX1" s="166" t="s">
        <v>665</v>
      </c>
      <c r="DY1" s="168"/>
      <c r="DZ1" s="168"/>
      <c r="EA1" s="168"/>
      <c r="EB1" s="168"/>
      <c r="EC1" s="167"/>
      <c r="ED1" s="166" t="s">
        <v>666</v>
      </c>
      <c r="EE1" s="168"/>
      <c r="EF1" s="168"/>
      <c r="EG1" s="168"/>
      <c r="EH1" s="167"/>
      <c r="EI1" s="162" t="s">
        <v>667</v>
      </c>
      <c r="EJ1" s="162"/>
      <c r="EK1" s="162"/>
    </row>
    <row r="2" spans="1:141" ht="96.75" thickBot="1" x14ac:dyDescent="0.25">
      <c r="A2" s="136" t="s">
        <v>601</v>
      </c>
      <c r="B2" s="136" t="s">
        <v>602</v>
      </c>
      <c r="C2" s="137" t="s">
        <v>603</v>
      </c>
      <c r="D2" s="136" t="s">
        <v>604</v>
      </c>
      <c r="E2" s="136" t="s">
        <v>668</v>
      </c>
      <c r="F2" s="136" t="s">
        <v>669</v>
      </c>
      <c r="G2" s="136" t="s">
        <v>670</v>
      </c>
      <c r="H2" s="136" t="s">
        <v>671</v>
      </c>
      <c r="I2" s="136" t="s">
        <v>672</v>
      </c>
      <c r="J2" s="136" t="s">
        <v>673</v>
      </c>
      <c r="K2" s="136" t="s">
        <v>674</v>
      </c>
      <c r="L2" s="138" t="s">
        <v>675</v>
      </c>
      <c r="M2" s="136" t="s">
        <v>676</v>
      </c>
      <c r="N2" s="136" t="s">
        <v>677</v>
      </c>
      <c r="O2" s="136" t="s">
        <v>678</v>
      </c>
      <c r="P2" s="136" t="s">
        <v>679</v>
      </c>
      <c r="Q2" s="136" t="s">
        <v>680</v>
      </c>
      <c r="R2" s="136" t="s">
        <v>681</v>
      </c>
      <c r="S2" s="136" t="s">
        <v>682</v>
      </c>
      <c r="T2" s="136" t="s">
        <v>683</v>
      </c>
      <c r="U2" s="136" t="s">
        <v>684</v>
      </c>
      <c r="V2" s="136" t="s">
        <v>685</v>
      </c>
      <c r="W2" s="136" t="s">
        <v>686</v>
      </c>
      <c r="X2" s="139" t="s">
        <v>0</v>
      </c>
      <c r="Y2" s="139" t="s">
        <v>687</v>
      </c>
      <c r="Z2" s="139" t="s">
        <v>589</v>
      </c>
      <c r="AA2" s="140" t="s">
        <v>688</v>
      </c>
      <c r="AB2" s="140" t="s">
        <v>689</v>
      </c>
      <c r="AC2" s="140" t="s">
        <v>690</v>
      </c>
      <c r="AD2" s="141" t="s">
        <v>691</v>
      </c>
      <c r="AE2" s="142" t="s">
        <v>634</v>
      </c>
      <c r="AF2" s="141" t="s">
        <v>692</v>
      </c>
      <c r="AG2" s="139" t="s">
        <v>693</v>
      </c>
      <c r="AH2" s="139" t="s">
        <v>1</v>
      </c>
      <c r="AI2" s="139" t="s">
        <v>2</v>
      </c>
      <c r="AJ2" s="139" t="s">
        <v>3</v>
      </c>
      <c r="AK2" s="139" t="s">
        <v>694</v>
      </c>
      <c r="AL2" s="141" t="s">
        <v>695</v>
      </c>
      <c r="AM2" s="139" t="s">
        <v>4</v>
      </c>
      <c r="AN2" s="139" t="s">
        <v>5</v>
      </c>
      <c r="AO2" s="139" t="s">
        <v>6</v>
      </c>
      <c r="AP2" s="139" t="s">
        <v>696</v>
      </c>
      <c r="AQ2" s="141" t="s">
        <v>697</v>
      </c>
      <c r="AR2" s="139" t="s">
        <v>698</v>
      </c>
      <c r="AS2" s="139" t="s">
        <v>7</v>
      </c>
      <c r="AT2" s="139" t="s">
        <v>8</v>
      </c>
      <c r="AU2" s="139" t="s">
        <v>9</v>
      </c>
      <c r="AV2" s="139" t="s">
        <v>10</v>
      </c>
      <c r="AW2" s="139" t="s">
        <v>11</v>
      </c>
      <c r="AX2" s="139" t="s">
        <v>699</v>
      </c>
      <c r="AY2" s="141" t="s">
        <v>700</v>
      </c>
      <c r="AZ2" s="139" t="s">
        <v>701</v>
      </c>
      <c r="BA2" s="139" t="s">
        <v>702</v>
      </c>
      <c r="BB2" s="139" t="s">
        <v>703</v>
      </c>
      <c r="BC2" s="139" t="s">
        <v>704</v>
      </c>
      <c r="BD2" s="139" t="s">
        <v>705</v>
      </c>
      <c r="BE2" s="139" t="s">
        <v>706</v>
      </c>
      <c r="BF2" s="139" t="s">
        <v>707</v>
      </c>
      <c r="BG2" s="139" t="s">
        <v>708</v>
      </c>
      <c r="BH2" s="139" t="s">
        <v>709</v>
      </c>
      <c r="BI2" s="139" t="s">
        <v>710</v>
      </c>
      <c r="BJ2" s="139" t="s">
        <v>711</v>
      </c>
      <c r="BK2" s="139" t="s">
        <v>712</v>
      </c>
      <c r="BL2" s="139" t="s">
        <v>713</v>
      </c>
      <c r="BM2" s="139" t="s">
        <v>714</v>
      </c>
      <c r="BN2" s="139" t="s">
        <v>715</v>
      </c>
      <c r="BO2" s="139" t="s">
        <v>716</v>
      </c>
      <c r="BP2" s="139" t="s">
        <v>717</v>
      </c>
      <c r="BQ2" s="139" t="s">
        <v>718</v>
      </c>
      <c r="BR2" s="139" t="s">
        <v>719</v>
      </c>
      <c r="BS2" s="139" t="s">
        <v>720</v>
      </c>
      <c r="BT2" s="139" t="s">
        <v>721</v>
      </c>
      <c r="BU2" s="139" t="s">
        <v>722</v>
      </c>
      <c r="BV2" s="139" t="s">
        <v>723</v>
      </c>
      <c r="BW2" s="139" t="s">
        <v>724</v>
      </c>
      <c r="BX2" s="139" t="s">
        <v>725</v>
      </c>
      <c r="BY2" s="139" t="s">
        <v>726</v>
      </c>
      <c r="BZ2" s="139" t="s">
        <v>727</v>
      </c>
      <c r="CA2" s="139" t="s">
        <v>728</v>
      </c>
      <c r="CB2" s="139" t="s">
        <v>729</v>
      </c>
      <c r="CC2" s="139" t="s">
        <v>730</v>
      </c>
      <c r="CD2" s="139" t="s">
        <v>731</v>
      </c>
      <c r="CE2" s="139" t="s">
        <v>732</v>
      </c>
      <c r="CF2" s="139" t="s">
        <v>733</v>
      </c>
      <c r="CG2" s="139" t="s">
        <v>734</v>
      </c>
      <c r="CH2" s="139" t="s">
        <v>735</v>
      </c>
      <c r="CI2" s="139" t="s">
        <v>736</v>
      </c>
      <c r="CJ2" s="139" t="s">
        <v>737</v>
      </c>
      <c r="CK2" s="139" t="s">
        <v>738</v>
      </c>
      <c r="CL2" s="139" t="s">
        <v>739</v>
      </c>
      <c r="CM2" s="139" t="s">
        <v>740</v>
      </c>
      <c r="CN2" s="139" t="s">
        <v>741</v>
      </c>
      <c r="CO2" s="139" t="s">
        <v>742</v>
      </c>
      <c r="CP2" s="139" t="s">
        <v>743</v>
      </c>
      <c r="CQ2" s="139" t="s">
        <v>744</v>
      </c>
      <c r="CR2" s="139" t="s">
        <v>745</v>
      </c>
      <c r="CS2" s="139" t="s">
        <v>746</v>
      </c>
      <c r="CT2" s="139" t="s">
        <v>747</v>
      </c>
      <c r="CU2" s="139" t="s">
        <v>748</v>
      </c>
      <c r="CV2" s="139" t="s">
        <v>749</v>
      </c>
      <c r="CW2" s="139" t="s">
        <v>750</v>
      </c>
      <c r="CX2" s="139" t="s">
        <v>751</v>
      </c>
      <c r="CY2" s="139" t="s">
        <v>752</v>
      </c>
      <c r="CZ2" s="139" t="s">
        <v>753</v>
      </c>
      <c r="DA2" s="139" t="s">
        <v>754</v>
      </c>
      <c r="DB2" s="139" t="s">
        <v>755</v>
      </c>
      <c r="DC2" s="139" t="s">
        <v>756</v>
      </c>
      <c r="DD2" s="139" t="s">
        <v>757</v>
      </c>
      <c r="DE2" s="139" t="s">
        <v>758</v>
      </c>
      <c r="DF2" s="139" t="s">
        <v>759</v>
      </c>
      <c r="DG2" s="139" t="s">
        <v>760</v>
      </c>
      <c r="DH2" s="139" t="s">
        <v>761</v>
      </c>
      <c r="DI2" s="139" t="s">
        <v>762</v>
      </c>
      <c r="DJ2" s="139" t="s">
        <v>763</v>
      </c>
      <c r="DK2" s="139" t="s">
        <v>764</v>
      </c>
      <c r="DL2" s="139" t="s">
        <v>765</v>
      </c>
      <c r="DM2" s="139" t="s">
        <v>766</v>
      </c>
      <c r="DN2" s="139" t="s">
        <v>767</v>
      </c>
      <c r="DO2" s="139" t="s">
        <v>768</v>
      </c>
      <c r="DP2" s="139" t="s">
        <v>769</v>
      </c>
      <c r="DQ2" s="139" t="s">
        <v>770</v>
      </c>
      <c r="DR2" s="139" t="s">
        <v>771</v>
      </c>
      <c r="DS2" s="139" t="s">
        <v>772</v>
      </c>
      <c r="DT2" s="139" t="s">
        <v>773</v>
      </c>
      <c r="DU2" s="139" t="s">
        <v>774</v>
      </c>
      <c r="DV2" s="139" t="s">
        <v>775</v>
      </c>
      <c r="DW2" s="139" t="s">
        <v>776</v>
      </c>
      <c r="DX2" s="139" t="s">
        <v>777</v>
      </c>
      <c r="DY2" s="139" t="s">
        <v>778</v>
      </c>
      <c r="DZ2" s="136" t="s">
        <v>779</v>
      </c>
      <c r="EA2" s="139" t="s">
        <v>780</v>
      </c>
      <c r="EB2" s="136" t="s">
        <v>781</v>
      </c>
      <c r="EC2" s="136" t="s">
        <v>782</v>
      </c>
      <c r="ED2" s="139" t="s">
        <v>783</v>
      </c>
      <c r="EE2" s="139" t="s">
        <v>784</v>
      </c>
      <c r="EF2" s="139" t="s">
        <v>785</v>
      </c>
      <c r="EG2" s="136" t="s">
        <v>786</v>
      </c>
      <c r="EH2" s="136" t="s">
        <v>787</v>
      </c>
      <c r="EI2" s="161" t="s">
        <v>639</v>
      </c>
      <c r="EJ2" s="161" t="s">
        <v>640</v>
      </c>
      <c r="EK2" s="161" t="s">
        <v>641</v>
      </c>
    </row>
    <row r="3" spans="1:141" x14ac:dyDescent="0.25">
      <c r="A3" s="145" t="s">
        <v>605</v>
      </c>
      <c r="B3" s="145" t="s">
        <v>606</v>
      </c>
      <c r="C3" s="146"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0" t="s">
        <v>807</v>
      </c>
      <c r="Y3" s="130" t="s">
        <v>808</v>
      </c>
      <c r="Z3" s="130" t="s">
        <v>809</v>
      </c>
      <c r="AA3" s="147" t="s">
        <v>810</v>
      </c>
      <c r="AB3" s="147" t="s">
        <v>811</v>
      </c>
      <c r="AC3" s="147" t="s">
        <v>812</v>
      </c>
      <c r="AD3" s="148" t="s">
        <v>813</v>
      </c>
      <c r="AE3" s="130" t="s">
        <v>814</v>
      </c>
      <c r="AF3" s="148" t="s">
        <v>813</v>
      </c>
      <c r="AG3" s="130" t="s">
        <v>815</v>
      </c>
      <c r="AH3" s="130" t="s">
        <v>816</v>
      </c>
      <c r="AI3" s="130" t="s">
        <v>817</v>
      </c>
      <c r="AJ3" s="130" t="s">
        <v>818</v>
      </c>
      <c r="AK3" s="130" t="s">
        <v>819</v>
      </c>
      <c r="AL3" s="148" t="s">
        <v>813</v>
      </c>
      <c r="AM3" s="130" t="s">
        <v>820</v>
      </c>
      <c r="AN3" s="130" t="s">
        <v>821</v>
      </c>
      <c r="AO3" s="130" t="s">
        <v>822</v>
      </c>
      <c r="AP3" s="130" t="s">
        <v>823</v>
      </c>
      <c r="AQ3" s="148" t="s">
        <v>813</v>
      </c>
      <c r="AR3" s="130" t="s">
        <v>824</v>
      </c>
      <c r="AS3" s="130" t="s">
        <v>825</v>
      </c>
      <c r="AT3" s="130" t="s">
        <v>826</v>
      </c>
      <c r="AU3" s="130" t="s">
        <v>827</v>
      </c>
      <c r="AV3" s="130" t="s">
        <v>828</v>
      </c>
      <c r="AW3" s="130" t="s">
        <v>829</v>
      </c>
      <c r="AX3" s="130" t="s">
        <v>830</v>
      </c>
      <c r="AY3" s="148" t="s">
        <v>813</v>
      </c>
      <c r="AZ3" s="130" t="s">
        <v>831</v>
      </c>
      <c r="BA3" s="130" t="s">
        <v>832</v>
      </c>
      <c r="BB3" s="130" t="s">
        <v>833</v>
      </c>
      <c r="BC3" s="130" t="s">
        <v>834</v>
      </c>
      <c r="BD3" s="130" t="s">
        <v>835</v>
      </c>
      <c r="BE3" s="130" t="s">
        <v>836</v>
      </c>
      <c r="BF3" s="130" t="s">
        <v>837</v>
      </c>
      <c r="BG3" s="130" t="s">
        <v>838</v>
      </c>
      <c r="BH3" s="130" t="s">
        <v>839</v>
      </c>
      <c r="BI3" s="130" t="s">
        <v>840</v>
      </c>
      <c r="BJ3" s="130" t="s">
        <v>841</v>
      </c>
      <c r="BK3" s="130" t="s">
        <v>842</v>
      </c>
      <c r="BL3" s="130" t="s">
        <v>843</v>
      </c>
      <c r="BM3" s="130" t="s">
        <v>844</v>
      </c>
      <c r="BN3" s="130" t="s">
        <v>845</v>
      </c>
      <c r="BO3" s="130" t="s">
        <v>846</v>
      </c>
      <c r="BP3" s="130" t="s">
        <v>847</v>
      </c>
      <c r="BQ3" s="130" t="s">
        <v>848</v>
      </c>
      <c r="BR3" s="130" t="s">
        <v>849</v>
      </c>
      <c r="BS3" s="130" t="s">
        <v>850</v>
      </c>
      <c r="BT3" s="130" t="s">
        <v>851</v>
      </c>
      <c r="BU3" s="130" t="s">
        <v>852</v>
      </c>
      <c r="BV3" s="130" t="s">
        <v>853</v>
      </c>
      <c r="BW3" s="130" t="s">
        <v>854</v>
      </c>
      <c r="BX3" s="130" t="s">
        <v>855</v>
      </c>
      <c r="BY3" s="130" t="s">
        <v>856</v>
      </c>
      <c r="BZ3" s="130" t="s">
        <v>857</v>
      </c>
      <c r="CA3" s="130" t="s">
        <v>858</v>
      </c>
      <c r="CB3" s="130" t="s">
        <v>859</v>
      </c>
      <c r="CC3" s="130" t="s">
        <v>860</v>
      </c>
      <c r="CD3" s="130" t="s">
        <v>861</v>
      </c>
      <c r="CE3" s="130" t="s">
        <v>862</v>
      </c>
      <c r="CF3" s="130" t="s">
        <v>863</v>
      </c>
      <c r="CG3" s="130" t="s">
        <v>864</v>
      </c>
      <c r="CH3" s="130" t="s">
        <v>865</v>
      </c>
      <c r="CI3" s="130" t="s">
        <v>866</v>
      </c>
      <c r="CJ3" s="130" t="s">
        <v>867</v>
      </c>
      <c r="CK3" s="130" t="s">
        <v>868</v>
      </c>
      <c r="CL3" s="130" t="s">
        <v>869</v>
      </c>
      <c r="CM3" s="130" t="s">
        <v>870</v>
      </c>
      <c r="CN3" s="130" t="s">
        <v>871</v>
      </c>
      <c r="CO3" s="130" t="s">
        <v>872</v>
      </c>
      <c r="CP3" s="130" t="s">
        <v>873</v>
      </c>
      <c r="CQ3" s="130" t="s">
        <v>874</v>
      </c>
      <c r="CR3" s="130" t="s">
        <v>875</v>
      </c>
      <c r="CS3" s="130" t="s">
        <v>876</v>
      </c>
      <c r="CT3" s="130" t="s">
        <v>877</v>
      </c>
      <c r="CU3" s="130" t="s">
        <v>878</v>
      </c>
      <c r="CV3" s="130" t="s">
        <v>879</v>
      </c>
      <c r="CW3" s="130" t="s">
        <v>880</v>
      </c>
      <c r="CX3" s="130" t="s">
        <v>881</v>
      </c>
      <c r="CY3" s="130" t="s">
        <v>882</v>
      </c>
      <c r="CZ3" s="130" t="s">
        <v>883</v>
      </c>
      <c r="DA3" s="130" t="s">
        <v>884</v>
      </c>
      <c r="DB3" s="130" t="s">
        <v>885</v>
      </c>
      <c r="DC3" s="130" t="s">
        <v>886</v>
      </c>
      <c r="DD3" s="130" t="s">
        <v>887</v>
      </c>
      <c r="DE3" s="130" t="s">
        <v>888</v>
      </c>
      <c r="DF3" s="130" t="s">
        <v>889</v>
      </c>
      <c r="DG3" s="130" t="s">
        <v>890</v>
      </c>
      <c r="DH3" s="130" t="s">
        <v>891</v>
      </c>
      <c r="DI3" s="130" t="s">
        <v>892</v>
      </c>
      <c r="DJ3" s="130" t="s">
        <v>893</v>
      </c>
      <c r="DK3" s="130" t="s">
        <v>894</v>
      </c>
      <c r="DL3" s="130" t="s">
        <v>895</v>
      </c>
      <c r="DM3" s="130" t="s">
        <v>896</v>
      </c>
      <c r="DN3" s="130" t="s">
        <v>897</v>
      </c>
      <c r="DO3" s="130" t="s">
        <v>898</v>
      </c>
      <c r="DP3" s="130" t="s">
        <v>899</v>
      </c>
      <c r="DQ3" s="130" t="s">
        <v>900</v>
      </c>
      <c r="DR3" s="130" t="s">
        <v>901</v>
      </c>
      <c r="DS3" s="130" t="s">
        <v>902</v>
      </c>
      <c r="DT3" s="130" t="s">
        <v>903</v>
      </c>
      <c r="DU3" s="130" t="s">
        <v>904</v>
      </c>
      <c r="DV3" s="130" t="s">
        <v>905</v>
      </c>
      <c r="DW3" s="130" t="s">
        <v>906</v>
      </c>
      <c r="DX3" s="130" t="s">
        <v>907</v>
      </c>
      <c r="DY3" s="130" t="s">
        <v>908</v>
      </c>
      <c r="DZ3" s="145" t="s">
        <v>909</v>
      </c>
      <c r="EA3" s="130" t="s">
        <v>910</v>
      </c>
      <c r="EB3" s="145" t="s">
        <v>911</v>
      </c>
      <c r="EC3" s="145" t="s">
        <v>912</v>
      </c>
      <c r="ED3" s="130" t="s">
        <v>913</v>
      </c>
      <c r="EE3" s="130" t="s">
        <v>914</v>
      </c>
      <c r="EF3" s="130" t="s">
        <v>915</v>
      </c>
      <c r="EG3" s="145" t="s">
        <v>916</v>
      </c>
      <c r="EH3" s="145" t="s">
        <v>917</v>
      </c>
      <c r="EI3" s="149" t="s">
        <v>636</v>
      </c>
      <c r="EJ3" s="149" t="s">
        <v>637</v>
      </c>
      <c r="EK3" s="149" t="s">
        <v>638</v>
      </c>
    </row>
    <row r="4" spans="1:141" ht="30" x14ac:dyDescent="0.25">
      <c r="A4" s="145" t="s">
        <v>376</v>
      </c>
      <c r="B4" s="145" t="s">
        <v>378</v>
      </c>
      <c r="C4" s="150">
        <v>1</v>
      </c>
      <c r="D4" s="145" t="s">
        <v>377</v>
      </c>
      <c r="E4" s="145" t="s">
        <v>1486</v>
      </c>
      <c r="F4" s="145" t="s">
        <v>1487</v>
      </c>
      <c r="G4" s="145" t="s">
        <v>1488</v>
      </c>
      <c r="H4" s="145" t="s">
        <v>378</v>
      </c>
      <c r="I4" s="145" t="s">
        <v>1489</v>
      </c>
      <c r="J4" s="145" t="s">
        <v>1490</v>
      </c>
      <c r="K4" s="145" t="s">
        <v>1491</v>
      </c>
      <c r="L4" s="145" t="s">
        <v>941</v>
      </c>
      <c r="M4" s="145" t="s">
        <v>961</v>
      </c>
      <c r="N4" s="145" t="s">
        <v>1492</v>
      </c>
      <c r="O4" s="145" t="s">
        <v>1484</v>
      </c>
      <c r="P4" s="145" t="s">
        <v>1493</v>
      </c>
      <c r="Q4" s="145" t="s">
        <v>1494</v>
      </c>
      <c r="R4" s="145" t="s">
        <v>1484</v>
      </c>
      <c r="S4" s="145" t="s">
        <v>925</v>
      </c>
      <c r="T4" s="145" t="s">
        <v>1495</v>
      </c>
      <c r="U4" s="145" t="s">
        <v>1220</v>
      </c>
      <c r="V4" s="145" t="s">
        <v>1496</v>
      </c>
      <c r="W4" s="145" t="s">
        <v>1497</v>
      </c>
      <c r="X4" s="130">
        <v>6</v>
      </c>
      <c r="Y4" s="130">
        <v>1</v>
      </c>
      <c r="Z4" s="130">
        <v>7</v>
      </c>
      <c r="AA4" s="147">
        <v>6</v>
      </c>
      <c r="AB4" s="147">
        <v>1</v>
      </c>
      <c r="AC4" s="147">
        <v>7</v>
      </c>
      <c r="AD4" s="151" t="s">
        <v>930</v>
      </c>
      <c r="AE4" s="130">
        <v>4</v>
      </c>
      <c r="AF4" s="151" t="s">
        <v>930</v>
      </c>
      <c r="AG4" s="130">
        <v>0</v>
      </c>
      <c r="AH4" s="130">
        <v>2</v>
      </c>
      <c r="AI4" s="130">
        <v>0</v>
      </c>
      <c r="AJ4" s="130">
        <v>4</v>
      </c>
      <c r="AK4" s="130">
        <v>6</v>
      </c>
      <c r="AL4" s="151" t="s">
        <v>930</v>
      </c>
      <c r="AM4" s="130">
        <v>3</v>
      </c>
      <c r="AN4" s="130">
        <v>1</v>
      </c>
      <c r="AO4" s="130">
        <v>2</v>
      </c>
      <c r="AP4" s="130">
        <v>6</v>
      </c>
      <c r="AQ4" s="151" t="s">
        <v>930</v>
      </c>
      <c r="AR4" s="130">
        <v>0</v>
      </c>
      <c r="AS4" s="130">
        <v>0</v>
      </c>
      <c r="AT4" s="130">
        <v>4</v>
      </c>
      <c r="AU4" s="130">
        <v>2</v>
      </c>
      <c r="AV4" s="130">
        <v>0</v>
      </c>
      <c r="AW4" s="130">
        <v>0</v>
      </c>
      <c r="AX4" s="130">
        <v>6</v>
      </c>
      <c r="AY4" s="151" t="s">
        <v>930</v>
      </c>
      <c r="AZ4" s="130">
        <v>0</v>
      </c>
      <c r="BA4" s="130">
        <v>1</v>
      </c>
      <c r="BB4" s="130">
        <v>0</v>
      </c>
      <c r="BC4" s="130">
        <v>1</v>
      </c>
      <c r="BD4" s="130">
        <v>0</v>
      </c>
      <c r="BE4" s="130">
        <v>470</v>
      </c>
      <c r="BF4" s="130">
        <v>11</v>
      </c>
      <c r="BG4" s="130">
        <v>0</v>
      </c>
      <c r="BH4" s="130">
        <v>0</v>
      </c>
      <c r="BI4" s="130">
        <v>34</v>
      </c>
      <c r="BJ4" s="130">
        <v>14</v>
      </c>
      <c r="BK4" s="130">
        <v>0</v>
      </c>
      <c r="BL4" s="130">
        <v>0</v>
      </c>
      <c r="BM4" s="130">
        <v>48</v>
      </c>
      <c r="BN4" s="130">
        <v>0</v>
      </c>
      <c r="BO4" s="130">
        <v>55</v>
      </c>
      <c r="BP4" s="130">
        <v>0</v>
      </c>
      <c r="BQ4" s="130">
        <v>7</v>
      </c>
      <c r="BR4" s="130">
        <v>76</v>
      </c>
      <c r="BS4" s="130">
        <v>0</v>
      </c>
      <c r="BT4" s="130">
        <v>0</v>
      </c>
      <c r="BU4" s="130">
        <v>0</v>
      </c>
      <c r="BV4" s="130">
        <v>67</v>
      </c>
      <c r="BW4" s="130">
        <v>0</v>
      </c>
      <c r="BX4" s="130">
        <v>0</v>
      </c>
      <c r="BY4" s="130">
        <v>0</v>
      </c>
      <c r="BZ4" s="130">
        <v>0</v>
      </c>
      <c r="CA4" s="130">
        <v>0</v>
      </c>
      <c r="CB4" s="130">
        <v>0</v>
      </c>
      <c r="CC4" s="130">
        <v>0</v>
      </c>
      <c r="CD4" s="130">
        <v>0</v>
      </c>
      <c r="CE4" s="130">
        <v>0</v>
      </c>
      <c r="CF4" s="130">
        <v>2</v>
      </c>
      <c r="CG4" s="130">
        <v>0</v>
      </c>
      <c r="CH4" s="130">
        <v>0</v>
      </c>
      <c r="CI4" s="130">
        <v>32</v>
      </c>
      <c r="CJ4" s="130">
        <v>44</v>
      </c>
      <c r="CK4" s="130">
        <v>10</v>
      </c>
      <c r="CL4" s="130">
        <v>0</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5</v>
      </c>
      <c r="DG4" s="130">
        <v>1</v>
      </c>
      <c r="DH4" s="130">
        <v>1</v>
      </c>
      <c r="DI4" s="130">
        <v>1</v>
      </c>
      <c r="DJ4" s="130">
        <v>0</v>
      </c>
      <c r="DK4" s="130">
        <v>0</v>
      </c>
      <c r="DL4" s="130">
        <v>0</v>
      </c>
      <c r="DM4" s="130">
        <v>0</v>
      </c>
      <c r="DN4" s="130">
        <v>4</v>
      </c>
      <c r="DO4" s="130">
        <v>0</v>
      </c>
      <c r="DP4" s="130">
        <v>0</v>
      </c>
      <c r="DQ4" s="130">
        <v>824</v>
      </c>
      <c r="DR4" s="130">
        <v>0</v>
      </c>
      <c r="DS4" s="130">
        <v>138</v>
      </c>
      <c r="DT4" s="130">
        <v>1</v>
      </c>
      <c r="DU4" s="130">
        <v>1</v>
      </c>
      <c r="DV4" s="130">
        <v>0</v>
      </c>
      <c r="DW4" s="130">
        <v>0</v>
      </c>
      <c r="DX4" s="130">
        <v>40</v>
      </c>
      <c r="DY4" s="130">
        <v>0</v>
      </c>
      <c r="DZ4" s="145" t="s">
        <v>1266</v>
      </c>
      <c r="EA4" s="130">
        <v>2</v>
      </c>
      <c r="EB4" s="145" t="s">
        <v>1498</v>
      </c>
      <c r="EC4" s="145" t="s">
        <v>1499</v>
      </c>
      <c r="ED4" s="130">
        <v>1</v>
      </c>
      <c r="EE4" s="130">
        <v>1</v>
      </c>
      <c r="EF4" s="130">
        <v>1</v>
      </c>
      <c r="EG4" s="145" t="s">
        <v>1266</v>
      </c>
      <c r="EH4" s="145" t="s">
        <v>1500</v>
      </c>
      <c r="EI4" s="44">
        <v>61122</v>
      </c>
      <c r="EJ4" s="44">
        <v>690.1</v>
      </c>
      <c r="EK4" s="44">
        <v>51</v>
      </c>
    </row>
    <row r="5" spans="1:141" ht="45" x14ac:dyDescent="0.25">
      <c r="A5" s="145" t="s">
        <v>376</v>
      </c>
      <c r="B5" s="145" t="s">
        <v>380</v>
      </c>
      <c r="C5" s="150">
        <v>1</v>
      </c>
      <c r="D5" s="145" t="s">
        <v>379</v>
      </c>
      <c r="E5" s="145" t="s">
        <v>1501</v>
      </c>
      <c r="F5" s="145" t="s">
        <v>1502</v>
      </c>
      <c r="G5" s="145" t="s">
        <v>1503</v>
      </c>
      <c r="H5" s="145" t="s">
        <v>1504</v>
      </c>
      <c r="I5" s="145" t="s">
        <v>1505</v>
      </c>
      <c r="J5" s="145" t="s">
        <v>1506</v>
      </c>
      <c r="K5" s="145" t="s">
        <v>1491</v>
      </c>
      <c r="L5" s="145" t="s">
        <v>1137</v>
      </c>
      <c r="M5" s="145" t="s">
        <v>1374</v>
      </c>
      <c r="N5" s="145" t="s">
        <v>1507</v>
      </c>
      <c r="O5" s="145" t="s">
        <v>944</v>
      </c>
      <c r="P5" s="145" t="s">
        <v>1508</v>
      </c>
      <c r="Q5" s="145" t="s">
        <v>1509</v>
      </c>
      <c r="R5" s="145" t="s">
        <v>1137</v>
      </c>
      <c r="S5" s="145" t="s">
        <v>1374</v>
      </c>
      <c r="T5" s="145" t="s">
        <v>1507</v>
      </c>
      <c r="U5" s="145" t="s">
        <v>944</v>
      </c>
      <c r="V5" s="145" t="s">
        <v>1508</v>
      </c>
      <c r="W5" s="145" t="s">
        <v>1509</v>
      </c>
      <c r="X5" s="130">
        <v>6</v>
      </c>
      <c r="Y5" s="130">
        <v>1</v>
      </c>
      <c r="Z5" s="130">
        <v>7</v>
      </c>
      <c r="AA5" s="147">
        <v>6</v>
      </c>
      <c r="AB5" s="147">
        <v>1</v>
      </c>
      <c r="AC5" s="147">
        <v>7</v>
      </c>
      <c r="AD5" s="151" t="s">
        <v>930</v>
      </c>
      <c r="AE5" s="130">
        <v>5</v>
      </c>
      <c r="AF5" s="151" t="s">
        <v>930</v>
      </c>
      <c r="AG5" s="130">
        <v>0</v>
      </c>
      <c r="AH5" s="130">
        <v>3</v>
      </c>
      <c r="AI5" s="130">
        <v>0</v>
      </c>
      <c r="AJ5" s="130">
        <v>3</v>
      </c>
      <c r="AK5" s="130">
        <v>6</v>
      </c>
      <c r="AL5" s="151" t="s">
        <v>930</v>
      </c>
      <c r="AM5" s="130">
        <v>2</v>
      </c>
      <c r="AN5" s="130">
        <v>1</v>
      </c>
      <c r="AO5" s="130">
        <v>3</v>
      </c>
      <c r="AP5" s="130">
        <v>6</v>
      </c>
      <c r="AQ5" s="151" t="s">
        <v>930</v>
      </c>
      <c r="AR5" s="130">
        <v>0</v>
      </c>
      <c r="AS5" s="130">
        <v>0</v>
      </c>
      <c r="AT5" s="130">
        <v>0</v>
      </c>
      <c r="AU5" s="130">
        <v>5</v>
      </c>
      <c r="AV5" s="130">
        <v>0</v>
      </c>
      <c r="AW5" s="130">
        <v>1</v>
      </c>
      <c r="AX5" s="130">
        <v>6</v>
      </c>
      <c r="AY5" s="151" t="s">
        <v>930</v>
      </c>
      <c r="AZ5" s="130">
        <v>1</v>
      </c>
      <c r="BA5" s="130">
        <v>1</v>
      </c>
      <c r="BB5" s="130">
        <v>0</v>
      </c>
      <c r="BC5" s="130">
        <v>1</v>
      </c>
      <c r="BD5" s="130">
        <v>0</v>
      </c>
      <c r="BE5" s="130">
        <v>187</v>
      </c>
      <c r="BF5" s="130">
        <v>18</v>
      </c>
      <c r="BG5" s="130">
        <v>0</v>
      </c>
      <c r="BH5" s="130">
        <v>0</v>
      </c>
      <c r="BI5" s="130">
        <v>12</v>
      </c>
      <c r="BJ5" s="130">
        <v>10</v>
      </c>
      <c r="BK5" s="130">
        <v>0</v>
      </c>
      <c r="BL5" s="130">
        <v>0</v>
      </c>
      <c r="BM5" s="130">
        <v>9</v>
      </c>
      <c r="BN5" s="130">
        <v>1</v>
      </c>
      <c r="BO5" s="130">
        <v>42</v>
      </c>
      <c r="BP5" s="130">
        <v>0</v>
      </c>
      <c r="BQ5" s="130">
        <v>0</v>
      </c>
      <c r="BR5" s="130">
        <v>12</v>
      </c>
      <c r="BS5" s="130">
        <v>0</v>
      </c>
      <c r="BT5" s="130">
        <v>0</v>
      </c>
      <c r="BU5" s="130">
        <v>0</v>
      </c>
      <c r="BV5" s="130">
        <v>7</v>
      </c>
      <c r="BW5" s="130">
        <v>0</v>
      </c>
      <c r="BX5" s="130">
        <v>0</v>
      </c>
      <c r="BY5" s="130">
        <v>0</v>
      </c>
      <c r="BZ5" s="130">
        <v>0</v>
      </c>
      <c r="CA5" s="130">
        <v>0</v>
      </c>
      <c r="CB5" s="130">
        <v>0</v>
      </c>
      <c r="CC5" s="130">
        <v>0</v>
      </c>
      <c r="CD5" s="130">
        <v>0</v>
      </c>
      <c r="CE5" s="130">
        <v>0</v>
      </c>
      <c r="CF5" s="130">
        <v>1</v>
      </c>
      <c r="CG5" s="130">
        <v>0</v>
      </c>
      <c r="CH5" s="130">
        <v>0</v>
      </c>
      <c r="CI5" s="130">
        <v>21</v>
      </c>
      <c r="CJ5" s="130">
        <v>2</v>
      </c>
      <c r="CK5" s="130">
        <v>4</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4</v>
      </c>
      <c r="DE5" s="130">
        <v>1</v>
      </c>
      <c r="DF5" s="130">
        <v>2</v>
      </c>
      <c r="DG5" s="130">
        <v>0</v>
      </c>
      <c r="DH5" s="130">
        <v>1</v>
      </c>
      <c r="DI5" s="130">
        <v>0</v>
      </c>
      <c r="DJ5" s="130">
        <v>6</v>
      </c>
      <c r="DK5" s="130">
        <v>8</v>
      </c>
      <c r="DL5" s="130">
        <v>0</v>
      </c>
      <c r="DM5" s="130">
        <v>0</v>
      </c>
      <c r="DN5" s="130">
        <v>0</v>
      </c>
      <c r="DO5" s="130">
        <v>0</v>
      </c>
      <c r="DP5" s="130">
        <v>0</v>
      </c>
      <c r="DQ5" s="130">
        <v>212</v>
      </c>
      <c r="DR5" s="130">
        <v>0</v>
      </c>
      <c r="DS5" s="130">
        <v>999</v>
      </c>
      <c r="DT5" s="130">
        <v>0</v>
      </c>
      <c r="DU5" s="130">
        <v>1</v>
      </c>
      <c r="DV5" s="130">
        <v>0</v>
      </c>
      <c r="DW5" s="130">
        <v>0</v>
      </c>
      <c r="DX5" s="130">
        <v>80</v>
      </c>
      <c r="DY5" s="130">
        <v>1</v>
      </c>
      <c r="DZ5" s="145" t="s">
        <v>1510</v>
      </c>
      <c r="EA5" s="130">
        <v>1</v>
      </c>
      <c r="EB5" s="145" t="s">
        <v>944</v>
      </c>
      <c r="EC5" s="145" t="s">
        <v>944</v>
      </c>
      <c r="ED5" s="130">
        <v>1</v>
      </c>
      <c r="EE5" s="130">
        <v>1</v>
      </c>
      <c r="EF5" s="130">
        <v>1</v>
      </c>
      <c r="EG5" s="145" t="s">
        <v>944</v>
      </c>
      <c r="EH5" s="145" t="s">
        <v>1511</v>
      </c>
      <c r="EI5" s="44">
        <v>66476</v>
      </c>
      <c r="EJ5" s="44">
        <v>415.66</v>
      </c>
      <c r="EK5" s="44">
        <v>48</v>
      </c>
    </row>
    <row r="6" spans="1:141" ht="45" x14ac:dyDescent="0.25">
      <c r="A6" s="145" t="s">
        <v>1512</v>
      </c>
      <c r="B6" s="145" t="s">
        <v>1513</v>
      </c>
      <c r="C6" s="150">
        <v>1</v>
      </c>
      <c r="D6" s="145" t="s">
        <v>1514</v>
      </c>
      <c r="E6" s="145" t="s">
        <v>1515</v>
      </c>
      <c r="F6" s="145" t="s">
        <v>1516</v>
      </c>
      <c r="G6" s="145" t="s">
        <v>1517</v>
      </c>
      <c r="H6" s="145" t="s">
        <v>1518</v>
      </c>
      <c r="I6" s="145" t="s">
        <v>1519</v>
      </c>
      <c r="J6" s="145" t="s">
        <v>1520</v>
      </c>
      <c r="K6" s="145" t="s">
        <v>1521</v>
      </c>
      <c r="L6" s="145" t="s">
        <v>965</v>
      </c>
      <c r="M6" s="145" t="s">
        <v>1522</v>
      </c>
      <c r="N6" s="145" t="s">
        <v>1523</v>
      </c>
      <c r="O6" s="145" t="s">
        <v>944</v>
      </c>
      <c r="P6" s="145" t="s">
        <v>1524</v>
      </c>
      <c r="Q6" s="145" t="s">
        <v>1525</v>
      </c>
      <c r="R6" s="145" t="s">
        <v>965</v>
      </c>
      <c r="S6" s="145" t="s">
        <v>984</v>
      </c>
      <c r="T6" s="145" t="s">
        <v>1526</v>
      </c>
      <c r="U6" s="145" t="s">
        <v>944</v>
      </c>
      <c r="V6" s="145" t="s">
        <v>1527</v>
      </c>
      <c r="W6" s="145" t="s">
        <v>1528</v>
      </c>
      <c r="X6" s="130">
        <v>9</v>
      </c>
      <c r="Y6" s="130">
        <v>0</v>
      </c>
      <c r="Z6" s="130">
        <v>9</v>
      </c>
      <c r="AA6" s="147">
        <v>8</v>
      </c>
      <c r="AB6" s="147">
        <v>0</v>
      </c>
      <c r="AC6" s="147">
        <v>8</v>
      </c>
      <c r="AD6" s="151" t="s">
        <v>930</v>
      </c>
      <c r="AE6" s="130">
        <v>8</v>
      </c>
      <c r="AF6" s="151" t="s">
        <v>930</v>
      </c>
      <c r="AG6" s="130">
        <v>0</v>
      </c>
      <c r="AH6" s="130">
        <v>2</v>
      </c>
      <c r="AI6" s="130">
        <v>2</v>
      </c>
      <c r="AJ6" s="130">
        <v>5</v>
      </c>
      <c r="AK6" s="130">
        <v>9</v>
      </c>
      <c r="AL6" s="151" t="s">
        <v>930</v>
      </c>
      <c r="AM6" s="130">
        <v>4</v>
      </c>
      <c r="AN6" s="130">
        <v>2</v>
      </c>
      <c r="AO6" s="130">
        <v>3</v>
      </c>
      <c r="AP6" s="130">
        <v>9</v>
      </c>
      <c r="AQ6" s="151" t="s">
        <v>930</v>
      </c>
      <c r="AR6" s="130">
        <v>0</v>
      </c>
      <c r="AS6" s="130">
        <v>0</v>
      </c>
      <c r="AT6" s="130">
        <v>0</v>
      </c>
      <c r="AU6" s="130">
        <v>9</v>
      </c>
      <c r="AV6" s="130">
        <v>0</v>
      </c>
      <c r="AW6" s="130">
        <v>0</v>
      </c>
      <c r="AX6" s="130">
        <v>9</v>
      </c>
      <c r="AY6" s="151" t="s">
        <v>930</v>
      </c>
      <c r="AZ6" s="130">
        <v>0</v>
      </c>
      <c r="BA6" s="130">
        <v>1</v>
      </c>
      <c r="BB6" s="130">
        <v>0</v>
      </c>
      <c r="BC6" s="130">
        <v>1</v>
      </c>
      <c r="BD6" s="130">
        <v>0</v>
      </c>
      <c r="BE6" s="130">
        <v>155</v>
      </c>
      <c r="BF6" s="130">
        <v>16</v>
      </c>
      <c r="BG6" s="130">
        <v>0</v>
      </c>
      <c r="BH6" s="130">
        <v>0</v>
      </c>
      <c r="BI6" s="130">
        <v>4</v>
      </c>
      <c r="BJ6" s="130">
        <v>171</v>
      </c>
      <c r="BK6" s="130">
        <v>0</v>
      </c>
      <c r="BL6" s="130">
        <v>0</v>
      </c>
      <c r="BM6" s="130">
        <v>13</v>
      </c>
      <c r="BN6" s="130">
        <v>0</v>
      </c>
      <c r="BO6" s="130">
        <v>38</v>
      </c>
      <c r="BP6" s="130">
        <v>0</v>
      </c>
      <c r="BQ6" s="130">
        <v>7</v>
      </c>
      <c r="BR6" s="130">
        <v>328</v>
      </c>
      <c r="BS6" s="130">
        <v>0</v>
      </c>
      <c r="BT6" s="130">
        <v>1</v>
      </c>
      <c r="BU6" s="130">
        <v>0</v>
      </c>
      <c r="BV6" s="130">
        <v>2</v>
      </c>
      <c r="BW6" s="130">
        <v>0</v>
      </c>
      <c r="BX6" s="130">
        <v>0</v>
      </c>
      <c r="BY6" s="130">
        <v>0</v>
      </c>
      <c r="BZ6" s="130">
        <v>0</v>
      </c>
      <c r="CA6" s="130">
        <v>0</v>
      </c>
      <c r="CB6" s="130">
        <v>0</v>
      </c>
      <c r="CC6" s="130">
        <v>0</v>
      </c>
      <c r="CD6" s="130">
        <v>0</v>
      </c>
      <c r="CE6" s="130">
        <v>0</v>
      </c>
      <c r="CF6" s="130">
        <v>3</v>
      </c>
      <c r="CG6" s="130">
        <v>0</v>
      </c>
      <c r="CH6" s="130">
        <v>0</v>
      </c>
      <c r="CI6" s="130">
        <v>33</v>
      </c>
      <c r="CJ6" s="130">
        <v>0</v>
      </c>
      <c r="CK6" s="130">
        <v>9</v>
      </c>
      <c r="CL6" s="130">
        <v>2</v>
      </c>
      <c r="CM6" s="130">
        <v>0</v>
      </c>
      <c r="CN6" s="130">
        <v>0</v>
      </c>
      <c r="CO6" s="130">
        <v>0</v>
      </c>
      <c r="CP6" s="130">
        <v>0</v>
      </c>
      <c r="CQ6" s="130">
        <v>0</v>
      </c>
      <c r="CR6" s="130">
        <v>0</v>
      </c>
      <c r="CS6" s="130">
        <v>1</v>
      </c>
      <c r="CT6" s="130">
        <v>1</v>
      </c>
      <c r="CU6" s="130">
        <v>0</v>
      </c>
      <c r="CV6" s="130">
        <v>0</v>
      </c>
      <c r="CW6" s="130">
        <v>0</v>
      </c>
      <c r="CX6" s="130">
        <v>0</v>
      </c>
      <c r="CY6" s="130">
        <v>0</v>
      </c>
      <c r="CZ6" s="130">
        <v>0</v>
      </c>
      <c r="DA6" s="130">
        <v>0</v>
      </c>
      <c r="DB6" s="130">
        <v>0</v>
      </c>
      <c r="DC6" s="130">
        <v>0</v>
      </c>
      <c r="DD6" s="130">
        <v>0</v>
      </c>
      <c r="DE6" s="130">
        <v>2</v>
      </c>
      <c r="DF6" s="130">
        <v>5</v>
      </c>
      <c r="DG6" s="130">
        <v>0</v>
      </c>
      <c r="DH6" s="130">
        <v>2</v>
      </c>
      <c r="DI6" s="130">
        <v>0</v>
      </c>
      <c r="DJ6" s="130">
        <v>0</v>
      </c>
      <c r="DK6" s="130">
        <v>0</v>
      </c>
      <c r="DL6" s="130">
        <v>0</v>
      </c>
      <c r="DM6" s="130">
        <v>0</v>
      </c>
      <c r="DN6" s="130">
        <v>21</v>
      </c>
      <c r="DO6" s="130">
        <v>0</v>
      </c>
      <c r="DP6" s="130">
        <v>0</v>
      </c>
      <c r="DQ6" s="130">
        <v>215</v>
      </c>
      <c r="DR6" s="130">
        <v>21</v>
      </c>
      <c r="DS6" s="130">
        <v>1790</v>
      </c>
      <c r="DT6" s="130">
        <v>0</v>
      </c>
      <c r="DU6" s="130">
        <v>0</v>
      </c>
      <c r="DV6" s="130">
        <v>0</v>
      </c>
      <c r="DW6" s="130">
        <v>0</v>
      </c>
      <c r="DX6" s="130">
        <v>50</v>
      </c>
      <c r="DY6" s="130">
        <v>0</v>
      </c>
      <c r="DZ6" s="145" t="s">
        <v>944</v>
      </c>
      <c r="EA6" s="130">
        <v>4</v>
      </c>
      <c r="EB6" s="145" t="s">
        <v>1529</v>
      </c>
      <c r="EC6" s="145" t="s">
        <v>1530</v>
      </c>
      <c r="ED6" s="130">
        <v>1</v>
      </c>
      <c r="EE6" s="130">
        <v>1</v>
      </c>
      <c r="EF6" s="130">
        <v>1</v>
      </c>
      <c r="EG6" s="145"/>
      <c r="EH6" s="145" t="s">
        <v>1531</v>
      </c>
      <c r="EI6" s="44">
        <v>114553</v>
      </c>
      <c r="EJ6" s="44">
        <v>378.17</v>
      </c>
      <c r="EK6" s="44">
        <v>58</v>
      </c>
    </row>
    <row r="7" spans="1:141" ht="30" x14ac:dyDescent="0.25">
      <c r="A7" s="145" t="s">
        <v>376</v>
      </c>
      <c r="B7" s="145" t="s">
        <v>382</v>
      </c>
      <c r="C7" s="150">
        <v>1</v>
      </c>
      <c r="D7" s="145" t="s">
        <v>381</v>
      </c>
      <c r="E7" s="145" t="s">
        <v>1532</v>
      </c>
      <c r="F7" s="145" t="s">
        <v>1533</v>
      </c>
      <c r="G7" s="145" t="s">
        <v>1534</v>
      </c>
      <c r="H7" s="145" t="s">
        <v>382</v>
      </c>
      <c r="I7" s="145" t="s">
        <v>1535</v>
      </c>
      <c r="J7" s="145" t="s">
        <v>1536</v>
      </c>
      <c r="K7" s="145" t="s">
        <v>1537</v>
      </c>
      <c r="L7" s="145" t="s">
        <v>1137</v>
      </c>
      <c r="M7" s="145" t="s">
        <v>1538</v>
      </c>
      <c r="N7" s="145" t="s">
        <v>1539</v>
      </c>
      <c r="O7" s="145"/>
      <c r="P7" s="145" t="s">
        <v>1540</v>
      </c>
      <c r="Q7" s="145" t="s">
        <v>1541</v>
      </c>
      <c r="R7" s="145" t="s">
        <v>941</v>
      </c>
      <c r="S7" s="145" t="s">
        <v>1083</v>
      </c>
      <c r="T7" s="145" t="s">
        <v>1542</v>
      </c>
      <c r="U7" s="145"/>
      <c r="V7" s="145" t="s">
        <v>1543</v>
      </c>
      <c r="W7" s="145" t="s">
        <v>1544</v>
      </c>
      <c r="X7" s="130">
        <v>3</v>
      </c>
      <c r="Y7" s="130">
        <v>0</v>
      </c>
      <c r="Z7" s="130">
        <v>3</v>
      </c>
      <c r="AA7" s="147">
        <v>3</v>
      </c>
      <c r="AB7" s="147">
        <v>0</v>
      </c>
      <c r="AC7" s="147">
        <v>3</v>
      </c>
      <c r="AD7" s="151" t="s">
        <v>930</v>
      </c>
      <c r="AE7" s="130">
        <v>3</v>
      </c>
      <c r="AF7" s="151" t="s">
        <v>930</v>
      </c>
      <c r="AG7" s="130">
        <v>0</v>
      </c>
      <c r="AH7" s="130">
        <v>1</v>
      </c>
      <c r="AI7" s="130">
        <v>1</v>
      </c>
      <c r="AJ7" s="130">
        <v>1</v>
      </c>
      <c r="AK7" s="130">
        <v>3</v>
      </c>
      <c r="AL7" s="151" t="s">
        <v>930</v>
      </c>
      <c r="AM7" s="130">
        <v>1</v>
      </c>
      <c r="AN7" s="130">
        <v>1</v>
      </c>
      <c r="AO7" s="130">
        <v>1</v>
      </c>
      <c r="AP7" s="130">
        <v>3</v>
      </c>
      <c r="AQ7" s="151" t="s">
        <v>930</v>
      </c>
      <c r="AR7" s="130">
        <v>0</v>
      </c>
      <c r="AS7" s="130">
        <v>0</v>
      </c>
      <c r="AT7" s="130">
        <v>0</v>
      </c>
      <c r="AU7" s="130">
        <v>3</v>
      </c>
      <c r="AV7" s="130">
        <v>0</v>
      </c>
      <c r="AW7" s="130">
        <v>0</v>
      </c>
      <c r="AX7" s="130">
        <v>3</v>
      </c>
      <c r="AY7" s="151" t="s">
        <v>930</v>
      </c>
      <c r="AZ7" s="130">
        <v>0</v>
      </c>
      <c r="BA7" s="130">
        <v>1</v>
      </c>
      <c r="BB7" s="130">
        <v>0</v>
      </c>
      <c r="BC7" s="130">
        <v>0</v>
      </c>
      <c r="BD7" s="130">
        <v>0</v>
      </c>
      <c r="BE7" s="130">
        <v>54</v>
      </c>
      <c r="BF7" s="130">
        <v>0</v>
      </c>
      <c r="BG7" s="130">
        <v>0</v>
      </c>
      <c r="BH7" s="130">
        <v>0</v>
      </c>
      <c r="BI7" s="130">
        <v>28</v>
      </c>
      <c r="BJ7" s="130">
        <v>19</v>
      </c>
      <c r="BK7" s="130">
        <v>0</v>
      </c>
      <c r="BL7" s="130">
        <v>0</v>
      </c>
      <c r="BM7" s="130">
        <v>4</v>
      </c>
      <c r="BN7" s="130">
        <v>0</v>
      </c>
      <c r="BO7" s="130">
        <v>37</v>
      </c>
      <c r="BP7" s="130">
        <v>0</v>
      </c>
      <c r="BQ7" s="130">
        <v>1</v>
      </c>
      <c r="BR7" s="130">
        <v>101</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3</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2</v>
      </c>
      <c r="DO7" s="130">
        <v>0</v>
      </c>
      <c r="DP7" s="130">
        <v>0</v>
      </c>
      <c r="DQ7" s="130">
        <v>75</v>
      </c>
      <c r="DR7" s="130">
        <v>0</v>
      </c>
      <c r="DS7" s="130">
        <v>416</v>
      </c>
      <c r="DT7" s="130">
        <v>0</v>
      </c>
      <c r="DU7" s="130">
        <v>0</v>
      </c>
      <c r="DV7" s="130">
        <v>0</v>
      </c>
      <c r="DW7" s="130">
        <v>0</v>
      </c>
      <c r="DX7" s="130">
        <v>44</v>
      </c>
      <c r="DY7" s="130">
        <v>0</v>
      </c>
      <c r="DZ7" s="145"/>
      <c r="EA7" s="130">
        <v>1</v>
      </c>
      <c r="EB7" s="145" t="s">
        <v>1545</v>
      </c>
      <c r="EC7" s="145" t="s">
        <v>1546</v>
      </c>
      <c r="ED7" s="130">
        <v>1</v>
      </c>
      <c r="EE7" s="130">
        <v>1</v>
      </c>
      <c r="EF7" s="130">
        <v>0</v>
      </c>
      <c r="EG7" s="145"/>
      <c r="EH7" s="145"/>
      <c r="EI7" s="44">
        <v>25716</v>
      </c>
      <c r="EJ7" s="44">
        <v>274.42</v>
      </c>
      <c r="EK7" s="44">
        <v>37</v>
      </c>
    </row>
    <row r="8" spans="1:141" ht="409.5" x14ac:dyDescent="0.25">
      <c r="A8" s="145" t="s">
        <v>376</v>
      </c>
      <c r="B8" s="145" t="s">
        <v>384</v>
      </c>
      <c r="C8" s="150">
        <v>1</v>
      </c>
      <c r="D8" s="145" t="s">
        <v>383</v>
      </c>
      <c r="E8" s="145" t="s">
        <v>1547</v>
      </c>
      <c r="F8" s="145" t="s">
        <v>1548</v>
      </c>
      <c r="G8" s="145" t="s">
        <v>1549</v>
      </c>
      <c r="H8" s="145" t="s">
        <v>384</v>
      </c>
      <c r="I8" s="145" t="s">
        <v>1550</v>
      </c>
      <c r="J8" s="145" t="s">
        <v>1551</v>
      </c>
      <c r="K8" s="145" t="s">
        <v>960</v>
      </c>
      <c r="L8" s="145" t="s">
        <v>1552</v>
      </c>
      <c r="M8" s="145" t="s">
        <v>1553</v>
      </c>
      <c r="N8" s="145" t="s">
        <v>1478</v>
      </c>
      <c r="O8" s="145" t="s">
        <v>944</v>
      </c>
      <c r="P8" s="145" t="s">
        <v>1554</v>
      </c>
      <c r="Q8" s="145" t="s">
        <v>1555</v>
      </c>
      <c r="R8" s="145" t="s">
        <v>944</v>
      </c>
      <c r="S8" s="145" t="s">
        <v>925</v>
      </c>
      <c r="T8" s="145" t="s">
        <v>1556</v>
      </c>
      <c r="U8" s="145" t="s">
        <v>944</v>
      </c>
      <c r="V8" s="145" t="s">
        <v>1557</v>
      </c>
      <c r="W8" s="145" t="s">
        <v>1558</v>
      </c>
      <c r="X8" s="130">
        <v>9</v>
      </c>
      <c r="Y8" s="130">
        <v>0</v>
      </c>
      <c r="Z8" s="130">
        <v>9</v>
      </c>
      <c r="AA8" s="147">
        <v>6.85</v>
      </c>
      <c r="AB8" s="147">
        <v>0</v>
      </c>
      <c r="AC8" s="147">
        <v>6.85</v>
      </c>
      <c r="AD8" s="151" t="s">
        <v>930</v>
      </c>
      <c r="AE8" s="130">
        <v>9</v>
      </c>
      <c r="AF8" s="151" t="s">
        <v>930</v>
      </c>
      <c r="AG8" s="130">
        <v>0</v>
      </c>
      <c r="AH8" s="130">
        <v>2</v>
      </c>
      <c r="AI8" s="130">
        <v>2</v>
      </c>
      <c r="AJ8" s="130">
        <v>5</v>
      </c>
      <c r="AK8" s="130">
        <v>9</v>
      </c>
      <c r="AL8" s="151" t="s">
        <v>930</v>
      </c>
      <c r="AM8" s="130">
        <v>0</v>
      </c>
      <c r="AN8" s="130">
        <v>3</v>
      </c>
      <c r="AO8" s="130">
        <v>6</v>
      </c>
      <c r="AP8" s="130">
        <v>9</v>
      </c>
      <c r="AQ8" s="151" t="s">
        <v>930</v>
      </c>
      <c r="AR8" s="130">
        <v>0</v>
      </c>
      <c r="AS8" s="130">
        <v>0</v>
      </c>
      <c r="AT8" s="130">
        <v>0</v>
      </c>
      <c r="AU8" s="130">
        <v>9</v>
      </c>
      <c r="AV8" s="130">
        <v>0</v>
      </c>
      <c r="AW8" s="130">
        <v>0</v>
      </c>
      <c r="AX8" s="130">
        <v>9</v>
      </c>
      <c r="AY8" s="151" t="s">
        <v>930</v>
      </c>
      <c r="AZ8" s="130">
        <v>0</v>
      </c>
      <c r="BA8" s="130">
        <v>1</v>
      </c>
      <c r="BB8" s="130">
        <v>1</v>
      </c>
      <c r="BC8" s="130">
        <v>1</v>
      </c>
      <c r="BD8" s="130">
        <v>0</v>
      </c>
      <c r="BE8" s="130">
        <v>351</v>
      </c>
      <c r="BF8" s="130">
        <v>20</v>
      </c>
      <c r="BG8" s="130">
        <v>0</v>
      </c>
      <c r="BH8" s="130">
        <v>0</v>
      </c>
      <c r="BI8" s="130">
        <v>25</v>
      </c>
      <c r="BJ8" s="130">
        <v>29</v>
      </c>
      <c r="BK8" s="130">
        <v>0</v>
      </c>
      <c r="BL8" s="130">
        <v>0</v>
      </c>
      <c r="BM8" s="130">
        <v>7</v>
      </c>
      <c r="BN8" s="130">
        <v>0</v>
      </c>
      <c r="BO8" s="130">
        <v>54</v>
      </c>
      <c r="BP8" s="130">
        <v>3</v>
      </c>
      <c r="BQ8" s="130">
        <v>7</v>
      </c>
      <c r="BR8" s="130">
        <v>42</v>
      </c>
      <c r="BS8" s="130">
        <v>0</v>
      </c>
      <c r="BT8" s="130">
        <v>0</v>
      </c>
      <c r="BU8" s="130">
        <v>0</v>
      </c>
      <c r="BV8" s="130">
        <v>17</v>
      </c>
      <c r="BW8" s="130">
        <v>0</v>
      </c>
      <c r="BX8" s="130">
        <v>0</v>
      </c>
      <c r="BY8" s="130">
        <v>0</v>
      </c>
      <c r="BZ8" s="130">
        <v>0</v>
      </c>
      <c r="CA8" s="130">
        <v>0</v>
      </c>
      <c r="CB8" s="130">
        <v>0</v>
      </c>
      <c r="CC8" s="130">
        <v>0</v>
      </c>
      <c r="CD8" s="130">
        <v>0</v>
      </c>
      <c r="CE8" s="130">
        <v>0</v>
      </c>
      <c r="CF8" s="130">
        <v>6</v>
      </c>
      <c r="CG8" s="130">
        <v>0</v>
      </c>
      <c r="CH8" s="130">
        <v>0</v>
      </c>
      <c r="CI8" s="130">
        <v>32</v>
      </c>
      <c r="CJ8" s="130">
        <v>0</v>
      </c>
      <c r="CK8" s="130">
        <v>24</v>
      </c>
      <c r="CL8" s="130">
        <v>0</v>
      </c>
      <c r="CM8" s="130">
        <v>4</v>
      </c>
      <c r="CN8" s="130">
        <v>0</v>
      </c>
      <c r="CO8" s="130">
        <v>0</v>
      </c>
      <c r="CP8" s="130">
        <v>0</v>
      </c>
      <c r="CQ8" s="130">
        <v>0</v>
      </c>
      <c r="CR8" s="130">
        <v>0</v>
      </c>
      <c r="CS8" s="130">
        <v>0</v>
      </c>
      <c r="CT8" s="130">
        <v>0</v>
      </c>
      <c r="CU8" s="130">
        <v>0</v>
      </c>
      <c r="CV8" s="130">
        <v>0</v>
      </c>
      <c r="CW8" s="130">
        <v>0</v>
      </c>
      <c r="CX8" s="130">
        <v>0</v>
      </c>
      <c r="CY8" s="130">
        <v>0</v>
      </c>
      <c r="CZ8" s="130">
        <v>16</v>
      </c>
      <c r="DA8" s="130">
        <v>0</v>
      </c>
      <c r="DB8" s="130">
        <v>4</v>
      </c>
      <c r="DC8" s="130">
        <v>0</v>
      </c>
      <c r="DD8" s="130">
        <v>0</v>
      </c>
      <c r="DE8" s="130">
        <v>1</v>
      </c>
      <c r="DF8" s="130">
        <v>9</v>
      </c>
      <c r="DG8" s="130">
        <v>1</v>
      </c>
      <c r="DH8" s="130">
        <v>7</v>
      </c>
      <c r="DI8" s="130">
        <v>2</v>
      </c>
      <c r="DJ8" s="130">
        <v>1</v>
      </c>
      <c r="DK8" s="130">
        <v>0</v>
      </c>
      <c r="DL8" s="130">
        <v>0</v>
      </c>
      <c r="DM8" s="130">
        <v>0</v>
      </c>
      <c r="DN8" s="130">
        <v>12</v>
      </c>
      <c r="DO8" s="130">
        <v>0</v>
      </c>
      <c r="DP8" s="130">
        <v>0</v>
      </c>
      <c r="DQ8" s="130">
        <v>615</v>
      </c>
      <c r="DR8" s="130">
        <v>8</v>
      </c>
      <c r="DS8" s="130">
        <v>5085</v>
      </c>
      <c r="DT8" s="130">
        <v>1</v>
      </c>
      <c r="DU8" s="130">
        <v>1</v>
      </c>
      <c r="DV8" s="130">
        <v>0</v>
      </c>
      <c r="DW8" s="130">
        <v>0</v>
      </c>
      <c r="DX8" s="130">
        <v>70</v>
      </c>
      <c r="DY8" s="130">
        <v>1</v>
      </c>
      <c r="DZ8" s="145" t="s">
        <v>1559</v>
      </c>
      <c r="EA8" s="130">
        <v>5</v>
      </c>
      <c r="EB8" s="145" t="s">
        <v>1560</v>
      </c>
      <c r="EC8" s="145" t="s">
        <v>1561</v>
      </c>
      <c r="ED8" s="130">
        <v>1</v>
      </c>
      <c r="EE8" s="130">
        <v>1</v>
      </c>
      <c r="EF8" s="130">
        <v>1</v>
      </c>
      <c r="EG8" s="145" t="s">
        <v>1562</v>
      </c>
      <c r="EH8" s="145" t="s">
        <v>1563</v>
      </c>
      <c r="EI8" s="44">
        <v>151093</v>
      </c>
      <c r="EJ8" s="44">
        <v>580.35</v>
      </c>
      <c r="EK8" s="44">
        <v>79</v>
      </c>
    </row>
    <row r="9" spans="1:141" ht="30" x14ac:dyDescent="0.25">
      <c r="A9" s="145" t="s">
        <v>376</v>
      </c>
      <c r="B9" s="145" t="s">
        <v>386</v>
      </c>
      <c r="C9" s="150">
        <v>1</v>
      </c>
      <c r="D9" s="145" t="s">
        <v>385</v>
      </c>
      <c r="E9" s="145" t="s">
        <v>1564</v>
      </c>
      <c r="F9" s="145" t="s">
        <v>1565</v>
      </c>
      <c r="G9" s="145" t="s">
        <v>1566</v>
      </c>
      <c r="H9" s="145" t="s">
        <v>386</v>
      </c>
      <c r="I9" s="145" t="s">
        <v>1567</v>
      </c>
      <c r="J9" s="145" t="s">
        <v>1568</v>
      </c>
      <c r="K9" s="145" t="s">
        <v>1045</v>
      </c>
      <c r="L9" s="145" t="s">
        <v>965</v>
      </c>
      <c r="M9" s="145" t="s">
        <v>1569</v>
      </c>
      <c r="N9" s="145" t="s">
        <v>1570</v>
      </c>
      <c r="O9" s="145"/>
      <c r="P9" s="145" t="s">
        <v>1571</v>
      </c>
      <c r="Q9" s="145" t="s">
        <v>1572</v>
      </c>
      <c r="R9" s="145" t="s">
        <v>941</v>
      </c>
      <c r="S9" s="145" t="s">
        <v>1122</v>
      </c>
      <c r="T9" s="145" t="s">
        <v>1573</v>
      </c>
      <c r="U9" s="145"/>
      <c r="V9" s="145" t="s">
        <v>1574</v>
      </c>
      <c r="W9" s="145" t="s">
        <v>1575</v>
      </c>
      <c r="X9" s="130">
        <v>2</v>
      </c>
      <c r="Y9" s="130">
        <v>0</v>
      </c>
      <c r="Z9" s="130">
        <v>2</v>
      </c>
      <c r="AA9" s="147">
        <v>2</v>
      </c>
      <c r="AB9" s="147">
        <v>0</v>
      </c>
      <c r="AC9" s="147">
        <v>2</v>
      </c>
      <c r="AD9" s="151" t="s">
        <v>930</v>
      </c>
      <c r="AE9" s="130">
        <v>2</v>
      </c>
      <c r="AF9" s="151" t="s">
        <v>930</v>
      </c>
      <c r="AG9" s="130">
        <v>0</v>
      </c>
      <c r="AH9" s="130">
        <v>1</v>
      </c>
      <c r="AI9" s="130">
        <v>0</v>
      </c>
      <c r="AJ9" s="130">
        <v>1</v>
      </c>
      <c r="AK9" s="130">
        <v>2</v>
      </c>
      <c r="AL9" s="151" t="s">
        <v>930</v>
      </c>
      <c r="AM9" s="130">
        <v>1</v>
      </c>
      <c r="AN9" s="130">
        <v>0</v>
      </c>
      <c r="AO9" s="130">
        <v>1</v>
      </c>
      <c r="AP9" s="130">
        <v>2</v>
      </c>
      <c r="AQ9" s="151" t="s">
        <v>930</v>
      </c>
      <c r="AR9" s="130">
        <v>0</v>
      </c>
      <c r="AS9" s="130">
        <v>0</v>
      </c>
      <c r="AT9" s="130">
        <v>0</v>
      </c>
      <c r="AU9" s="130">
        <v>2</v>
      </c>
      <c r="AV9" s="130">
        <v>0</v>
      </c>
      <c r="AW9" s="130">
        <v>0</v>
      </c>
      <c r="AX9" s="130">
        <v>2</v>
      </c>
      <c r="AY9" s="151" t="s">
        <v>930</v>
      </c>
      <c r="AZ9" s="130">
        <v>1</v>
      </c>
      <c r="BA9" s="130">
        <v>1</v>
      </c>
      <c r="BB9" s="130">
        <v>1</v>
      </c>
      <c r="BC9" s="130">
        <v>1</v>
      </c>
      <c r="BD9" s="130">
        <v>0</v>
      </c>
      <c r="BE9" s="130">
        <v>145</v>
      </c>
      <c r="BF9" s="130">
        <v>0</v>
      </c>
      <c r="BG9" s="130">
        <v>0</v>
      </c>
      <c r="BH9" s="130">
        <v>0</v>
      </c>
      <c r="BI9" s="130">
        <v>12</v>
      </c>
      <c r="BJ9" s="130">
        <v>5</v>
      </c>
      <c r="BK9" s="130">
        <v>0</v>
      </c>
      <c r="BL9" s="130">
        <v>0</v>
      </c>
      <c r="BM9" s="130">
        <v>4</v>
      </c>
      <c r="BN9" s="130">
        <v>0</v>
      </c>
      <c r="BO9" s="130">
        <v>84</v>
      </c>
      <c r="BP9" s="130">
        <v>1</v>
      </c>
      <c r="BQ9" s="130">
        <v>5</v>
      </c>
      <c r="BR9" s="130">
        <v>18</v>
      </c>
      <c r="BS9" s="130">
        <v>0</v>
      </c>
      <c r="BT9" s="130">
        <v>0</v>
      </c>
      <c r="BU9" s="130">
        <v>0</v>
      </c>
      <c r="BV9" s="130">
        <v>6</v>
      </c>
      <c r="BW9" s="130">
        <v>0</v>
      </c>
      <c r="BX9" s="130">
        <v>0</v>
      </c>
      <c r="BY9" s="130">
        <v>0</v>
      </c>
      <c r="BZ9" s="130">
        <v>0</v>
      </c>
      <c r="CA9" s="130">
        <v>0</v>
      </c>
      <c r="CB9" s="130">
        <v>0</v>
      </c>
      <c r="CC9" s="130">
        <v>0</v>
      </c>
      <c r="CD9" s="130">
        <v>0</v>
      </c>
      <c r="CE9" s="130">
        <v>0</v>
      </c>
      <c r="CF9" s="130">
        <v>0</v>
      </c>
      <c r="CG9" s="130">
        <v>0</v>
      </c>
      <c r="CH9" s="130">
        <v>0</v>
      </c>
      <c r="CI9" s="130">
        <v>11</v>
      </c>
      <c r="CJ9" s="130">
        <v>0</v>
      </c>
      <c r="CK9" s="130">
        <v>3</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2</v>
      </c>
      <c r="DG9" s="130">
        <v>0</v>
      </c>
      <c r="DH9" s="130">
        <v>1</v>
      </c>
      <c r="DI9" s="130">
        <v>0</v>
      </c>
      <c r="DJ9" s="130">
        <v>0</v>
      </c>
      <c r="DK9" s="130">
        <v>0</v>
      </c>
      <c r="DL9" s="130">
        <v>0</v>
      </c>
      <c r="DM9" s="130">
        <v>0</v>
      </c>
      <c r="DN9" s="130">
        <v>1</v>
      </c>
      <c r="DO9" s="130">
        <v>0</v>
      </c>
      <c r="DP9" s="130">
        <v>3</v>
      </c>
      <c r="DQ9" s="130">
        <v>185</v>
      </c>
      <c r="DR9" s="130">
        <v>30</v>
      </c>
      <c r="DS9" s="130">
        <v>609</v>
      </c>
      <c r="DT9" s="130">
        <v>1</v>
      </c>
      <c r="DU9" s="130">
        <v>0</v>
      </c>
      <c r="DV9" s="130">
        <v>0</v>
      </c>
      <c r="DW9" s="130">
        <v>0</v>
      </c>
      <c r="DX9" s="130">
        <v>65</v>
      </c>
      <c r="DY9" s="130">
        <v>0</v>
      </c>
      <c r="DZ9" s="145"/>
      <c r="EA9" s="130">
        <v>1</v>
      </c>
      <c r="EB9" s="145" t="s">
        <v>1576</v>
      </c>
      <c r="EC9" s="145" t="s">
        <v>1577</v>
      </c>
      <c r="ED9" s="130">
        <v>1</v>
      </c>
      <c r="EE9" s="130">
        <v>1</v>
      </c>
      <c r="EF9" s="130">
        <v>1</v>
      </c>
      <c r="EG9" s="145"/>
      <c r="EH9" s="145"/>
      <c r="EI9" s="44">
        <v>19766</v>
      </c>
      <c r="EJ9" s="44">
        <v>184.38</v>
      </c>
      <c r="EK9" s="44">
        <v>24</v>
      </c>
    </row>
    <row r="10" spans="1:141" ht="45" x14ac:dyDescent="0.25">
      <c r="A10" s="145" t="s">
        <v>376</v>
      </c>
      <c r="B10" s="145" t="s">
        <v>388</v>
      </c>
      <c r="C10" s="150">
        <v>1</v>
      </c>
      <c r="D10" s="145" t="s">
        <v>387</v>
      </c>
      <c r="E10" s="145" t="s">
        <v>1578</v>
      </c>
      <c r="F10" s="145" t="s">
        <v>1579</v>
      </c>
      <c r="G10" s="145" t="s">
        <v>1580</v>
      </c>
      <c r="H10" s="145" t="s">
        <v>388</v>
      </c>
      <c r="I10" s="145" t="s">
        <v>1581</v>
      </c>
      <c r="J10" s="145" t="s">
        <v>1582</v>
      </c>
      <c r="K10" s="145" t="s">
        <v>1583</v>
      </c>
      <c r="L10" s="145" t="s">
        <v>941</v>
      </c>
      <c r="M10" s="145" t="s">
        <v>1584</v>
      </c>
      <c r="N10" s="145" t="s">
        <v>1585</v>
      </c>
      <c r="O10" s="145"/>
      <c r="P10" s="145" t="s">
        <v>1586</v>
      </c>
      <c r="Q10" s="145" t="s">
        <v>1587</v>
      </c>
      <c r="R10" s="145" t="s">
        <v>941</v>
      </c>
      <c r="S10" s="145" t="s">
        <v>1588</v>
      </c>
      <c r="T10" s="145" t="s">
        <v>1585</v>
      </c>
      <c r="U10" s="145"/>
      <c r="V10" s="145" t="s">
        <v>1586</v>
      </c>
      <c r="W10" s="145" t="s">
        <v>1587</v>
      </c>
      <c r="X10" s="130">
        <v>3</v>
      </c>
      <c r="Y10" s="130">
        <v>0</v>
      </c>
      <c r="Z10" s="130">
        <v>3</v>
      </c>
      <c r="AA10" s="147">
        <v>2</v>
      </c>
      <c r="AB10" s="147">
        <v>0</v>
      </c>
      <c r="AC10" s="147">
        <v>2</v>
      </c>
      <c r="AD10" s="151" t="s">
        <v>930</v>
      </c>
      <c r="AE10" s="130">
        <v>3</v>
      </c>
      <c r="AF10" s="151" t="s">
        <v>930</v>
      </c>
      <c r="AG10" s="130">
        <v>0</v>
      </c>
      <c r="AH10" s="130">
        <v>0</v>
      </c>
      <c r="AI10" s="130">
        <v>0</v>
      </c>
      <c r="AJ10" s="130">
        <v>3</v>
      </c>
      <c r="AK10" s="130">
        <v>3</v>
      </c>
      <c r="AL10" s="151" t="s">
        <v>930</v>
      </c>
      <c r="AM10" s="130">
        <v>0</v>
      </c>
      <c r="AN10" s="130">
        <v>1</v>
      </c>
      <c r="AO10" s="130">
        <v>2</v>
      </c>
      <c r="AP10" s="130">
        <v>3</v>
      </c>
      <c r="AQ10" s="151" t="s">
        <v>930</v>
      </c>
      <c r="AR10" s="130">
        <v>0</v>
      </c>
      <c r="AS10" s="130">
        <v>0</v>
      </c>
      <c r="AT10" s="130">
        <v>0</v>
      </c>
      <c r="AU10" s="130">
        <v>2</v>
      </c>
      <c r="AV10" s="130">
        <v>0</v>
      </c>
      <c r="AW10" s="130">
        <v>1</v>
      </c>
      <c r="AX10" s="130">
        <v>3</v>
      </c>
      <c r="AY10" s="151" t="s">
        <v>930</v>
      </c>
      <c r="AZ10" s="130">
        <v>1</v>
      </c>
      <c r="BA10" s="130">
        <v>1</v>
      </c>
      <c r="BB10" s="130">
        <v>0</v>
      </c>
      <c r="BC10" s="130">
        <v>1</v>
      </c>
      <c r="BD10" s="130">
        <v>0</v>
      </c>
      <c r="BE10" s="130">
        <v>114</v>
      </c>
      <c r="BF10" s="130">
        <v>0</v>
      </c>
      <c r="BG10" s="130">
        <v>0</v>
      </c>
      <c r="BH10" s="130">
        <v>0</v>
      </c>
      <c r="BI10" s="130">
        <v>21</v>
      </c>
      <c r="BJ10" s="130">
        <v>0</v>
      </c>
      <c r="BK10" s="130">
        <v>0</v>
      </c>
      <c r="BL10" s="130">
        <v>0</v>
      </c>
      <c r="BM10" s="130">
        <v>8</v>
      </c>
      <c r="BN10" s="130">
        <v>0</v>
      </c>
      <c r="BO10" s="130">
        <v>16</v>
      </c>
      <c r="BP10" s="130">
        <v>0</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4</v>
      </c>
      <c r="CG10" s="130">
        <v>0</v>
      </c>
      <c r="CH10" s="130">
        <v>0</v>
      </c>
      <c r="CI10" s="130">
        <v>2</v>
      </c>
      <c r="CJ10" s="130">
        <v>0</v>
      </c>
      <c r="CK10" s="130">
        <v>5</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5</v>
      </c>
      <c r="DI10" s="130">
        <v>0</v>
      </c>
      <c r="DJ10" s="130">
        <v>0</v>
      </c>
      <c r="DK10" s="130">
        <v>0</v>
      </c>
      <c r="DL10" s="130">
        <v>0</v>
      </c>
      <c r="DM10" s="130">
        <v>0</v>
      </c>
      <c r="DN10" s="130">
        <v>0</v>
      </c>
      <c r="DO10" s="130">
        <v>0</v>
      </c>
      <c r="DP10" s="130">
        <v>0</v>
      </c>
      <c r="DQ10" s="130">
        <v>179</v>
      </c>
      <c r="DR10" s="130">
        <v>1</v>
      </c>
      <c r="DS10" s="130">
        <v>1106</v>
      </c>
      <c r="DT10" s="130">
        <v>0</v>
      </c>
      <c r="DU10" s="130">
        <v>0</v>
      </c>
      <c r="DV10" s="130">
        <v>0</v>
      </c>
      <c r="DW10" s="130">
        <v>0</v>
      </c>
      <c r="DX10" s="130">
        <v>75</v>
      </c>
      <c r="DY10" s="130">
        <v>0</v>
      </c>
      <c r="DZ10" s="145"/>
      <c r="EA10" s="130">
        <v>4</v>
      </c>
      <c r="EB10" s="145" t="s">
        <v>1589</v>
      </c>
      <c r="EC10" s="145" t="s">
        <v>1590</v>
      </c>
      <c r="ED10" s="130">
        <v>1</v>
      </c>
      <c r="EE10" s="130">
        <v>1</v>
      </c>
      <c r="EF10" s="130">
        <v>1</v>
      </c>
      <c r="EG10" s="145"/>
      <c r="EH10" s="145"/>
      <c r="EI10" s="44">
        <v>23359</v>
      </c>
      <c r="EJ10" s="44">
        <v>318.54000000000002</v>
      </c>
      <c r="EK10" s="44">
        <v>24</v>
      </c>
    </row>
    <row r="11" spans="1:141" ht="75" x14ac:dyDescent="0.25">
      <c r="A11" s="145" t="s">
        <v>376</v>
      </c>
      <c r="B11" s="145" t="s">
        <v>390</v>
      </c>
      <c r="C11" s="150">
        <v>1</v>
      </c>
      <c r="D11" s="145" t="s">
        <v>389</v>
      </c>
      <c r="E11" s="145" t="s">
        <v>1591</v>
      </c>
      <c r="F11" s="145" t="s">
        <v>1592</v>
      </c>
      <c r="G11" s="145" t="s">
        <v>1593</v>
      </c>
      <c r="H11" s="145" t="s">
        <v>390</v>
      </c>
      <c r="I11" s="145" t="s">
        <v>1594</v>
      </c>
      <c r="J11" s="145" t="s">
        <v>1595</v>
      </c>
      <c r="K11" s="145" t="s">
        <v>1596</v>
      </c>
      <c r="L11" s="145" t="s">
        <v>941</v>
      </c>
      <c r="M11" s="145" t="s">
        <v>1233</v>
      </c>
      <c r="N11" s="145" t="s">
        <v>1597</v>
      </c>
      <c r="O11" s="145"/>
      <c r="P11" s="145" t="s">
        <v>1598</v>
      </c>
      <c r="Q11" s="145" t="s">
        <v>1599</v>
      </c>
      <c r="R11" s="145" t="s">
        <v>941</v>
      </c>
      <c r="S11" s="145" t="s">
        <v>1233</v>
      </c>
      <c r="T11" s="145" t="s">
        <v>1597</v>
      </c>
      <c r="U11" s="145"/>
      <c r="V11" s="145" t="s">
        <v>1598</v>
      </c>
      <c r="W11" s="145" t="s">
        <v>1599</v>
      </c>
      <c r="X11" s="130">
        <v>3</v>
      </c>
      <c r="Y11" s="130">
        <v>1</v>
      </c>
      <c r="Z11" s="130">
        <v>4</v>
      </c>
      <c r="AA11" s="147">
        <v>3.1</v>
      </c>
      <c r="AB11" s="147">
        <v>0</v>
      </c>
      <c r="AC11" s="147">
        <v>3.1</v>
      </c>
      <c r="AD11" s="151" t="s">
        <v>930</v>
      </c>
      <c r="AE11" s="130">
        <v>3</v>
      </c>
      <c r="AF11" s="151" t="s">
        <v>930</v>
      </c>
      <c r="AG11" s="130">
        <v>0</v>
      </c>
      <c r="AH11" s="130">
        <v>0</v>
      </c>
      <c r="AI11" s="130">
        <v>0</v>
      </c>
      <c r="AJ11" s="130">
        <v>3</v>
      </c>
      <c r="AK11" s="130">
        <v>3</v>
      </c>
      <c r="AL11" s="151" t="s">
        <v>930</v>
      </c>
      <c r="AM11" s="130">
        <v>0</v>
      </c>
      <c r="AN11" s="130">
        <v>1</v>
      </c>
      <c r="AO11" s="130">
        <v>2</v>
      </c>
      <c r="AP11" s="130">
        <v>3</v>
      </c>
      <c r="AQ11" s="151" t="s">
        <v>930</v>
      </c>
      <c r="AR11" s="130">
        <v>0</v>
      </c>
      <c r="AS11" s="130">
        <v>0</v>
      </c>
      <c r="AT11" s="130">
        <v>0</v>
      </c>
      <c r="AU11" s="130">
        <v>2</v>
      </c>
      <c r="AV11" s="130">
        <v>1</v>
      </c>
      <c r="AW11" s="130">
        <v>0</v>
      </c>
      <c r="AX11" s="130">
        <v>3</v>
      </c>
      <c r="AY11" s="151" t="s">
        <v>930</v>
      </c>
      <c r="AZ11" s="130">
        <v>1</v>
      </c>
      <c r="BA11" s="130">
        <v>1</v>
      </c>
      <c r="BB11" s="130">
        <v>1</v>
      </c>
      <c r="BC11" s="130">
        <v>1</v>
      </c>
      <c r="BD11" s="130">
        <v>0</v>
      </c>
      <c r="BE11" s="130">
        <v>127</v>
      </c>
      <c r="BF11" s="130">
        <v>0</v>
      </c>
      <c r="BG11" s="130">
        <v>0</v>
      </c>
      <c r="BH11" s="130">
        <v>0</v>
      </c>
      <c r="BI11" s="130">
        <v>22</v>
      </c>
      <c r="BJ11" s="130">
        <v>118</v>
      </c>
      <c r="BK11" s="130">
        <v>0</v>
      </c>
      <c r="BL11" s="130">
        <v>0</v>
      </c>
      <c r="BM11" s="130">
        <v>5</v>
      </c>
      <c r="BN11" s="130">
        <v>0</v>
      </c>
      <c r="BO11" s="130">
        <v>24</v>
      </c>
      <c r="BP11" s="130">
        <v>0</v>
      </c>
      <c r="BQ11" s="130">
        <v>2</v>
      </c>
      <c r="BR11" s="130">
        <v>12</v>
      </c>
      <c r="BS11" s="130">
        <v>0</v>
      </c>
      <c r="BT11" s="130">
        <v>0</v>
      </c>
      <c r="BU11" s="130">
        <v>4</v>
      </c>
      <c r="BV11" s="130">
        <v>8</v>
      </c>
      <c r="BW11" s="130">
        <v>0</v>
      </c>
      <c r="BX11" s="130">
        <v>0</v>
      </c>
      <c r="BY11" s="130">
        <v>0</v>
      </c>
      <c r="BZ11" s="130">
        <v>0</v>
      </c>
      <c r="CA11" s="130">
        <v>0</v>
      </c>
      <c r="CB11" s="130">
        <v>0</v>
      </c>
      <c r="CC11" s="130">
        <v>0</v>
      </c>
      <c r="CD11" s="130">
        <v>0</v>
      </c>
      <c r="CE11" s="130">
        <v>0</v>
      </c>
      <c r="CF11" s="130">
        <v>4</v>
      </c>
      <c r="CG11" s="130">
        <v>0</v>
      </c>
      <c r="CH11" s="130">
        <v>0</v>
      </c>
      <c r="CI11" s="130">
        <v>17</v>
      </c>
      <c r="CJ11" s="130">
        <v>0</v>
      </c>
      <c r="CK11" s="130">
        <v>4</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2</v>
      </c>
      <c r="DA11" s="130">
        <v>0</v>
      </c>
      <c r="DB11" s="130">
        <v>5</v>
      </c>
      <c r="DC11" s="130">
        <v>0</v>
      </c>
      <c r="DD11" s="130">
        <v>0</v>
      </c>
      <c r="DE11" s="130">
        <v>0</v>
      </c>
      <c r="DF11" s="130">
        <v>0</v>
      </c>
      <c r="DG11" s="130">
        <v>0</v>
      </c>
      <c r="DH11" s="130">
        <v>4</v>
      </c>
      <c r="DI11" s="130">
        <v>0</v>
      </c>
      <c r="DJ11" s="130">
        <v>0</v>
      </c>
      <c r="DK11" s="130">
        <v>12</v>
      </c>
      <c r="DL11" s="130">
        <v>15</v>
      </c>
      <c r="DM11" s="130">
        <v>0</v>
      </c>
      <c r="DN11" s="130">
        <v>2</v>
      </c>
      <c r="DO11" s="130">
        <v>0</v>
      </c>
      <c r="DP11" s="130">
        <v>2</v>
      </c>
      <c r="DQ11" s="130">
        <v>128</v>
      </c>
      <c r="DR11" s="130">
        <v>11</v>
      </c>
      <c r="DS11" s="130">
        <v>257</v>
      </c>
      <c r="DT11" s="130">
        <v>1</v>
      </c>
      <c r="DU11" s="130">
        <v>0</v>
      </c>
      <c r="DV11" s="130">
        <v>4</v>
      </c>
      <c r="DW11" s="130">
        <v>3</v>
      </c>
      <c r="DX11" s="130">
        <v>70</v>
      </c>
      <c r="DY11" s="130">
        <v>1</v>
      </c>
      <c r="DZ11" s="145" t="s">
        <v>1600</v>
      </c>
      <c r="EA11" s="130">
        <v>2</v>
      </c>
      <c r="EB11" s="145" t="s">
        <v>1601</v>
      </c>
      <c r="EC11" s="145" t="s">
        <v>1602</v>
      </c>
      <c r="ED11" s="130">
        <v>1</v>
      </c>
      <c r="EE11" s="130">
        <v>1</v>
      </c>
      <c r="EF11" s="130">
        <v>0</v>
      </c>
      <c r="EG11" s="145" t="s">
        <v>1603</v>
      </c>
      <c r="EH11" s="145" t="s">
        <v>1604</v>
      </c>
      <c r="EI11" s="44">
        <v>30148</v>
      </c>
      <c r="EJ11" s="44">
        <v>287.98</v>
      </c>
      <c r="EK11" s="44">
        <v>37</v>
      </c>
    </row>
    <row r="12" spans="1:141" ht="45" x14ac:dyDescent="0.25">
      <c r="A12" s="145" t="s">
        <v>376</v>
      </c>
      <c r="B12" s="145" t="s">
        <v>392</v>
      </c>
      <c r="C12" s="150">
        <v>1</v>
      </c>
      <c r="D12" s="145" t="s">
        <v>391</v>
      </c>
      <c r="E12" s="145" t="s">
        <v>1605</v>
      </c>
      <c r="F12" s="145" t="s">
        <v>1606</v>
      </c>
      <c r="G12" s="145" t="s">
        <v>1607</v>
      </c>
      <c r="H12" s="145" t="s">
        <v>1608</v>
      </c>
      <c r="I12" s="145" t="s">
        <v>1609</v>
      </c>
      <c r="J12" s="145" t="s">
        <v>1610</v>
      </c>
      <c r="K12" s="145" t="s">
        <v>1611</v>
      </c>
      <c r="L12" s="145" t="s">
        <v>941</v>
      </c>
      <c r="M12" s="145" t="s">
        <v>1612</v>
      </c>
      <c r="N12" s="145" t="s">
        <v>1613</v>
      </c>
      <c r="O12" s="145"/>
      <c r="P12" s="145" t="s">
        <v>1614</v>
      </c>
      <c r="Q12" s="145" t="s">
        <v>1615</v>
      </c>
      <c r="R12" s="145" t="s">
        <v>941</v>
      </c>
      <c r="S12" s="145" t="s">
        <v>1288</v>
      </c>
      <c r="T12" s="145" t="s">
        <v>1616</v>
      </c>
      <c r="U12" s="145"/>
      <c r="V12" s="145" t="s">
        <v>1617</v>
      </c>
      <c r="W12" s="145" t="s">
        <v>1618</v>
      </c>
      <c r="X12" s="130">
        <v>3</v>
      </c>
      <c r="Y12" s="130">
        <v>0</v>
      </c>
      <c r="Z12" s="130">
        <v>3</v>
      </c>
      <c r="AA12" s="147">
        <v>3</v>
      </c>
      <c r="AB12" s="147">
        <v>0</v>
      </c>
      <c r="AC12" s="147">
        <v>3</v>
      </c>
      <c r="AD12" s="151" t="s">
        <v>930</v>
      </c>
      <c r="AE12" s="130">
        <v>1</v>
      </c>
      <c r="AF12" s="151" t="s">
        <v>930</v>
      </c>
      <c r="AG12" s="130">
        <v>0</v>
      </c>
      <c r="AH12" s="130">
        <v>0</v>
      </c>
      <c r="AI12" s="130">
        <v>1</v>
      </c>
      <c r="AJ12" s="130">
        <v>2</v>
      </c>
      <c r="AK12" s="130">
        <v>3</v>
      </c>
      <c r="AL12" s="151" t="s">
        <v>930</v>
      </c>
      <c r="AM12" s="130">
        <v>2</v>
      </c>
      <c r="AN12" s="130">
        <v>0</v>
      </c>
      <c r="AO12" s="130">
        <v>1</v>
      </c>
      <c r="AP12" s="130">
        <v>3</v>
      </c>
      <c r="AQ12" s="151" t="s">
        <v>930</v>
      </c>
      <c r="AR12" s="130">
        <v>0</v>
      </c>
      <c r="AS12" s="130">
        <v>0</v>
      </c>
      <c r="AT12" s="130">
        <v>0</v>
      </c>
      <c r="AU12" s="130">
        <v>3</v>
      </c>
      <c r="AV12" s="130">
        <v>0</v>
      </c>
      <c r="AW12" s="130">
        <v>0</v>
      </c>
      <c r="AX12" s="130">
        <v>3</v>
      </c>
      <c r="AY12" s="151" t="s">
        <v>930</v>
      </c>
      <c r="AZ12" s="130">
        <v>1</v>
      </c>
      <c r="BA12" s="130">
        <v>1</v>
      </c>
      <c r="BB12" s="130">
        <v>0</v>
      </c>
      <c r="BC12" s="130">
        <v>1</v>
      </c>
      <c r="BD12" s="130">
        <v>0</v>
      </c>
      <c r="BE12" s="130">
        <v>89</v>
      </c>
      <c r="BF12" s="130">
        <v>10</v>
      </c>
      <c r="BG12" s="130">
        <v>0</v>
      </c>
      <c r="BH12" s="130">
        <v>0</v>
      </c>
      <c r="BI12" s="130">
        <v>8</v>
      </c>
      <c r="BJ12" s="130">
        <v>19</v>
      </c>
      <c r="BK12" s="130">
        <v>0</v>
      </c>
      <c r="BL12" s="130">
        <v>0</v>
      </c>
      <c r="BM12" s="130">
        <v>19</v>
      </c>
      <c r="BN12" s="130">
        <v>0</v>
      </c>
      <c r="BO12" s="130">
        <v>35</v>
      </c>
      <c r="BP12" s="130">
        <v>0</v>
      </c>
      <c r="BQ12" s="130">
        <v>1</v>
      </c>
      <c r="BR12" s="130">
        <v>4</v>
      </c>
      <c r="BS12" s="130">
        <v>0</v>
      </c>
      <c r="BT12" s="130">
        <v>0</v>
      </c>
      <c r="BU12" s="130">
        <v>0</v>
      </c>
      <c r="BV12" s="130">
        <v>2</v>
      </c>
      <c r="BW12" s="130">
        <v>0</v>
      </c>
      <c r="BX12" s="130">
        <v>0</v>
      </c>
      <c r="BY12" s="130">
        <v>0</v>
      </c>
      <c r="BZ12" s="130">
        <v>0</v>
      </c>
      <c r="CA12" s="130">
        <v>0</v>
      </c>
      <c r="CB12" s="130">
        <v>0</v>
      </c>
      <c r="CC12" s="130">
        <v>0</v>
      </c>
      <c r="CD12" s="130">
        <v>0</v>
      </c>
      <c r="CE12" s="130">
        <v>0</v>
      </c>
      <c r="CF12" s="130">
        <v>2</v>
      </c>
      <c r="CG12" s="130">
        <v>1</v>
      </c>
      <c r="CH12" s="130">
        <v>0</v>
      </c>
      <c r="CI12" s="130">
        <v>15</v>
      </c>
      <c r="CJ12" s="130">
        <v>2</v>
      </c>
      <c r="CK12" s="130">
        <v>4</v>
      </c>
      <c r="CL12" s="130">
        <v>1</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2</v>
      </c>
      <c r="DG12" s="130">
        <v>0</v>
      </c>
      <c r="DH12" s="130">
        <v>1</v>
      </c>
      <c r="DI12" s="130">
        <v>0</v>
      </c>
      <c r="DJ12" s="130">
        <v>0</v>
      </c>
      <c r="DK12" s="130">
        <v>0</v>
      </c>
      <c r="DL12" s="130">
        <v>0</v>
      </c>
      <c r="DM12" s="130">
        <v>0</v>
      </c>
      <c r="DN12" s="130">
        <v>0</v>
      </c>
      <c r="DO12" s="130">
        <v>0</v>
      </c>
      <c r="DP12" s="130">
        <v>0</v>
      </c>
      <c r="DQ12" s="130">
        <v>231</v>
      </c>
      <c r="DR12" s="130">
        <v>5</v>
      </c>
      <c r="DS12" s="130">
        <v>831</v>
      </c>
      <c r="DT12" s="130">
        <v>1</v>
      </c>
      <c r="DU12" s="130">
        <v>1</v>
      </c>
      <c r="DV12" s="130">
        <v>0</v>
      </c>
      <c r="DW12" s="130">
        <v>0</v>
      </c>
      <c r="DX12" s="130">
        <v>70</v>
      </c>
      <c r="DY12" s="130">
        <v>0</v>
      </c>
      <c r="DZ12" s="145"/>
      <c r="EA12" s="130">
        <v>4</v>
      </c>
      <c r="EB12" s="145" t="s">
        <v>1619</v>
      </c>
      <c r="EC12" s="145" t="s">
        <v>1620</v>
      </c>
      <c r="ED12" s="130">
        <v>1</v>
      </c>
      <c r="EE12" s="130">
        <v>1</v>
      </c>
      <c r="EF12" s="130">
        <v>0</v>
      </c>
      <c r="EG12" s="145"/>
      <c r="EH12" s="145"/>
      <c r="EI12" s="44">
        <v>123904</v>
      </c>
      <c r="EJ12" s="44">
        <v>350.89</v>
      </c>
      <c r="EK12" s="44">
        <v>48</v>
      </c>
    </row>
    <row r="13" spans="1:141" ht="30" x14ac:dyDescent="0.25">
      <c r="A13" s="145" t="s">
        <v>376</v>
      </c>
      <c r="B13" s="145" t="s">
        <v>394</v>
      </c>
      <c r="C13" s="150">
        <v>1</v>
      </c>
      <c r="D13" s="145" t="s">
        <v>393</v>
      </c>
      <c r="E13" s="145" t="s">
        <v>1621</v>
      </c>
      <c r="F13" s="145" t="s">
        <v>1622</v>
      </c>
      <c r="G13" s="145" t="s">
        <v>1623</v>
      </c>
      <c r="H13" s="145" t="s">
        <v>1624</v>
      </c>
      <c r="I13" s="145" t="s">
        <v>1625</v>
      </c>
      <c r="J13" s="145" t="s">
        <v>1626</v>
      </c>
      <c r="K13" s="145" t="s">
        <v>1045</v>
      </c>
      <c r="L13" s="145" t="s">
        <v>965</v>
      </c>
      <c r="M13" s="145" t="s">
        <v>1627</v>
      </c>
      <c r="N13" s="145" t="s">
        <v>1628</v>
      </c>
      <c r="O13" s="145"/>
      <c r="P13" s="145" t="s">
        <v>1629</v>
      </c>
      <c r="Q13" s="145" t="s">
        <v>1630</v>
      </c>
      <c r="R13" s="145" t="s">
        <v>941</v>
      </c>
      <c r="S13" s="145" t="s">
        <v>1050</v>
      </c>
      <c r="T13" s="145" t="s">
        <v>1631</v>
      </c>
      <c r="U13" s="145"/>
      <c r="V13" s="145" t="s">
        <v>1632</v>
      </c>
      <c r="W13" s="145" t="s">
        <v>1633</v>
      </c>
      <c r="X13" s="130">
        <v>6</v>
      </c>
      <c r="Y13" s="130">
        <v>1</v>
      </c>
      <c r="Z13" s="130">
        <v>7</v>
      </c>
      <c r="AA13" s="147">
        <v>5.3</v>
      </c>
      <c r="AB13" s="147">
        <v>0.3</v>
      </c>
      <c r="AC13" s="147">
        <v>5.6</v>
      </c>
      <c r="AD13" s="151" t="s">
        <v>930</v>
      </c>
      <c r="AE13" s="130">
        <v>5</v>
      </c>
      <c r="AF13" s="151" t="s">
        <v>930</v>
      </c>
      <c r="AG13" s="130">
        <v>0</v>
      </c>
      <c r="AH13" s="130">
        <v>2</v>
      </c>
      <c r="AI13" s="130">
        <v>1</v>
      </c>
      <c r="AJ13" s="130">
        <v>3</v>
      </c>
      <c r="AK13" s="130">
        <v>6</v>
      </c>
      <c r="AL13" s="151" t="s">
        <v>930</v>
      </c>
      <c r="AM13" s="130">
        <v>0</v>
      </c>
      <c r="AN13" s="130">
        <v>0</v>
      </c>
      <c r="AO13" s="130">
        <v>6</v>
      </c>
      <c r="AP13" s="130">
        <v>6</v>
      </c>
      <c r="AQ13" s="151" t="s">
        <v>930</v>
      </c>
      <c r="AR13" s="130">
        <v>0</v>
      </c>
      <c r="AS13" s="130">
        <v>0</v>
      </c>
      <c r="AT13" s="130">
        <v>0</v>
      </c>
      <c r="AU13" s="130">
        <v>5</v>
      </c>
      <c r="AV13" s="130">
        <v>1</v>
      </c>
      <c r="AW13" s="130">
        <v>0</v>
      </c>
      <c r="AX13" s="130">
        <v>6</v>
      </c>
      <c r="AY13" s="151" t="s">
        <v>930</v>
      </c>
      <c r="AZ13" s="130">
        <v>0</v>
      </c>
      <c r="BA13" s="130">
        <v>1</v>
      </c>
      <c r="BB13" s="130">
        <v>0</v>
      </c>
      <c r="BC13" s="130">
        <v>1</v>
      </c>
      <c r="BD13" s="130">
        <v>0</v>
      </c>
      <c r="BE13" s="130">
        <v>215</v>
      </c>
      <c r="BF13" s="130">
        <v>20</v>
      </c>
      <c r="BG13" s="130">
        <v>0</v>
      </c>
      <c r="BH13" s="130">
        <v>0</v>
      </c>
      <c r="BI13" s="130">
        <v>13</v>
      </c>
      <c r="BJ13" s="130">
        <v>8</v>
      </c>
      <c r="BK13" s="130">
        <v>0</v>
      </c>
      <c r="BL13" s="130">
        <v>0</v>
      </c>
      <c r="BM13" s="130">
        <v>11</v>
      </c>
      <c r="BN13" s="130">
        <v>0</v>
      </c>
      <c r="BO13" s="130">
        <v>167</v>
      </c>
      <c r="BP13" s="130">
        <v>0</v>
      </c>
      <c r="BQ13" s="130">
        <v>30</v>
      </c>
      <c r="BR13" s="130">
        <v>4</v>
      </c>
      <c r="BS13" s="130">
        <v>2</v>
      </c>
      <c r="BT13" s="130">
        <v>0</v>
      </c>
      <c r="BU13" s="130">
        <v>2</v>
      </c>
      <c r="BV13" s="130">
        <v>0</v>
      </c>
      <c r="BW13" s="130">
        <v>0</v>
      </c>
      <c r="BX13" s="130">
        <v>0</v>
      </c>
      <c r="BY13" s="130">
        <v>0</v>
      </c>
      <c r="BZ13" s="130">
        <v>0</v>
      </c>
      <c r="CA13" s="130">
        <v>0</v>
      </c>
      <c r="CB13" s="130">
        <v>0</v>
      </c>
      <c r="CC13" s="130">
        <v>0</v>
      </c>
      <c r="CD13" s="130">
        <v>0</v>
      </c>
      <c r="CE13" s="130">
        <v>0</v>
      </c>
      <c r="CF13" s="130">
        <v>4</v>
      </c>
      <c r="CG13" s="130">
        <v>0</v>
      </c>
      <c r="CH13" s="130">
        <v>0</v>
      </c>
      <c r="CI13" s="130">
        <v>28</v>
      </c>
      <c r="CJ13" s="130">
        <v>1</v>
      </c>
      <c r="CK13" s="130">
        <v>7</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15</v>
      </c>
      <c r="DA13" s="130">
        <v>0</v>
      </c>
      <c r="DB13" s="130">
        <v>0</v>
      </c>
      <c r="DC13" s="130">
        <v>0</v>
      </c>
      <c r="DD13" s="130">
        <v>0</v>
      </c>
      <c r="DE13" s="130">
        <v>0</v>
      </c>
      <c r="DF13" s="130">
        <v>2</v>
      </c>
      <c r="DG13" s="130">
        <v>0</v>
      </c>
      <c r="DH13" s="130">
        <v>5</v>
      </c>
      <c r="DI13" s="130">
        <v>0</v>
      </c>
      <c r="DJ13" s="130">
        <v>0</v>
      </c>
      <c r="DK13" s="130">
        <v>0</v>
      </c>
      <c r="DL13" s="130">
        <v>0</v>
      </c>
      <c r="DM13" s="130">
        <v>0</v>
      </c>
      <c r="DN13" s="130">
        <v>4</v>
      </c>
      <c r="DO13" s="130">
        <v>0</v>
      </c>
      <c r="DP13" s="130">
        <v>0</v>
      </c>
      <c r="DQ13" s="130">
        <v>489</v>
      </c>
      <c r="DR13" s="130">
        <v>8</v>
      </c>
      <c r="DS13" s="130">
        <v>0</v>
      </c>
      <c r="DT13" s="130">
        <v>1</v>
      </c>
      <c r="DU13" s="130">
        <v>1</v>
      </c>
      <c r="DV13" s="130">
        <v>0</v>
      </c>
      <c r="DW13" s="130">
        <v>0</v>
      </c>
      <c r="DX13" s="130">
        <v>50</v>
      </c>
      <c r="DY13" s="130">
        <v>1</v>
      </c>
      <c r="DZ13" s="145"/>
      <c r="EA13" s="130">
        <v>2</v>
      </c>
      <c r="EB13" s="145"/>
      <c r="EC13" s="145"/>
      <c r="ED13" s="130">
        <v>1</v>
      </c>
      <c r="EE13" s="130">
        <v>1</v>
      </c>
      <c r="EF13" s="130">
        <v>0</v>
      </c>
      <c r="EG13" s="145"/>
      <c r="EH13" s="145"/>
      <c r="EI13" s="44">
        <v>84128</v>
      </c>
      <c r="EJ13" s="44">
        <v>584.28</v>
      </c>
      <c r="EK13" s="44">
        <v>69</v>
      </c>
    </row>
    <row r="14" spans="1:141" ht="30" x14ac:dyDescent="0.25">
      <c r="A14" s="145" t="s">
        <v>376</v>
      </c>
      <c r="B14" s="145" t="s">
        <v>396</v>
      </c>
      <c r="C14" s="150">
        <v>1</v>
      </c>
      <c r="D14" s="145" t="s">
        <v>395</v>
      </c>
      <c r="E14" s="145" t="s">
        <v>1634</v>
      </c>
      <c r="F14" s="145" t="s">
        <v>610</v>
      </c>
      <c r="G14" s="145" t="s">
        <v>1635</v>
      </c>
      <c r="H14" s="145" t="s">
        <v>396</v>
      </c>
      <c r="I14" s="145" t="s">
        <v>1636</v>
      </c>
      <c r="J14" s="145" t="s">
        <v>1637</v>
      </c>
      <c r="K14" s="145" t="s">
        <v>1491</v>
      </c>
      <c r="L14" s="145" t="s">
        <v>1061</v>
      </c>
      <c r="M14" s="145" t="s">
        <v>1458</v>
      </c>
      <c r="N14" s="145" t="s">
        <v>1638</v>
      </c>
      <c r="O14" s="145"/>
      <c r="P14" s="145" t="s">
        <v>1639</v>
      </c>
      <c r="Q14" s="145" t="s">
        <v>1640</v>
      </c>
      <c r="R14" s="145" t="s">
        <v>941</v>
      </c>
      <c r="S14" s="145" t="s">
        <v>1050</v>
      </c>
      <c r="T14" s="145" t="s">
        <v>1641</v>
      </c>
      <c r="U14" s="145"/>
      <c r="V14" s="145" t="s">
        <v>1642</v>
      </c>
      <c r="W14" s="145" t="s">
        <v>1643</v>
      </c>
      <c r="X14" s="130">
        <v>2</v>
      </c>
      <c r="Y14" s="130">
        <v>0</v>
      </c>
      <c r="Z14" s="130">
        <v>2</v>
      </c>
      <c r="AA14" s="147">
        <v>2</v>
      </c>
      <c r="AB14" s="147">
        <v>0</v>
      </c>
      <c r="AC14" s="147">
        <v>2</v>
      </c>
      <c r="AD14" s="151" t="s">
        <v>930</v>
      </c>
      <c r="AE14" s="130">
        <v>2</v>
      </c>
      <c r="AF14" s="151" t="s">
        <v>930</v>
      </c>
      <c r="AG14" s="130">
        <v>0</v>
      </c>
      <c r="AH14" s="130">
        <v>0</v>
      </c>
      <c r="AI14" s="130">
        <v>1</v>
      </c>
      <c r="AJ14" s="130">
        <v>1</v>
      </c>
      <c r="AK14" s="130">
        <v>2</v>
      </c>
      <c r="AL14" s="151" t="s">
        <v>930</v>
      </c>
      <c r="AM14" s="130">
        <v>0</v>
      </c>
      <c r="AN14" s="130">
        <v>0</v>
      </c>
      <c r="AO14" s="130">
        <v>2</v>
      </c>
      <c r="AP14" s="130">
        <v>2</v>
      </c>
      <c r="AQ14" s="151" t="s">
        <v>930</v>
      </c>
      <c r="AR14" s="130">
        <v>0</v>
      </c>
      <c r="AS14" s="130">
        <v>0</v>
      </c>
      <c r="AT14" s="130">
        <v>0</v>
      </c>
      <c r="AU14" s="130">
        <v>2</v>
      </c>
      <c r="AV14" s="130">
        <v>0</v>
      </c>
      <c r="AW14" s="130">
        <v>0</v>
      </c>
      <c r="AX14" s="130">
        <v>2</v>
      </c>
      <c r="AY14" s="151" t="s">
        <v>930</v>
      </c>
      <c r="AZ14" s="130">
        <v>1</v>
      </c>
      <c r="BA14" s="130">
        <v>1</v>
      </c>
      <c r="BB14" s="130">
        <v>1</v>
      </c>
      <c r="BC14" s="130">
        <v>1</v>
      </c>
      <c r="BD14" s="130">
        <v>0</v>
      </c>
      <c r="BE14" s="130">
        <v>25</v>
      </c>
      <c r="BF14" s="130">
        <v>4</v>
      </c>
      <c r="BG14" s="130">
        <v>0</v>
      </c>
      <c r="BH14" s="130">
        <v>0</v>
      </c>
      <c r="BI14" s="130">
        <v>4</v>
      </c>
      <c r="BJ14" s="130">
        <v>0</v>
      </c>
      <c r="BK14" s="130">
        <v>0</v>
      </c>
      <c r="BL14" s="130">
        <v>0</v>
      </c>
      <c r="BM14" s="130">
        <v>2</v>
      </c>
      <c r="BN14" s="130">
        <v>0</v>
      </c>
      <c r="BO14" s="130">
        <v>18</v>
      </c>
      <c r="BP14" s="130">
        <v>0</v>
      </c>
      <c r="BQ14" s="130">
        <v>0</v>
      </c>
      <c r="BR14" s="130">
        <v>1</v>
      </c>
      <c r="BS14" s="130">
        <v>0</v>
      </c>
      <c r="BT14" s="130">
        <v>1</v>
      </c>
      <c r="BU14" s="130">
        <v>0</v>
      </c>
      <c r="BV14" s="130">
        <v>0</v>
      </c>
      <c r="BW14" s="130">
        <v>0</v>
      </c>
      <c r="BX14" s="130">
        <v>0</v>
      </c>
      <c r="BY14" s="130">
        <v>0</v>
      </c>
      <c r="BZ14" s="130">
        <v>0</v>
      </c>
      <c r="CA14" s="130">
        <v>0</v>
      </c>
      <c r="CB14" s="130">
        <v>0</v>
      </c>
      <c r="CC14" s="130">
        <v>0</v>
      </c>
      <c r="CD14" s="130">
        <v>0</v>
      </c>
      <c r="CE14" s="130">
        <v>0</v>
      </c>
      <c r="CF14" s="130">
        <v>1</v>
      </c>
      <c r="CG14" s="130">
        <v>0</v>
      </c>
      <c r="CH14" s="130">
        <v>0</v>
      </c>
      <c r="CI14" s="130">
        <v>0</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0</v>
      </c>
      <c r="DO14" s="130">
        <v>0</v>
      </c>
      <c r="DP14" s="130">
        <v>0</v>
      </c>
      <c r="DQ14" s="130">
        <v>78</v>
      </c>
      <c r="DR14" s="130">
        <v>2</v>
      </c>
      <c r="DS14" s="130">
        <v>442</v>
      </c>
      <c r="DT14" s="130">
        <v>0</v>
      </c>
      <c r="DU14" s="130">
        <v>0</v>
      </c>
      <c r="DV14" s="130">
        <v>0</v>
      </c>
      <c r="DW14" s="130">
        <v>0</v>
      </c>
      <c r="DX14" s="130">
        <v>35</v>
      </c>
      <c r="DY14" s="130">
        <v>0</v>
      </c>
      <c r="DZ14" s="145"/>
      <c r="EA14" s="130">
        <v>2</v>
      </c>
      <c r="EB14" s="145"/>
      <c r="EC14" s="145"/>
      <c r="ED14" s="130">
        <v>1</v>
      </c>
      <c r="EE14" s="130">
        <v>1</v>
      </c>
      <c r="EF14" s="130">
        <v>1</v>
      </c>
      <c r="EG14" s="145"/>
      <c r="EH14" s="145"/>
      <c r="EI14" s="44">
        <v>32665</v>
      </c>
      <c r="EJ14" s="44">
        <v>131.21</v>
      </c>
      <c r="EK14" s="44">
        <v>18</v>
      </c>
    </row>
    <row r="15" spans="1:141" ht="30" x14ac:dyDescent="0.25">
      <c r="A15" s="145" t="s">
        <v>376</v>
      </c>
      <c r="B15" s="145" t="s">
        <v>398</v>
      </c>
      <c r="C15" s="150">
        <v>1</v>
      </c>
      <c r="D15" s="145" t="s">
        <v>397</v>
      </c>
      <c r="E15" s="145" t="s">
        <v>1644</v>
      </c>
      <c r="F15" s="145" t="s">
        <v>1645</v>
      </c>
      <c r="G15" s="145" t="s">
        <v>1646</v>
      </c>
      <c r="H15" s="145" t="s">
        <v>1647</v>
      </c>
      <c r="I15" s="145" t="s">
        <v>1648</v>
      </c>
      <c r="J15" s="145" t="s">
        <v>1649</v>
      </c>
      <c r="K15" s="145" t="s">
        <v>1491</v>
      </c>
      <c r="L15" s="145" t="s">
        <v>941</v>
      </c>
      <c r="M15" s="145" t="s">
        <v>1650</v>
      </c>
      <c r="N15" s="145" t="s">
        <v>1651</v>
      </c>
      <c r="O15" s="145"/>
      <c r="P15" s="145" t="s">
        <v>1652</v>
      </c>
      <c r="Q15" s="145" t="s">
        <v>1653</v>
      </c>
      <c r="R15" s="145" t="s">
        <v>941</v>
      </c>
      <c r="S15" s="145" t="s">
        <v>1650</v>
      </c>
      <c r="T15" s="145" t="s">
        <v>1651</v>
      </c>
      <c r="U15" s="145"/>
      <c r="V15" s="145" t="s">
        <v>1652</v>
      </c>
      <c r="W15" s="145" t="s">
        <v>1653</v>
      </c>
      <c r="X15" s="130">
        <v>5</v>
      </c>
      <c r="Y15" s="130">
        <v>0</v>
      </c>
      <c r="Z15" s="130">
        <v>5</v>
      </c>
      <c r="AA15" s="147">
        <v>5</v>
      </c>
      <c r="AB15" s="147">
        <v>0</v>
      </c>
      <c r="AC15" s="147">
        <v>5</v>
      </c>
      <c r="AD15" s="151" t="s">
        <v>930</v>
      </c>
      <c r="AE15" s="130">
        <v>5</v>
      </c>
      <c r="AF15" s="151" t="s">
        <v>930</v>
      </c>
      <c r="AG15" s="130">
        <v>0</v>
      </c>
      <c r="AH15" s="130">
        <v>0</v>
      </c>
      <c r="AI15" s="130">
        <v>0</v>
      </c>
      <c r="AJ15" s="130">
        <v>5</v>
      </c>
      <c r="AK15" s="130">
        <v>5</v>
      </c>
      <c r="AL15" s="151" t="s">
        <v>930</v>
      </c>
      <c r="AM15" s="130">
        <v>3</v>
      </c>
      <c r="AN15" s="130">
        <v>0</v>
      </c>
      <c r="AO15" s="130">
        <v>2</v>
      </c>
      <c r="AP15" s="130">
        <v>5</v>
      </c>
      <c r="AQ15" s="151" t="s">
        <v>930</v>
      </c>
      <c r="AR15" s="130">
        <v>0</v>
      </c>
      <c r="AS15" s="130">
        <v>0</v>
      </c>
      <c r="AT15" s="130">
        <v>0</v>
      </c>
      <c r="AU15" s="130">
        <v>5</v>
      </c>
      <c r="AV15" s="130">
        <v>0</v>
      </c>
      <c r="AW15" s="130">
        <v>0</v>
      </c>
      <c r="AX15" s="130">
        <v>5</v>
      </c>
      <c r="AY15" s="151" t="s">
        <v>930</v>
      </c>
      <c r="AZ15" s="130">
        <v>1</v>
      </c>
      <c r="BA15" s="130">
        <v>1</v>
      </c>
      <c r="BB15" s="130">
        <v>1</v>
      </c>
      <c r="BC15" s="130">
        <v>1</v>
      </c>
      <c r="BD15" s="130">
        <v>0</v>
      </c>
      <c r="BE15" s="130">
        <v>249</v>
      </c>
      <c r="BF15" s="130">
        <v>16</v>
      </c>
      <c r="BG15" s="130">
        <v>0</v>
      </c>
      <c r="BH15" s="130">
        <v>0</v>
      </c>
      <c r="BI15" s="130">
        <v>58</v>
      </c>
      <c r="BJ15" s="130">
        <v>0</v>
      </c>
      <c r="BK15" s="130">
        <v>0</v>
      </c>
      <c r="BL15" s="130">
        <v>0</v>
      </c>
      <c r="BM15" s="130">
        <v>26</v>
      </c>
      <c r="BN15" s="130">
        <v>0</v>
      </c>
      <c r="BO15" s="130">
        <v>63</v>
      </c>
      <c r="BP15" s="130">
        <v>0</v>
      </c>
      <c r="BQ15" s="130">
        <v>2</v>
      </c>
      <c r="BR15" s="130">
        <v>4</v>
      </c>
      <c r="BS15" s="130">
        <v>0</v>
      </c>
      <c r="BT15" s="130">
        <v>0</v>
      </c>
      <c r="BU15" s="130">
        <v>0</v>
      </c>
      <c r="BV15" s="130">
        <v>35</v>
      </c>
      <c r="BW15" s="130">
        <v>0</v>
      </c>
      <c r="BX15" s="130">
        <v>0</v>
      </c>
      <c r="BY15" s="130">
        <v>0</v>
      </c>
      <c r="BZ15" s="130">
        <v>0</v>
      </c>
      <c r="CA15" s="130">
        <v>0</v>
      </c>
      <c r="CB15" s="130">
        <v>0</v>
      </c>
      <c r="CC15" s="130">
        <v>0</v>
      </c>
      <c r="CD15" s="130">
        <v>0</v>
      </c>
      <c r="CE15" s="130">
        <v>0</v>
      </c>
      <c r="CF15" s="130">
        <v>0</v>
      </c>
      <c r="CG15" s="130">
        <v>0</v>
      </c>
      <c r="CH15" s="130">
        <v>0</v>
      </c>
      <c r="CI15" s="130">
        <v>35</v>
      </c>
      <c r="CJ15" s="130">
        <v>12</v>
      </c>
      <c r="CK15" s="130">
        <v>6</v>
      </c>
      <c r="CL15" s="130">
        <v>1</v>
      </c>
      <c r="CM15" s="130">
        <v>0</v>
      </c>
      <c r="CN15" s="130">
        <v>0</v>
      </c>
      <c r="CO15" s="130">
        <v>0</v>
      </c>
      <c r="CP15" s="130">
        <v>0</v>
      </c>
      <c r="CQ15" s="130">
        <v>0</v>
      </c>
      <c r="CR15" s="130">
        <v>0</v>
      </c>
      <c r="CS15" s="130">
        <v>0</v>
      </c>
      <c r="CT15" s="130">
        <v>0</v>
      </c>
      <c r="CU15" s="130">
        <v>0</v>
      </c>
      <c r="CV15" s="130">
        <v>0</v>
      </c>
      <c r="CW15" s="130">
        <v>0</v>
      </c>
      <c r="CX15" s="130">
        <v>0</v>
      </c>
      <c r="CY15" s="130">
        <v>0</v>
      </c>
      <c r="CZ15" s="130">
        <v>37</v>
      </c>
      <c r="DA15" s="130">
        <v>0</v>
      </c>
      <c r="DB15" s="130">
        <v>0</v>
      </c>
      <c r="DC15" s="130">
        <v>0</v>
      </c>
      <c r="DD15" s="130">
        <v>0</v>
      </c>
      <c r="DE15" s="130">
        <v>0</v>
      </c>
      <c r="DF15" s="130">
        <v>0</v>
      </c>
      <c r="DG15" s="130">
        <v>0</v>
      </c>
      <c r="DH15" s="130">
        <v>0</v>
      </c>
      <c r="DI15" s="130">
        <v>6</v>
      </c>
      <c r="DJ15" s="130">
        <v>0</v>
      </c>
      <c r="DK15" s="130">
        <v>0</v>
      </c>
      <c r="DL15" s="130">
        <v>0</v>
      </c>
      <c r="DM15" s="130">
        <v>0</v>
      </c>
      <c r="DN15" s="130">
        <v>0</v>
      </c>
      <c r="DO15" s="130">
        <v>0</v>
      </c>
      <c r="DP15" s="130">
        <v>0</v>
      </c>
      <c r="DQ15" s="130">
        <v>286</v>
      </c>
      <c r="DR15" s="130">
        <v>19</v>
      </c>
      <c r="DS15" s="130">
        <v>1024</v>
      </c>
      <c r="DT15" s="130">
        <v>0</v>
      </c>
      <c r="DU15" s="130">
        <v>0</v>
      </c>
      <c r="DV15" s="130">
        <v>0</v>
      </c>
      <c r="DW15" s="130">
        <v>0</v>
      </c>
      <c r="DX15" s="130">
        <v>70</v>
      </c>
      <c r="DY15" s="130">
        <v>0</v>
      </c>
      <c r="DZ15" s="145"/>
      <c r="EA15" s="153">
        <v>0</v>
      </c>
      <c r="EB15" s="145" t="s">
        <v>1654</v>
      </c>
      <c r="EC15" s="145" t="s">
        <v>1655</v>
      </c>
      <c r="ED15" s="130">
        <v>1</v>
      </c>
      <c r="EE15" s="130">
        <v>1</v>
      </c>
      <c r="EF15" s="130">
        <v>1</v>
      </c>
      <c r="EG15" s="145"/>
      <c r="EH15" s="145"/>
      <c r="EI15" s="44">
        <v>49967</v>
      </c>
      <c r="EJ15" s="44">
        <v>642.92999999999995</v>
      </c>
      <c r="EK15" s="44">
        <v>51</v>
      </c>
    </row>
    <row r="16" spans="1:141" ht="30" x14ac:dyDescent="0.25">
      <c r="A16" s="145" t="s">
        <v>376</v>
      </c>
      <c r="B16" s="145" t="s">
        <v>400</v>
      </c>
      <c r="C16" s="150">
        <v>1</v>
      </c>
      <c r="D16" s="145" t="s">
        <v>399</v>
      </c>
      <c r="E16" s="145" t="s">
        <v>1656</v>
      </c>
      <c r="F16" s="145" t="s">
        <v>1657</v>
      </c>
      <c r="G16" s="145" t="s">
        <v>1658</v>
      </c>
      <c r="H16" s="145" t="s">
        <v>400</v>
      </c>
      <c r="I16" s="145" t="s">
        <v>1659</v>
      </c>
      <c r="J16" s="145" t="s">
        <v>1660</v>
      </c>
      <c r="K16" s="145" t="s">
        <v>1583</v>
      </c>
      <c r="L16" s="145" t="s">
        <v>944</v>
      </c>
      <c r="M16" s="145" t="s">
        <v>944</v>
      </c>
      <c r="N16" s="145" t="s">
        <v>944</v>
      </c>
      <c r="O16" s="145" t="s">
        <v>944</v>
      </c>
      <c r="P16" s="145" t="s">
        <v>944</v>
      </c>
      <c r="Q16" s="145" t="s">
        <v>944</v>
      </c>
      <c r="R16" s="145" t="s">
        <v>941</v>
      </c>
      <c r="S16" s="145" t="s">
        <v>1661</v>
      </c>
      <c r="T16" s="145" t="s">
        <v>1662</v>
      </c>
      <c r="U16" s="145" t="s">
        <v>944</v>
      </c>
      <c r="V16" s="145" t="s">
        <v>1663</v>
      </c>
      <c r="W16" s="145" t="s">
        <v>1664</v>
      </c>
      <c r="X16" s="130">
        <v>2</v>
      </c>
      <c r="Y16" s="130">
        <v>0</v>
      </c>
      <c r="Z16" s="130">
        <v>2</v>
      </c>
      <c r="AA16" s="147">
        <v>2</v>
      </c>
      <c r="AB16" s="147">
        <v>0</v>
      </c>
      <c r="AC16" s="147">
        <v>2</v>
      </c>
      <c r="AD16" s="151" t="s">
        <v>930</v>
      </c>
      <c r="AE16" s="130">
        <v>2</v>
      </c>
      <c r="AF16" s="151" t="s">
        <v>930</v>
      </c>
      <c r="AG16" s="130">
        <v>0</v>
      </c>
      <c r="AH16" s="130">
        <v>1</v>
      </c>
      <c r="AI16" s="130">
        <v>0</v>
      </c>
      <c r="AJ16" s="130">
        <v>1</v>
      </c>
      <c r="AK16" s="130">
        <v>2</v>
      </c>
      <c r="AL16" s="151" t="s">
        <v>930</v>
      </c>
      <c r="AM16" s="130">
        <v>0</v>
      </c>
      <c r="AN16" s="130">
        <v>2</v>
      </c>
      <c r="AO16" s="130">
        <v>0</v>
      </c>
      <c r="AP16" s="130">
        <v>2</v>
      </c>
      <c r="AQ16" s="151" t="s">
        <v>930</v>
      </c>
      <c r="AR16" s="130">
        <v>0</v>
      </c>
      <c r="AS16" s="130">
        <v>0</v>
      </c>
      <c r="AT16" s="130">
        <v>0</v>
      </c>
      <c r="AU16" s="130">
        <v>2</v>
      </c>
      <c r="AV16" s="130">
        <v>0</v>
      </c>
      <c r="AW16" s="130">
        <v>0</v>
      </c>
      <c r="AX16" s="130">
        <v>2</v>
      </c>
      <c r="AY16" s="151" t="s">
        <v>930</v>
      </c>
      <c r="AZ16" s="130">
        <v>1</v>
      </c>
      <c r="BA16" s="130">
        <v>1</v>
      </c>
      <c r="BB16" s="130">
        <v>1</v>
      </c>
      <c r="BC16" s="130">
        <v>1</v>
      </c>
      <c r="BD16" s="130">
        <v>0</v>
      </c>
      <c r="BE16" s="130">
        <v>17</v>
      </c>
      <c r="BF16" s="130">
        <v>5</v>
      </c>
      <c r="BG16" s="130">
        <v>0</v>
      </c>
      <c r="BH16" s="130">
        <v>0</v>
      </c>
      <c r="BI16" s="130">
        <v>4</v>
      </c>
      <c r="BJ16" s="130">
        <v>8</v>
      </c>
      <c r="BK16" s="130">
        <v>0</v>
      </c>
      <c r="BL16" s="130">
        <v>0</v>
      </c>
      <c r="BM16" s="130">
        <v>2</v>
      </c>
      <c r="BN16" s="130">
        <v>0</v>
      </c>
      <c r="BO16" s="130">
        <v>12</v>
      </c>
      <c r="BP16" s="130">
        <v>0</v>
      </c>
      <c r="BQ16" s="130">
        <v>2</v>
      </c>
      <c r="BR16" s="130">
        <v>5</v>
      </c>
      <c r="BS16" s="130">
        <v>0</v>
      </c>
      <c r="BT16" s="130">
        <v>1</v>
      </c>
      <c r="BU16" s="130">
        <v>0</v>
      </c>
      <c r="BV16" s="130">
        <v>1</v>
      </c>
      <c r="BW16" s="130">
        <v>0</v>
      </c>
      <c r="BX16" s="130">
        <v>0</v>
      </c>
      <c r="BY16" s="130">
        <v>0</v>
      </c>
      <c r="BZ16" s="130">
        <v>0</v>
      </c>
      <c r="CA16" s="130">
        <v>0</v>
      </c>
      <c r="CB16" s="130">
        <v>0</v>
      </c>
      <c r="CC16" s="130">
        <v>0</v>
      </c>
      <c r="CD16" s="130">
        <v>0</v>
      </c>
      <c r="CE16" s="130">
        <v>0</v>
      </c>
      <c r="CF16" s="130">
        <v>0</v>
      </c>
      <c r="CG16" s="130">
        <v>0</v>
      </c>
      <c r="CH16" s="130">
        <v>0</v>
      </c>
      <c r="CI16" s="130">
        <v>12</v>
      </c>
      <c r="CJ16" s="130">
        <v>0</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0</v>
      </c>
      <c r="DH16" s="130">
        <v>0</v>
      </c>
      <c r="DI16" s="130">
        <v>0</v>
      </c>
      <c r="DJ16" s="130">
        <v>0</v>
      </c>
      <c r="DK16" s="130">
        <v>0</v>
      </c>
      <c r="DL16" s="130">
        <v>0</v>
      </c>
      <c r="DM16" s="130">
        <v>0</v>
      </c>
      <c r="DN16" s="130">
        <v>0</v>
      </c>
      <c r="DO16" s="130">
        <v>0</v>
      </c>
      <c r="DP16" s="130">
        <v>0</v>
      </c>
      <c r="DQ16" s="130">
        <v>97</v>
      </c>
      <c r="DR16" s="130">
        <v>1</v>
      </c>
      <c r="DS16" s="130">
        <v>335</v>
      </c>
      <c r="DT16" s="130">
        <v>0</v>
      </c>
      <c r="DU16" s="130">
        <v>0</v>
      </c>
      <c r="DV16" s="130">
        <v>0</v>
      </c>
      <c r="DW16" s="130">
        <v>0</v>
      </c>
      <c r="DX16" s="130">
        <v>30</v>
      </c>
      <c r="DY16" s="130">
        <v>0</v>
      </c>
      <c r="DZ16" s="145" t="s">
        <v>944</v>
      </c>
      <c r="EA16" s="130">
        <v>2</v>
      </c>
      <c r="EB16" s="145" t="s">
        <v>944</v>
      </c>
      <c r="EC16" s="145" t="s">
        <v>944</v>
      </c>
      <c r="ED16" s="130">
        <v>1</v>
      </c>
      <c r="EE16" s="130">
        <v>1</v>
      </c>
      <c r="EF16" s="130">
        <v>1</v>
      </c>
      <c r="EG16" s="145" t="s">
        <v>944</v>
      </c>
      <c r="EH16" s="145" t="s">
        <v>944</v>
      </c>
      <c r="EI16" s="44">
        <v>29537</v>
      </c>
      <c r="EJ16" s="44">
        <v>121.1</v>
      </c>
      <c r="EK16" s="44">
        <v>9</v>
      </c>
    </row>
    <row r="17" spans="1:141" ht="30" x14ac:dyDescent="0.25">
      <c r="A17" s="145" t="s">
        <v>376</v>
      </c>
      <c r="B17" s="145" t="s">
        <v>402</v>
      </c>
      <c r="C17" s="150">
        <v>1</v>
      </c>
      <c r="D17" s="145" t="s">
        <v>401</v>
      </c>
      <c r="E17" s="145" t="s">
        <v>1665</v>
      </c>
      <c r="F17" s="145" t="s">
        <v>610</v>
      </c>
      <c r="G17" s="145" t="s">
        <v>1666</v>
      </c>
      <c r="H17" s="145" t="s">
        <v>402</v>
      </c>
      <c r="I17" s="145" t="s">
        <v>1667</v>
      </c>
      <c r="J17" s="145" t="s">
        <v>1668</v>
      </c>
      <c r="K17" s="145" t="s">
        <v>1045</v>
      </c>
      <c r="L17" s="145" t="s">
        <v>1183</v>
      </c>
      <c r="M17" s="145" t="s">
        <v>1122</v>
      </c>
      <c r="N17" s="145" t="s">
        <v>1669</v>
      </c>
      <c r="O17" s="145"/>
      <c r="P17" s="145" t="s">
        <v>1670</v>
      </c>
      <c r="Q17" s="145" t="s">
        <v>1671</v>
      </c>
      <c r="R17" s="145"/>
      <c r="S17" s="145"/>
      <c r="T17" s="145"/>
      <c r="U17" s="145"/>
      <c r="V17" s="145"/>
      <c r="W17" s="145"/>
      <c r="X17" s="130">
        <v>3</v>
      </c>
      <c r="Y17" s="130">
        <v>0</v>
      </c>
      <c r="Z17" s="130">
        <v>3</v>
      </c>
      <c r="AA17" s="147">
        <v>3</v>
      </c>
      <c r="AB17" s="147">
        <v>0</v>
      </c>
      <c r="AC17" s="147">
        <v>3</v>
      </c>
      <c r="AD17" s="151" t="s">
        <v>930</v>
      </c>
      <c r="AE17" s="130">
        <v>2</v>
      </c>
      <c r="AF17" s="151" t="s">
        <v>930</v>
      </c>
      <c r="AG17" s="130">
        <v>0</v>
      </c>
      <c r="AH17" s="130">
        <v>1</v>
      </c>
      <c r="AI17" s="130">
        <v>0</v>
      </c>
      <c r="AJ17" s="130">
        <v>2</v>
      </c>
      <c r="AK17" s="130">
        <v>3</v>
      </c>
      <c r="AL17" s="151" t="s">
        <v>930</v>
      </c>
      <c r="AM17" s="130">
        <v>2</v>
      </c>
      <c r="AN17" s="130">
        <v>0</v>
      </c>
      <c r="AO17" s="130">
        <v>1</v>
      </c>
      <c r="AP17" s="130">
        <v>3</v>
      </c>
      <c r="AQ17" s="151" t="s">
        <v>930</v>
      </c>
      <c r="AR17" s="130">
        <v>0</v>
      </c>
      <c r="AS17" s="130">
        <v>0</v>
      </c>
      <c r="AT17" s="130">
        <v>0</v>
      </c>
      <c r="AU17" s="130">
        <v>2</v>
      </c>
      <c r="AV17" s="130">
        <v>1</v>
      </c>
      <c r="AW17" s="130">
        <v>0</v>
      </c>
      <c r="AX17" s="130">
        <v>3</v>
      </c>
      <c r="AY17" s="151" t="s">
        <v>930</v>
      </c>
      <c r="AZ17" s="130">
        <v>1</v>
      </c>
      <c r="BA17" s="130">
        <v>1</v>
      </c>
      <c r="BB17" s="130">
        <v>0</v>
      </c>
      <c r="BC17" s="130">
        <v>1</v>
      </c>
      <c r="BD17" s="130">
        <v>0</v>
      </c>
      <c r="BE17" s="130">
        <v>0</v>
      </c>
      <c r="BF17" s="130">
        <v>0</v>
      </c>
      <c r="BG17" s="130">
        <v>0</v>
      </c>
      <c r="BH17" s="130">
        <v>0</v>
      </c>
      <c r="BI17" s="130">
        <v>2</v>
      </c>
      <c r="BJ17" s="130">
        <v>174</v>
      </c>
      <c r="BK17" s="130">
        <v>0</v>
      </c>
      <c r="BL17" s="130">
        <v>0</v>
      </c>
      <c r="BM17" s="130">
        <v>4</v>
      </c>
      <c r="BN17" s="130">
        <v>0</v>
      </c>
      <c r="BO17" s="130">
        <v>59</v>
      </c>
      <c r="BP17" s="130">
        <v>0</v>
      </c>
      <c r="BQ17" s="130">
        <v>0</v>
      </c>
      <c r="BR17" s="130">
        <v>2</v>
      </c>
      <c r="BS17" s="130">
        <v>0</v>
      </c>
      <c r="BT17" s="130">
        <v>0</v>
      </c>
      <c r="BU17" s="130">
        <v>0</v>
      </c>
      <c r="BV17" s="130">
        <v>1</v>
      </c>
      <c r="BW17" s="130">
        <v>0</v>
      </c>
      <c r="BX17" s="130">
        <v>0</v>
      </c>
      <c r="BY17" s="130">
        <v>0</v>
      </c>
      <c r="BZ17" s="130">
        <v>0</v>
      </c>
      <c r="CA17" s="130">
        <v>0</v>
      </c>
      <c r="CB17" s="130">
        <v>0</v>
      </c>
      <c r="CC17" s="130">
        <v>0</v>
      </c>
      <c r="CD17" s="130">
        <v>0</v>
      </c>
      <c r="CE17" s="130">
        <v>0</v>
      </c>
      <c r="CF17" s="130">
        <v>9</v>
      </c>
      <c r="CG17" s="130">
        <v>0</v>
      </c>
      <c r="CH17" s="130">
        <v>0</v>
      </c>
      <c r="CI17" s="130">
        <v>61</v>
      </c>
      <c r="CJ17" s="130">
        <v>0</v>
      </c>
      <c r="CK17" s="130">
        <v>4</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4</v>
      </c>
      <c r="DG17" s="130">
        <v>0</v>
      </c>
      <c r="DH17" s="130">
        <v>0</v>
      </c>
      <c r="DI17" s="130">
        <v>0</v>
      </c>
      <c r="DJ17" s="130">
        <v>0</v>
      </c>
      <c r="DK17" s="130">
        <v>0</v>
      </c>
      <c r="DL17" s="130">
        <v>0</v>
      </c>
      <c r="DM17" s="130">
        <v>0</v>
      </c>
      <c r="DN17" s="130">
        <v>0</v>
      </c>
      <c r="DO17" s="130">
        <v>0</v>
      </c>
      <c r="DP17" s="130">
        <v>0</v>
      </c>
      <c r="DQ17" s="130">
        <v>148</v>
      </c>
      <c r="DR17" s="130">
        <v>1</v>
      </c>
      <c r="DS17" s="130">
        <v>991</v>
      </c>
      <c r="DT17" s="130">
        <v>0</v>
      </c>
      <c r="DU17" s="130">
        <v>0</v>
      </c>
      <c r="DV17" s="130">
        <v>0</v>
      </c>
      <c r="DW17" s="130">
        <v>0</v>
      </c>
      <c r="DX17" s="130">
        <v>50</v>
      </c>
      <c r="DY17" s="130">
        <v>1</v>
      </c>
      <c r="DZ17" s="145" t="s">
        <v>1672</v>
      </c>
      <c r="EA17" s="130">
        <v>2</v>
      </c>
      <c r="EB17" s="145" t="s">
        <v>1673</v>
      </c>
      <c r="EC17" s="145"/>
      <c r="ED17" s="130">
        <v>1</v>
      </c>
      <c r="EE17" s="130">
        <v>1</v>
      </c>
      <c r="EF17" s="130">
        <v>1</v>
      </c>
      <c r="EG17" s="145"/>
      <c r="EH17" s="145"/>
      <c r="EI17" s="44">
        <v>44757</v>
      </c>
      <c r="EJ17" s="44">
        <v>456.76</v>
      </c>
      <c r="EK17" s="44">
        <v>39</v>
      </c>
    </row>
    <row r="18" spans="1:141" ht="90" x14ac:dyDescent="0.25">
      <c r="A18" s="145" t="s">
        <v>376</v>
      </c>
      <c r="B18" s="145" t="s">
        <v>404</v>
      </c>
      <c r="C18" s="150">
        <v>1</v>
      </c>
      <c r="D18" s="145" t="s">
        <v>403</v>
      </c>
      <c r="E18" s="145" t="s">
        <v>1039</v>
      </c>
      <c r="F18" s="145" t="s">
        <v>1674</v>
      </c>
      <c r="G18" s="145" t="s">
        <v>1675</v>
      </c>
      <c r="H18" s="145" t="s">
        <v>404</v>
      </c>
      <c r="I18" s="145" t="s">
        <v>1676</v>
      </c>
      <c r="J18" s="145" t="s">
        <v>1677</v>
      </c>
      <c r="K18" s="145" t="s">
        <v>1491</v>
      </c>
      <c r="L18" s="145" t="s">
        <v>1678</v>
      </c>
      <c r="M18" s="145" t="s">
        <v>1679</v>
      </c>
      <c r="N18" s="145" t="s">
        <v>1680</v>
      </c>
      <c r="O18" s="145" t="s">
        <v>944</v>
      </c>
      <c r="P18" s="145" t="s">
        <v>1681</v>
      </c>
      <c r="Q18" s="145" t="s">
        <v>1682</v>
      </c>
      <c r="R18" s="145" t="s">
        <v>1678</v>
      </c>
      <c r="S18" s="145" t="s">
        <v>1679</v>
      </c>
      <c r="T18" s="145" t="s">
        <v>1680</v>
      </c>
      <c r="U18" s="145" t="s">
        <v>944</v>
      </c>
      <c r="V18" s="145" t="s">
        <v>1681</v>
      </c>
      <c r="W18" s="145" t="s">
        <v>1682</v>
      </c>
      <c r="X18" s="130">
        <v>7</v>
      </c>
      <c r="Y18" s="130">
        <v>0</v>
      </c>
      <c r="Z18" s="130">
        <v>7</v>
      </c>
      <c r="AA18" s="147">
        <v>7</v>
      </c>
      <c r="AB18" s="147">
        <v>0</v>
      </c>
      <c r="AC18" s="147">
        <v>7</v>
      </c>
      <c r="AD18" s="151" t="s">
        <v>930</v>
      </c>
      <c r="AE18" s="130">
        <v>7</v>
      </c>
      <c r="AF18" s="151" t="s">
        <v>930</v>
      </c>
      <c r="AG18" s="130">
        <v>0</v>
      </c>
      <c r="AH18" s="130">
        <v>4</v>
      </c>
      <c r="AI18" s="130">
        <v>0</v>
      </c>
      <c r="AJ18" s="130">
        <v>3</v>
      </c>
      <c r="AK18" s="130">
        <v>7</v>
      </c>
      <c r="AL18" s="151" t="s">
        <v>930</v>
      </c>
      <c r="AM18" s="130">
        <v>1</v>
      </c>
      <c r="AN18" s="130">
        <v>1</v>
      </c>
      <c r="AO18" s="130">
        <v>5</v>
      </c>
      <c r="AP18" s="130">
        <v>7</v>
      </c>
      <c r="AQ18" s="151" t="s">
        <v>930</v>
      </c>
      <c r="AR18" s="130">
        <v>0</v>
      </c>
      <c r="AS18" s="130">
        <v>0</v>
      </c>
      <c r="AT18" s="130">
        <v>0</v>
      </c>
      <c r="AU18" s="130">
        <v>6</v>
      </c>
      <c r="AV18" s="130">
        <v>1</v>
      </c>
      <c r="AW18" s="130">
        <v>0</v>
      </c>
      <c r="AX18" s="130">
        <v>7</v>
      </c>
      <c r="AY18" s="151" t="s">
        <v>930</v>
      </c>
      <c r="AZ18" s="130">
        <v>1</v>
      </c>
      <c r="BA18" s="130">
        <v>1</v>
      </c>
      <c r="BB18" s="130">
        <v>1</v>
      </c>
      <c r="BC18" s="130">
        <v>1</v>
      </c>
      <c r="BD18" s="130">
        <v>0</v>
      </c>
      <c r="BE18" s="130">
        <v>142</v>
      </c>
      <c r="BF18" s="130">
        <v>7</v>
      </c>
      <c r="BG18" s="130">
        <v>0</v>
      </c>
      <c r="BH18" s="130">
        <v>0</v>
      </c>
      <c r="BI18" s="130">
        <v>17</v>
      </c>
      <c r="BJ18" s="130">
        <v>18</v>
      </c>
      <c r="BK18" s="130">
        <v>0</v>
      </c>
      <c r="BL18" s="130">
        <v>0</v>
      </c>
      <c r="BM18" s="130">
        <v>10</v>
      </c>
      <c r="BN18" s="130">
        <v>0</v>
      </c>
      <c r="BO18" s="130">
        <v>49</v>
      </c>
      <c r="BP18" s="130">
        <v>1</v>
      </c>
      <c r="BQ18" s="130">
        <v>2</v>
      </c>
      <c r="BR18" s="130">
        <v>244</v>
      </c>
      <c r="BS18" s="130">
        <v>0</v>
      </c>
      <c r="BT18" s="130">
        <v>2</v>
      </c>
      <c r="BU18" s="130">
        <v>0</v>
      </c>
      <c r="BV18" s="130">
        <v>10</v>
      </c>
      <c r="BW18" s="130">
        <v>0</v>
      </c>
      <c r="BX18" s="130">
        <v>0</v>
      </c>
      <c r="BY18" s="130">
        <v>0</v>
      </c>
      <c r="BZ18" s="130">
        <v>0</v>
      </c>
      <c r="CA18" s="130">
        <v>0</v>
      </c>
      <c r="CB18" s="130">
        <v>0</v>
      </c>
      <c r="CC18" s="130">
        <v>0</v>
      </c>
      <c r="CD18" s="130">
        <v>0</v>
      </c>
      <c r="CE18" s="130">
        <v>0</v>
      </c>
      <c r="CF18" s="130">
        <v>3</v>
      </c>
      <c r="CG18" s="130">
        <v>0</v>
      </c>
      <c r="CH18" s="130">
        <v>0</v>
      </c>
      <c r="CI18" s="130">
        <v>16</v>
      </c>
      <c r="CJ18" s="130">
        <v>6</v>
      </c>
      <c r="CK18" s="130">
        <v>10</v>
      </c>
      <c r="CL18" s="130">
        <v>0</v>
      </c>
      <c r="CM18" s="130">
        <v>0</v>
      </c>
      <c r="CN18" s="130">
        <v>0</v>
      </c>
      <c r="CO18" s="130">
        <v>0</v>
      </c>
      <c r="CP18" s="130">
        <v>2</v>
      </c>
      <c r="CQ18" s="130">
        <v>0</v>
      </c>
      <c r="CR18" s="130">
        <v>0</v>
      </c>
      <c r="CS18" s="130">
        <v>0</v>
      </c>
      <c r="CT18" s="130">
        <v>0</v>
      </c>
      <c r="CU18" s="130">
        <v>0</v>
      </c>
      <c r="CV18" s="130">
        <v>0</v>
      </c>
      <c r="CW18" s="130">
        <v>0</v>
      </c>
      <c r="CX18" s="130">
        <v>0</v>
      </c>
      <c r="CY18" s="130">
        <v>0</v>
      </c>
      <c r="CZ18" s="130">
        <v>1</v>
      </c>
      <c r="DA18" s="130">
        <v>0</v>
      </c>
      <c r="DB18" s="130">
        <v>0</v>
      </c>
      <c r="DC18" s="130">
        <v>0</v>
      </c>
      <c r="DD18" s="130">
        <v>0</v>
      </c>
      <c r="DE18" s="130">
        <v>0</v>
      </c>
      <c r="DF18" s="130">
        <v>3</v>
      </c>
      <c r="DG18" s="130">
        <v>0</v>
      </c>
      <c r="DH18" s="130">
        <v>6</v>
      </c>
      <c r="DI18" s="130">
        <v>0</v>
      </c>
      <c r="DJ18" s="130">
        <v>2</v>
      </c>
      <c r="DK18" s="130">
        <v>0</v>
      </c>
      <c r="DL18" s="130">
        <v>0</v>
      </c>
      <c r="DM18" s="130">
        <v>0</v>
      </c>
      <c r="DN18" s="130">
        <v>2</v>
      </c>
      <c r="DO18" s="130">
        <v>0</v>
      </c>
      <c r="DP18" s="130">
        <v>3</v>
      </c>
      <c r="DQ18" s="130">
        <v>246</v>
      </c>
      <c r="DR18" s="130">
        <v>3</v>
      </c>
      <c r="DS18" s="130">
        <v>1875</v>
      </c>
      <c r="DT18" s="130">
        <v>0</v>
      </c>
      <c r="DU18" s="130">
        <v>0</v>
      </c>
      <c r="DV18" s="130">
        <v>0</v>
      </c>
      <c r="DW18" s="130">
        <v>0</v>
      </c>
      <c r="DX18" s="130">
        <v>50</v>
      </c>
      <c r="DY18" s="130">
        <v>1</v>
      </c>
      <c r="DZ18" s="145" t="s">
        <v>1683</v>
      </c>
      <c r="EA18" s="130">
        <v>3</v>
      </c>
      <c r="EB18" s="145" t="s">
        <v>1684</v>
      </c>
      <c r="EC18" s="145" t="s">
        <v>1685</v>
      </c>
      <c r="ED18" s="130">
        <v>1</v>
      </c>
      <c r="EE18" s="130">
        <v>1</v>
      </c>
      <c r="EF18" s="130">
        <v>1</v>
      </c>
      <c r="EG18" s="145" t="s">
        <v>1686</v>
      </c>
      <c r="EH18" s="145" t="s">
        <v>1687</v>
      </c>
      <c r="EI18" s="44">
        <v>109665</v>
      </c>
      <c r="EJ18" s="44">
        <v>810.38</v>
      </c>
      <c r="EK18" s="44">
        <v>98</v>
      </c>
    </row>
    <row r="19" spans="1:141" ht="120" x14ac:dyDescent="0.25">
      <c r="A19" s="145" t="s">
        <v>376</v>
      </c>
      <c r="B19" s="145" t="s">
        <v>406</v>
      </c>
      <c r="C19" s="150">
        <v>1</v>
      </c>
      <c r="D19" s="145" t="s">
        <v>405</v>
      </c>
      <c r="E19" s="145" t="s">
        <v>1486</v>
      </c>
      <c r="F19" s="145" t="s">
        <v>610</v>
      </c>
      <c r="G19" s="145" t="s">
        <v>1688</v>
      </c>
      <c r="H19" s="145" t="s">
        <v>406</v>
      </c>
      <c r="I19" s="145" t="s">
        <v>1689</v>
      </c>
      <c r="J19" s="145" t="s">
        <v>1690</v>
      </c>
      <c r="K19" s="145" t="s">
        <v>1491</v>
      </c>
      <c r="L19" s="145" t="s">
        <v>941</v>
      </c>
      <c r="M19" s="145" t="s">
        <v>1229</v>
      </c>
      <c r="N19" s="145" t="s">
        <v>1691</v>
      </c>
      <c r="O19" s="145" t="s">
        <v>944</v>
      </c>
      <c r="P19" s="145" t="s">
        <v>1692</v>
      </c>
      <c r="Q19" s="145" t="s">
        <v>1693</v>
      </c>
      <c r="R19" s="145" t="s">
        <v>941</v>
      </c>
      <c r="S19" s="145" t="s">
        <v>1229</v>
      </c>
      <c r="T19" s="145" t="s">
        <v>1691</v>
      </c>
      <c r="U19" s="145" t="s">
        <v>944</v>
      </c>
      <c r="V19" s="145" t="s">
        <v>1692</v>
      </c>
      <c r="W19" s="145" t="s">
        <v>1693</v>
      </c>
      <c r="X19" s="130">
        <v>3</v>
      </c>
      <c r="Y19" s="130">
        <v>0</v>
      </c>
      <c r="Z19" s="130">
        <v>3</v>
      </c>
      <c r="AA19" s="147">
        <v>3</v>
      </c>
      <c r="AB19" s="147">
        <v>0</v>
      </c>
      <c r="AC19" s="147">
        <v>3</v>
      </c>
      <c r="AD19" s="151" t="s">
        <v>930</v>
      </c>
      <c r="AE19" s="130">
        <v>3</v>
      </c>
      <c r="AF19" s="151" t="s">
        <v>930</v>
      </c>
      <c r="AG19" s="130">
        <v>0</v>
      </c>
      <c r="AH19" s="130">
        <v>0</v>
      </c>
      <c r="AI19" s="130">
        <v>0</v>
      </c>
      <c r="AJ19" s="130">
        <v>3</v>
      </c>
      <c r="AK19" s="130">
        <v>3</v>
      </c>
      <c r="AL19" s="151" t="s">
        <v>930</v>
      </c>
      <c r="AM19" s="130">
        <v>2</v>
      </c>
      <c r="AN19" s="130">
        <v>1</v>
      </c>
      <c r="AO19" s="130">
        <v>0</v>
      </c>
      <c r="AP19" s="130">
        <v>3</v>
      </c>
      <c r="AQ19" s="151" t="s">
        <v>930</v>
      </c>
      <c r="AR19" s="130">
        <v>0</v>
      </c>
      <c r="AS19" s="130">
        <v>0</v>
      </c>
      <c r="AT19" s="130">
        <v>0</v>
      </c>
      <c r="AU19" s="130">
        <v>2</v>
      </c>
      <c r="AV19" s="130">
        <v>1</v>
      </c>
      <c r="AW19" s="130">
        <v>0</v>
      </c>
      <c r="AX19" s="130">
        <v>3</v>
      </c>
      <c r="AY19" s="151" t="s">
        <v>930</v>
      </c>
      <c r="AZ19" s="130">
        <v>1</v>
      </c>
      <c r="BA19" s="130">
        <v>1</v>
      </c>
      <c r="BB19" s="130">
        <v>1</v>
      </c>
      <c r="BC19" s="130">
        <v>1</v>
      </c>
      <c r="BD19" s="130">
        <v>0</v>
      </c>
      <c r="BE19" s="130">
        <v>40</v>
      </c>
      <c r="BF19" s="130">
        <v>6</v>
      </c>
      <c r="BG19" s="130">
        <v>0</v>
      </c>
      <c r="BH19" s="130">
        <v>0</v>
      </c>
      <c r="BI19" s="130">
        <v>30</v>
      </c>
      <c r="BJ19" s="130">
        <v>4</v>
      </c>
      <c r="BK19" s="130">
        <v>0</v>
      </c>
      <c r="BL19" s="130">
        <v>0</v>
      </c>
      <c r="BM19" s="130">
        <v>5</v>
      </c>
      <c r="BN19" s="130">
        <v>0</v>
      </c>
      <c r="BO19" s="130">
        <v>15</v>
      </c>
      <c r="BP19" s="130">
        <v>0</v>
      </c>
      <c r="BQ19" s="130">
        <v>2</v>
      </c>
      <c r="BR19" s="130">
        <v>2</v>
      </c>
      <c r="BS19" s="130">
        <v>0</v>
      </c>
      <c r="BT19" s="130">
        <v>2</v>
      </c>
      <c r="BU19" s="130">
        <v>0</v>
      </c>
      <c r="BV19" s="130">
        <v>6</v>
      </c>
      <c r="BW19" s="130">
        <v>0</v>
      </c>
      <c r="BX19" s="130">
        <v>0</v>
      </c>
      <c r="BY19" s="130">
        <v>0</v>
      </c>
      <c r="BZ19" s="130">
        <v>0</v>
      </c>
      <c r="CA19" s="130">
        <v>0</v>
      </c>
      <c r="CB19" s="130">
        <v>0</v>
      </c>
      <c r="CC19" s="130">
        <v>0</v>
      </c>
      <c r="CD19" s="130">
        <v>0</v>
      </c>
      <c r="CE19" s="130">
        <v>0</v>
      </c>
      <c r="CF19" s="130">
        <v>1</v>
      </c>
      <c r="CG19" s="130">
        <v>0</v>
      </c>
      <c r="CH19" s="130">
        <v>0</v>
      </c>
      <c r="CI19" s="130">
        <v>13</v>
      </c>
      <c r="CJ19" s="130">
        <v>5</v>
      </c>
      <c r="CK19" s="130">
        <v>7</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3</v>
      </c>
      <c r="DG19" s="130">
        <v>0</v>
      </c>
      <c r="DH19" s="130">
        <v>2</v>
      </c>
      <c r="DI19" s="130">
        <v>1</v>
      </c>
      <c r="DJ19" s="130">
        <v>1</v>
      </c>
      <c r="DK19" s="130">
        <v>0</v>
      </c>
      <c r="DL19" s="130">
        <v>0</v>
      </c>
      <c r="DM19" s="130">
        <v>0</v>
      </c>
      <c r="DN19" s="130">
        <v>1</v>
      </c>
      <c r="DO19" s="130">
        <v>0</v>
      </c>
      <c r="DP19" s="130">
        <v>0</v>
      </c>
      <c r="DQ19" s="130">
        <v>108</v>
      </c>
      <c r="DR19" s="130">
        <v>1</v>
      </c>
      <c r="DS19" s="130">
        <v>192</v>
      </c>
      <c r="DT19" s="130">
        <v>0</v>
      </c>
      <c r="DU19" s="130">
        <v>0</v>
      </c>
      <c r="DV19" s="130">
        <v>0</v>
      </c>
      <c r="DW19" s="130">
        <v>0</v>
      </c>
      <c r="DX19" s="130">
        <v>60</v>
      </c>
      <c r="DY19" s="130">
        <v>0</v>
      </c>
      <c r="DZ19" s="145" t="s">
        <v>944</v>
      </c>
      <c r="EA19" s="130">
        <v>3</v>
      </c>
      <c r="EB19" s="145" t="s">
        <v>1694</v>
      </c>
      <c r="EC19" s="145" t="s">
        <v>1695</v>
      </c>
      <c r="ED19" s="130">
        <v>1</v>
      </c>
      <c r="EE19" s="130">
        <v>1</v>
      </c>
      <c r="EF19" s="130">
        <v>1</v>
      </c>
      <c r="EG19" s="145" t="s">
        <v>944</v>
      </c>
      <c r="EH19" s="145" t="s">
        <v>944</v>
      </c>
      <c r="EI19" s="44">
        <v>17927</v>
      </c>
      <c r="EJ19" s="44">
        <v>212.49</v>
      </c>
      <c r="EK19" s="44">
        <v>22</v>
      </c>
    </row>
    <row r="20" spans="1:141" ht="30" x14ac:dyDescent="0.25">
      <c r="A20" s="145" t="s">
        <v>376</v>
      </c>
      <c r="B20" s="145" t="s">
        <v>408</v>
      </c>
      <c r="C20" s="150">
        <v>1</v>
      </c>
      <c r="D20" s="145" t="s">
        <v>407</v>
      </c>
      <c r="E20" s="145" t="s">
        <v>1696</v>
      </c>
      <c r="F20" s="145" t="s">
        <v>1697</v>
      </c>
      <c r="G20" s="145" t="s">
        <v>1698</v>
      </c>
      <c r="H20" s="145" t="s">
        <v>408</v>
      </c>
      <c r="I20" s="145" t="s">
        <v>1699</v>
      </c>
      <c r="J20" s="145" t="s">
        <v>1700</v>
      </c>
      <c r="K20" s="145" t="s">
        <v>1491</v>
      </c>
      <c r="L20" s="145" t="s">
        <v>944</v>
      </c>
      <c r="M20" s="145" t="s">
        <v>944</v>
      </c>
      <c r="N20" s="145" t="s">
        <v>944</v>
      </c>
      <c r="O20" s="145" t="s">
        <v>944</v>
      </c>
      <c r="P20" s="145" t="s">
        <v>944</v>
      </c>
      <c r="Q20" s="145" t="s">
        <v>944</v>
      </c>
      <c r="R20" s="145" t="s">
        <v>1061</v>
      </c>
      <c r="S20" s="145" t="s">
        <v>1122</v>
      </c>
      <c r="T20" s="145" t="s">
        <v>1701</v>
      </c>
      <c r="U20" s="145" t="s">
        <v>944</v>
      </c>
      <c r="V20" s="145" t="s">
        <v>1702</v>
      </c>
      <c r="W20" s="145" t="s">
        <v>1703</v>
      </c>
      <c r="X20" s="130">
        <v>2</v>
      </c>
      <c r="Y20" s="130">
        <v>0</v>
      </c>
      <c r="Z20" s="130">
        <v>2</v>
      </c>
      <c r="AA20" s="147">
        <v>2</v>
      </c>
      <c r="AB20" s="147">
        <v>0</v>
      </c>
      <c r="AC20" s="147">
        <v>2</v>
      </c>
      <c r="AD20" s="151" t="s">
        <v>930</v>
      </c>
      <c r="AE20" s="130">
        <v>2</v>
      </c>
      <c r="AF20" s="151" t="s">
        <v>930</v>
      </c>
      <c r="AG20" s="130">
        <v>0</v>
      </c>
      <c r="AH20" s="130">
        <v>0</v>
      </c>
      <c r="AI20" s="130">
        <v>1</v>
      </c>
      <c r="AJ20" s="130">
        <v>1</v>
      </c>
      <c r="AK20" s="130">
        <v>2</v>
      </c>
      <c r="AL20" s="151" t="s">
        <v>930</v>
      </c>
      <c r="AM20" s="130">
        <v>0</v>
      </c>
      <c r="AN20" s="130">
        <v>2</v>
      </c>
      <c r="AO20" s="130">
        <v>0</v>
      </c>
      <c r="AP20" s="130">
        <v>2</v>
      </c>
      <c r="AQ20" s="151" t="s">
        <v>930</v>
      </c>
      <c r="AR20" s="130">
        <v>0</v>
      </c>
      <c r="AS20" s="130">
        <v>0</v>
      </c>
      <c r="AT20" s="130">
        <v>0</v>
      </c>
      <c r="AU20" s="130">
        <v>0</v>
      </c>
      <c r="AV20" s="130">
        <v>2</v>
      </c>
      <c r="AW20" s="130">
        <v>0</v>
      </c>
      <c r="AX20" s="130">
        <v>2</v>
      </c>
      <c r="AY20" s="151" t="s">
        <v>930</v>
      </c>
      <c r="AZ20" s="130">
        <v>1</v>
      </c>
      <c r="BA20" s="130">
        <v>1</v>
      </c>
      <c r="BB20" s="130">
        <v>0</v>
      </c>
      <c r="BC20" s="130">
        <v>1</v>
      </c>
      <c r="BD20" s="130">
        <v>0</v>
      </c>
      <c r="BE20" s="130">
        <v>50</v>
      </c>
      <c r="BF20" s="130">
        <v>0</v>
      </c>
      <c r="BG20" s="130">
        <v>0</v>
      </c>
      <c r="BH20" s="130">
        <v>0</v>
      </c>
      <c r="BI20" s="130">
        <v>15</v>
      </c>
      <c r="BJ20" s="130">
        <v>1</v>
      </c>
      <c r="BK20" s="130">
        <v>0</v>
      </c>
      <c r="BL20" s="130">
        <v>0</v>
      </c>
      <c r="BM20" s="130">
        <v>2</v>
      </c>
      <c r="BN20" s="130">
        <v>0</v>
      </c>
      <c r="BO20" s="130">
        <v>12</v>
      </c>
      <c r="BP20" s="130">
        <v>0</v>
      </c>
      <c r="BQ20" s="130">
        <v>0</v>
      </c>
      <c r="BR20" s="130">
        <v>0</v>
      </c>
      <c r="BS20" s="130">
        <v>0</v>
      </c>
      <c r="BT20" s="130">
        <v>0</v>
      </c>
      <c r="BU20" s="130">
        <v>0</v>
      </c>
      <c r="BV20" s="130">
        <v>0</v>
      </c>
      <c r="BW20" s="130">
        <v>0</v>
      </c>
      <c r="BX20" s="130">
        <v>0</v>
      </c>
      <c r="BY20" s="130">
        <v>0</v>
      </c>
      <c r="BZ20" s="130">
        <v>0</v>
      </c>
      <c r="CA20" s="130">
        <v>0</v>
      </c>
      <c r="CB20" s="130">
        <v>0</v>
      </c>
      <c r="CC20" s="130">
        <v>0</v>
      </c>
      <c r="CD20" s="130">
        <v>0</v>
      </c>
      <c r="CE20" s="130">
        <v>0</v>
      </c>
      <c r="CF20" s="130">
        <v>1</v>
      </c>
      <c r="CG20" s="130">
        <v>0</v>
      </c>
      <c r="CH20" s="130">
        <v>0</v>
      </c>
      <c r="CI20" s="130">
        <v>0</v>
      </c>
      <c r="CJ20" s="130">
        <v>0</v>
      </c>
      <c r="CK20" s="130">
        <v>1</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2</v>
      </c>
      <c r="DA20" s="130">
        <v>0</v>
      </c>
      <c r="DB20" s="130">
        <v>0</v>
      </c>
      <c r="DC20" s="130">
        <v>0</v>
      </c>
      <c r="DD20" s="130">
        <v>0</v>
      </c>
      <c r="DE20" s="130">
        <v>0</v>
      </c>
      <c r="DF20" s="130">
        <v>0</v>
      </c>
      <c r="DG20" s="130">
        <v>0</v>
      </c>
      <c r="DH20" s="130">
        <v>1</v>
      </c>
      <c r="DI20" s="130">
        <v>0</v>
      </c>
      <c r="DJ20" s="130">
        <v>0</v>
      </c>
      <c r="DK20" s="130">
        <v>0</v>
      </c>
      <c r="DL20" s="130">
        <v>0</v>
      </c>
      <c r="DM20" s="130">
        <v>0</v>
      </c>
      <c r="DN20" s="130">
        <v>0</v>
      </c>
      <c r="DO20" s="130">
        <v>0</v>
      </c>
      <c r="DP20" s="130">
        <v>0</v>
      </c>
      <c r="DQ20" s="130">
        <v>60</v>
      </c>
      <c r="DR20" s="130">
        <v>14</v>
      </c>
      <c r="DS20" s="130">
        <v>610</v>
      </c>
      <c r="DT20" s="130">
        <v>1</v>
      </c>
      <c r="DU20" s="130">
        <v>0</v>
      </c>
      <c r="DV20" s="130">
        <v>0</v>
      </c>
      <c r="DW20" s="130">
        <v>0</v>
      </c>
      <c r="DX20" s="130">
        <v>70</v>
      </c>
      <c r="DY20" s="130">
        <v>0</v>
      </c>
      <c r="DZ20" s="145"/>
      <c r="EA20" s="130">
        <v>3</v>
      </c>
      <c r="EB20" s="145" t="s">
        <v>1704</v>
      </c>
      <c r="EC20" s="145" t="s">
        <v>1705</v>
      </c>
      <c r="ED20" s="130">
        <v>1</v>
      </c>
      <c r="EE20" s="130">
        <v>1</v>
      </c>
      <c r="EF20" s="130">
        <v>1</v>
      </c>
      <c r="EG20" s="145" t="s">
        <v>944</v>
      </c>
      <c r="EH20" s="145" t="s">
        <v>944</v>
      </c>
      <c r="EI20" s="44">
        <v>31932</v>
      </c>
      <c r="EJ20" s="44">
        <v>113.1</v>
      </c>
      <c r="EK20" s="44">
        <v>12</v>
      </c>
    </row>
    <row r="21" spans="1:141" ht="30" x14ac:dyDescent="0.25">
      <c r="A21" s="145" t="s">
        <v>376</v>
      </c>
      <c r="B21" s="145" t="s">
        <v>410</v>
      </c>
      <c r="C21" s="150">
        <v>1</v>
      </c>
      <c r="D21" s="145" t="s">
        <v>409</v>
      </c>
      <c r="E21" s="145" t="s">
        <v>1706</v>
      </c>
      <c r="F21" s="145" t="s">
        <v>1707</v>
      </c>
      <c r="G21" s="145" t="s">
        <v>1708</v>
      </c>
      <c r="H21" s="145" t="s">
        <v>410</v>
      </c>
      <c r="I21" s="145" t="s">
        <v>1709</v>
      </c>
      <c r="J21" s="145" t="s">
        <v>1710</v>
      </c>
      <c r="K21" s="145" t="s">
        <v>1491</v>
      </c>
      <c r="L21" s="145" t="s">
        <v>1711</v>
      </c>
      <c r="M21" s="145" t="s">
        <v>1712</v>
      </c>
      <c r="N21" s="145" t="s">
        <v>1713</v>
      </c>
      <c r="O21" s="145" t="s">
        <v>1714</v>
      </c>
      <c r="P21" s="145" t="s">
        <v>1715</v>
      </c>
      <c r="Q21" s="145" t="s">
        <v>1716</v>
      </c>
      <c r="R21" s="145" t="s">
        <v>941</v>
      </c>
      <c r="S21" s="145" t="s">
        <v>1201</v>
      </c>
      <c r="T21" s="145" t="s">
        <v>1717</v>
      </c>
      <c r="U21" s="145" t="s">
        <v>944</v>
      </c>
      <c r="V21" s="145" t="s">
        <v>1715</v>
      </c>
      <c r="W21" s="145" t="s">
        <v>1718</v>
      </c>
      <c r="X21" s="130">
        <v>2</v>
      </c>
      <c r="Y21" s="130">
        <v>0</v>
      </c>
      <c r="Z21" s="130">
        <v>2</v>
      </c>
      <c r="AA21" s="147">
        <v>2</v>
      </c>
      <c r="AB21" s="147">
        <v>0</v>
      </c>
      <c r="AC21" s="147">
        <v>2</v>
      </c>
      <c r="AD21" s="151" t="s">
        <v>930</v>
      </c>
      <c r="AE21" s="130">
        <v>2</v>
      </c>
      <c r="AF21" s="151" t="s">
        <v>930</v>
      </c>
      <c r="AG21" s="130">
        <v>0</v>
      </c>
      <c r="AH21" s="130">
        <v>0</v>
      </c>
      <c r="AI21" s="130">
        <v>0</v>
      </c>
      <c r="AJ21" s="130">
        <v>2</v>
      </c>
      <c r="AK21" s="130">
        <v>2</v>
      </c>
      <c r="AL21" s="151" t="s">
        <v>930</v>
      </c>
      <c r="AM21" s="130">
        <v>1</v>
      </c>
      <c r="AN21" s="130">
        <v>1</v>
      </c>
      <c r="AO21" s="130">
        <v>0</v>
      </c>
      <c r="AP21" s="130">
        <v>2</v>
      </c>
      <c r="AQ21" s="151" t="s">
        <v>930</v>
      </c>
      <c r="AR21" s="130">
        <v>0</v>
      </c>
      <c r="AS21" s="130">
        <v>0</v>
      </c>
      <c r="AT21" s="130">
        <v>0</v>
      </c>
      <c r="AU21" s="130">
        <v>2</v>
      </c>
      <c r="AV21" s="130">
        <v>0</v>
      </c>
      <c r="AW21" s="130">
        <v>0</v>
      </c>
      <c r="AX21" s="130">
        <v>2</v>
      </c>
      <c r="AY21" s="151" t="s">
        <v>930</v>
      </c>
      <c r="AZ21" s="130">
        <v>1</v>
      </c>
      <c r="BA21" s="130">
        <v>1</v>
      </c>
      <c r="BB21" s="130">
        <v>0</v>
      </c>
      <c r="BC21" s="130">
        <v>1</v>
      </c>
      <c r="BD21" s="130">
        <v>0</v>
      </c>
      <c r="BE21" s="130">
        <v>84</v>
      </c>
      <c r="BF21" s="130">
        <v>11</v>
      </c>
      <c r="BG21" s="130">
        <v>0</v>
      </c>
      <c r="BH21" s="130">
        <v>0</v>
      </c>
      <c r="BI21" s="130">
        <v>6</v>
      </c>
      <c r="BJ21" s="130">
        <v>6</v>
      </c>
      <c r="BK21" s="130">
        <v>0</v>
      </c>
      <c r="BL21" s="130">
        <v>0</v>
      </c>
      <c r="BM21" s="130">
        <v>1</v>
      </c>
      <c r="BN21" s="130">
        <v>0</v>
      </c>
      <c r="BO21" s="130">
        <v>24</v>
      </c>
      <c r="BP21" s="130">
        <v>1</v>
      </c>
      <c r="BQ21" s="130">
        <v>1</v>
      </c>
      <c r="BR21" s="130">
        <v>9</v>
      </c>
      <c r="BS21" s="130">
        <v>0</v>
      </c>
      <c r="BT21" s="130">
        <v>2</v>
      </c>
      <c r="BU21" s="130">
        <v>1</v>
      </c>
      <c r="BV21" s="130">
        <v>0</v>
      </c>
      <c r="BW21" s="130">
        <v>0</v>
      </c>
      <c r="BX21" s="130">
        <v>0</v>
      </c>
      <c r="BY21" s="130">
        <v>0</v>
      </c>
      <c r="BZ21" s="130">
        <v>0</v>
      </c>
      <c r="CA21" s="130">
        <v>0</v>
      </c>
      <c r="CB21" s="130">
        <v>0</v>
      </c>
      <c r="CC21" s="130">
        <v>0</v>
      </c>
      <c r="CD21" s="130">
        <v>0</v>
      </c>
      <c r="CE21" s="130">
        <v>0</v>
      </c>
      <c r="CF21" s="130">
        <v>3</v>
      </c>
      <c r="CG21" s="130">
        <v>0</v>
      </c>
      <c r="CH21" s="130">
        <v>0</v>
      </c>
      <c r="CI21" s="130">
        <v>4</v>
      </c>
      <c r="CJ21" s="130">
        <v>0</v>
      </c>
      <c r="CK21" s="130">
        <v>4</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3</v>
      </c>
      <c r="DF21" s="130">
        <v>1</v>
      </c>
      <c r="DG21" s="130">
        <v>0</v>
      </c>
      <c r="DH21" s="130">
        <v>0</v>
      </c>
      <c r="DI21" s="130">
        <v>0</v>
      </c>
      <c r="DJ21" s="130">
        <v>2</v>
      </c>
      <c r="DK21" s="130">
        <v>0</v>
      </c>
      <c r="DL21" s="130">
        <v>0</v>
      </c>
      <c r="DM21" s="130">
        <v>0</v>
      </c>
      <c r="DN21" s="130">
        <v>2</v>
      </c>
      <c r="DO21" s="130">
        <v>0</v>
      </c>
      <c r="DP21" s="130">
        <v>0</v>
      </c>
      <c r="DQ21" s="130">
        <v>191</v>
      </c>
      <c r="DR21" s="130">
        <v>14</v>
      </c>
      <c r="DS21" s="130">
        <v>806</v>
      </c>
      <c r="DT21" s="130">
        <v>0</v>
      </c>
      <c r="DU21" s="130">
        <v>0</v>
      </c>
      <c r="DV21" s="130">
        <v>0</v>
      </c>
      <c r="DW21" s="130">
        <v>0</v>
      </c>
      <c r="DX21" s="130">
        <v>40</v>
      </c>
      <c r="DY21" s="130">
        <v>1</v>
      </c>
      <c r="DZ21" s="145" t="s">
        <v>1719</v>
      </c>
      <c r="EA21" s="130">
        <v>2</v>
      </c>
      <c r="EB21" s="145" t="s">
        <v>1720</v>
      </c>
      <c r="EC21" s="145" t="s">
        <v>1721</v>
      </c>
      <c r="ED21" s="130">
        <v>1</v>
      </c>
      <c r="EE21" s="130">
        <v>1</v>
      </c>
      <c r="EF21" s="130">
        <v>1</v>
      </c>
      <c r="EG21" s="145" t="s">
        <v>944</v>
      </c>
      <c r="EH21" s="145" t="s">
        <v>944</v>
      </c>
      <c r="EI21" s="44">
        <v>40221</v>
      </c>
      <c r="EJ21" s="44">
        <v>355.54</v>
      </c>
      <c r="EK21" s="44">
        <v>39</v>
      </c>
    </row>
    <row r="22" spans="1:141" ht="30" x14ac:dyDescent="0.25">
      <c r="A22" s="145" t="s">
        <v>376</v>
      </c>
      <c r="B22" s="145" t="s">
        <v>412</v>
      </c>
      <c r="C22" s="150">
        <v>1</v>
      </c>
      <c r="D22" s="145" t="s">
        <v>411</v>
      </c>
      <c r="E22" s="145" t="s">
        <v>1722</v>
      </c>
      <c r="F22" s="145" t="s">
        <v>1723</v>
      </c>
      <c r="G22" s="145" t="s">
        <v>1724</v>
      </c>
      <c r="H22" s="145" t="s">
        <v>412</v>
      </c>
      <c r="I22" s="145" t="s">
        <v>1725</v>
      </c>
      <c r="J22" s="145" t="s">
        <v>1726</v>
      </c>
      <c r="K22" s="145" t="s">
        <v>1611</v>
      </c>
      <c r="L22" s="145" t="s">
        <v>941</v>
      </c>
      <c r="M22" s="145" t="s">
        <v>1111</v>
      </c>
      <c r="N22" s="145" t="s">
        <v>1727</v>
      </c>
      <c r="O22" s="145"/>
      <c r="P22" s="145" t="s">
        <v>1728</v>
      </c>
      <c r="Q22" s="145" t="s">
        <v>1729</v>
      </c>
      <c r="R22" s="145" t="s">
        <v>941</v>
      </c>
      <c r="S22" s="145" t="s">
        <v>1111</v>
      </c>
      <c r="T22" s="145" t="s">
        <v>1727</v>
      </c>
      <c r="U22" s="145"/>
      <c r="V22" s="145" t="s">
        <v>1728</v>
      </c>
      <c r="W22" s="145" t="s">
        <v>1729</v>
      </c>
      <c r="X22" s="130">
        <v>3</v>
      </c>
      <c r="Y22" s="130">
        <v>0</v>
      </c>
      <c r="Z22" s="130">
        <v>3</v>
      </c>
      <c r="AA22" s="147">
        <v>3</v>
      </c>
      <c r="AB22" s="147">
        <v>0</v>
      </c>
      <c r="AC22" s="147">
        <v>3</v>
      </c>
      <c r="AD22" s="151" t="s">
        <v>930</v>
      </c>
      <c r="AE22" s="130">
        <v>3</v>
      </c>
      <c r="AF22" s="151" t="s">
        <v>930</v>
      </c>
      <c r="AG22" s="130">
        <v>0</v>
      </c>
      <c r="AH22" s="130">
        <v>0</v>
      </c>
      <c r="AI22" s="130">
        <v>0</v>
      </c>
      <c r="AJ22" s="130">
        <v>3</v>
      </c>
      <c r="AK22" s="130">
        <v>3</v>
      </c>
      <c r="AL22" s="151" t="s">
        <v>930</v>
      </c>
      <c r="AM22" s="130">
        <v>3</v>
      </c>
      <c r="AN22" s="130">
        <v>0</v>
      </c>
      <c r="AO22" s="130">
        <v>0</v>
      </c>
      <c r="AP22" s="130">
        <v>3</v>
      </c>
      <c r="AQ22" s="151" t="s">
        <v>930</v>
      </c>
      <c r="AR22" s="130">
        <v>0</v>
      </c>
      <c r="AS22" s="130">
        <v>0</v>
      </c>
      <c r="AT22" s="130">
        <v>0</v>
      </c>
      <c r="AU22" s="130">
        <v>2</v>
      </c>
      <c r="AV22" s="130">
        <v>1</v>
      </c>
      <c r="AW22" s="130">
        <v>0</v>
      </c>
      <c r="AX22" s="130">
        <v>3</v>
      </c>
      <c r="AY22" s="151" t="s">
        <v>930</v>
      </c>
      <c r="AZ22" s="130">
        <v>1</v>
      </c>
      <c r="BA22" s="130">
        <v>1</v>
      </c>
      <c r="BB22" s="130">
        <v>0</v>
      </c>
      <c r="BC22" s="130">
        <v>1</v>
      </c>
      <c r="BD22" s="130">
        <v>0</v>
      </c>
      <c r="BE22" s="130">
        <v>53</v>
      </c>
      <c r="BF22" s="130">
        <v>0</v>
      </c>
      <c r="BG22" s="130">
        <v>0</v>
      </c>
      <c r="BH22" s="130">
        <v>0</v>
      </c>
      <c r="BI22" s="130">
        <v>15</v>
      </c>
      <c r="BJ22" s="130">
        <v>10</v>
      </c>
      <c r="BK22" s="130">
        <v>0</v>
      </c>
      <c r="BL22" s="130">
        <v>0</v>
      </c>
      <c r="BM22" s="130">
        <v>3</v>
      </c>
      <c r="BN22" s="130">
        <v>1</v>
      </c>
      <c r="BO22" s="130">
        <v>20</v>
      </c>
      <c r="BP22" s="130">
        <v>0</v>
      </c>
      <c r="BQ22" s="130">
        <v>1</v>
      </c>
      <c r="BR22" s="130">
        <v>6</v>
      </c>
      <c r="BS22" s="130">
        <v>0</v>
      </c>
      <c r="BT22" s="130">
        <v>0</v>
      </c>
      <c r="BU22" s="130">
        <v>0</v>
      </c>
      <c r="BV22" s="130">
        <v>3</v>
      </c>
      <c r="BW22" s="130">
        <v>0</v>
      </c>
      <c r="BX22" s="130">
        <v>0</v>
      </c>
      <c r="BY22" s="130">
        <v>0</v>
      </c>
      <c r="BZ22" s="130">
        <v>0</v>
      </c>
      <c r="CA22" s="130">
        <v>0</v>
      </c>
      <c r="CB22" s="130">
        <v>0</v>
      </c>
      <c r="CC22" s="130">
        <v>0</v>
      </c>
      <c r="CD22" s="130">
        <v>0</v>
      </c>
      <c r="CE22" s="130">
        <v>0</v>
      </c>
      <c r="CF22" s="130">
        <v>0</v>
      </c>
      <c r="CG22" s="130">
        <v>0</v>
      </c>
      <c r="CH22" s="130">
        <v>2</v>
      </c>
      <c r="CI22" s="130">
        <v>6</v>
      </c>
      <c r="CJ22" s="130">
        <v>0</v>
      </c>
      <c r="CK22" s="130">
        <v>4</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0</v>
      </c>
      <c r="DF22" s="130">
        <v>0</v>
      </c>
      <c r="DG22" s="130">
        <v>0</v>
      </c>
      <c r="DH22" s="130">
        <v>1</v>
      </c>
      <c r="DI22" s="130">
        <v>0</v>
      </c>
      <c r="DJ22" s="130">
        <v>0</v>
      </c>
      <c r="DK22" s="130">
        <v>0</v>
      </c>
      <c r="DL22" s="130">
        <v>0</v>
      </c>
      <c r="DM22" s="130">
        <v>0</v>
      </c>
      <c r="DN22" s="130">
        <v>0</v>
      </c>
      <c r="DO22" s="130">
        <v>0</v>
      </c>
      <c r="DP22" s="130">
        <v>0</v>
      </c>
      <c r="DQ22" s="130">
        <v>140</v>
      </c>
      <c r="DR22" s="130">
        <v>0</v>
      </c>
      <c r="DS22" s="130">
        <v>688</v>
      </c>
      <c r="DT22" s="130">
        <v>0</v>
      </c>
      <c r="DU22" s="130">
        <v>0</v>
      </c>
      <c r="DV22" s="130">
        <v>0</v>
      </c>
      <c r="DW22" s="130">
        <v>0</v>
      </c>
      <c r="DX22" s="130">
        <v>85</v>
      </c>
      <c r="DY22" s="130">
        <v>0</v>
      </c>
      <c r="DZ22" s="145" t="s">
        <v>944</v>
      </c>
      <c r="EA22" s="130">
        <v>3</v>
      </c>
      <c r="EB22" s="145" t="s">
        <v>1730</v>
      </c>
      <c r="EC22" s="145" t="s">
        <v>1731</v>
      </c>
      <c r="ED22" s="130">
        <v>1</v>
      </c>
      <c r="EE22" s="130">
        <v>1</v>
      </c>
      <c r="EF22" s="130">
        <v>1</v>
      </c>
      <c r="EG22" s="145" t="s">
        <v>944</v>
      </c>
      <c r="EH22" s="145" t="s">
        <v>1732</v>
      </c>
      <c r="EI22" s="44">
        <v>31362</v>
      </c>
      <c r="EJ22" s="44">
        <v>348.7</v>
      </c>
      <c r="EK22" s="44">
        <v>35</v>
      </c>
    </row>
    <row r="23" spans="1:141" ht="30" x14ac:dyDescent="0.25">
      <c r="A23" s="145" t="s">
        <v>376</v>
      </c>
      <c r="B23" s="145" t="s">
        <v>414</v>
      </c>
      <c r="C23" s="150">
        <v>1</v>
      </c>
      <c r="D23" s="145" t="s">
        <v>413</v>
      </c>
      <c r="E23" s="145" t="s">
        <v>1733</v>
      </c>
      <c r="F23" s="145" t="s">
        <v>1734</v>
      </c>
      <c r="G23" s="145" t="s">
        <v>1735</v>
      </c>
      <c r="H23" s="145" t="s">
        <v>414</v>
      </c>
      <c r="I23" s="145" t="s">
        <v>1736</v>
      </c>
      <c r="J23" s="145" t="s">
        <v>1737</v>
      </c>
      <c r="K23" s="145" t="s">
        <v>960</v>
      </c>
      <c r="L23" s="145" t="s">
        <v>941</v>
      </c>
      <c r="M23" s="145" t="s">
        <v>947</v>
      </c>
      <c r="N23" s="145" t="s">
        <v>1738</v>
      </c>
      <c r="O23" s="145"/>
      <c r="P23" s="145" t="s">
        <v>1739</v>
      </c>
      <c r="Q23" s="145"/>
      <c r="R23" s="145" t="s">
        <v>941</v>
      </c>
      <c r="S23" s="145" t="s">
        <v>947</v>
      </c>
      <c r="T23" s="145" t="s">
        <v>1738</v>
      </c>
      <c r="U23" s="145"/>
      <c r="V23" s="145" t="s">
        <v>1739</v>
      </c>
      <c r="W23" s="145" t="s">
        <v>1740</v>
      </c>
      <c r="X23" s="130">
        <v>3</v>
      </c>
      <c r="Y23" s="130">
        <v>0</v>
      </c>
      <c r="Z23" s="130">
        <v>3</v>
      </c>
      <c r="AA23" s="147">
        <v>3</v>
      </c>
      <c r="AB23" s="147">
        <v>0</v>
      </c>
      <c r="AC23" s="147">
        <v>3</v>
      </c>
      <c r="AD23" s="151" t="s">
        <v>930</v>
      </c>
      <c r="AE23" s="130">
        <v>3</v>
      </c>
      <c r="AF23" s="151" t="s">
        <v>930</v>
      </c>
      <c r="AG23" s="130">
        <v>0</v>
      </c>
      <c r="AH23" s="130">
        <v>0</v>
      </c>
      <c r="AI23" s="130">
        <v>0</v>
      </c>
      <c r="AJ23" s="130">
        <v>3</v>
      </c>
      <c r="AK23" s="130">
        <v>3</v>
      </c>
      <c r="AL23" s="151" t="s">
        <v>930</v>
      </c>
      <c r="AM23" s="130">
        <v>2</v>
      </c>
      <c r="AN23" s="130">
        <v>0</v>
      </c>
      <c r="AO23" s="130">
        <v>1</v>
      </c>
      <c r="AP23" s="130">
        <v>3</v>
      </c>
      <c r="AQ23" s="151" t="s">
        <v>930</v>
      </c>
      <c r="AR23" s="130">
        <v>0</v>
      </c>
      <c r="AS23" s="130">
        <v>0</v>
      </c>
      <c r="AT23" s="130">
        <v>0</v>
      </c>
      <c r="AU23" s="130">
        <v>3</v>
      </c>
      <c r="AV23" s="130">
        <v>0</v>
      </c>
      <c r="AW23" s="130">
        <v>0</v>
      </c>
      <c r="AX23" s="130">
        <v>3</v>
      </c>
      <c r="AY23" s="151" t="s">
        <v>930</v>
      </c>
      <c r="AZ23" s="130">
        <v>1</v>
      </c>
      <c r="BA23" s="130">
        <v>1</v>
      </c>
      <c r="BB23" s="130">
        <v>0</v>
      </c>
      <c r="BC23" s="130">
        <v>1</v>
      </c>
      <c r="BD23" s="130">
        <v>0</v>
      </c>
      <c r="BE23" s="130">
        <v>286</v>
      </c>
      <c r="BF23" s="130">
        <v>20</v>
      </c>
      <c r="BG23" s="130">
        <v>0</v>
      </c>
      <c r="BH23" s="130">
        <v>0</v>
      </c>
      <c r="BI23" s="130">
        <v>55</v>
      </c>
      <c r="BJ23" s="130">
        <v>36</v>
      </c>
      <c r="BK23" s="130">
        <v>0</v>
      </c>
      <c r="BL23" s="130">
        <v>0</v>
      </c>
      <c r="BM23" s="130">
        <v>10</v>
      </c>
      <c r="BN23" s="130">
        <v>0</v>
      </c>
      <c r="BO23" s="130">
        <v>54</v>
      </c>
      <c r="BP23" s="130">
        <v>0</v>
      </c>
      <c r="BQ23" s="130">
        <v>5</v>
      </c>
      <c r="BR23" s="130">
        <v>13</v>
      </c>
      <c r="BS23" s="130">
        <v>4</v>
      </c>
      <c r="BT23" s="130">
        <v>0</v>
      </c>
      <c r="BU23" s="130">
        <v>0</v>
      </c>
      <c r="BV23" s="130">
        <v>17</v>
      </c>
      <c r="BW23" s="130">
        <v>0</v>
      </c>
      <c r="BX23" s="130">
        <v>0</v>
      </c>
      <c r="BY23" s="130">
        <v>0</v>
      </c>
      <c r="BZ23" s="130">
        <v>0</v>
      </c>
      <c r="CA23" s="130">
        <v>0</v>
      </c>
      <c r="CB23" s="130">
        <v>0</v>
      </c>
      <c r="CC23" s="130">
        <v>0</v>
      </c>
      <c r="CD23" s="130">
        <v>0</v>
      </c>
      <c r="CE23" s="130">
        <v>0</v>
      </c>
      <c r="CF23" s="130">
        <v>6</v>
      </c>
      <c r="CG23" s="130">
        <v>1</v>
      </c>
      <c r="CH23" s="130">
        <v>0</v>
      </c>
      <c r="CI23" s="130">
        <v>10</v>
      </c>
      <c r="CJ23" s="130">
        <v>0</v>
      </c>
      <c r="CK23" s="130">
        <v>9</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4</v>
      </c>
      <c r="DG23" s="130">
        <v>2</v>
      </c>
      <c r="DH23" s="130">
        <v>3</v>
      </c>
      <c r="DI23" s="130">
        <v>0</v>
      </c>
      <c r="DJ23" s="130">
        <v>0</v>
      </c>
      <c r="DK23" s="130">
        <v>30</v>
      </c>
      <c r="DL23" s="130">
        <v>0</v>
      </c>
      <c r="DM23" s="130">
        <v>0</v>
      </c>
      <c r="DN23" s="130">
        <v>2</v>
      </c>
      <c r="DO23" s="130">
        <v>4</v>
      </c>
      <c r="DP23" s="130">
        <v>0</v>
      </c>
      <c r="DQ23" s="130">
        <v>324</v>
      </c>
      <c r="DR23" s="130">
        <v>2</v>
      </c>
      <c r="DS23" s="130">
        <v>967</v>
      </c>
      <c r="DT23" s="130">
        <v>0</v>
      </c>
      <c r="DU23" s="130">
        <v>0</v>
      </c>
      <c r="DV23" s="130">
        <v>3</v>
      </c>
      <c r="DW23" s="130">
        <v>0</v>
      </c>
      <c r="DX23" s="130">
        <v>50</v>
      </c>
      <c r="DY23" s="130">
        <v>0</v>
      </c>
      <c r="DZ23" s="145"/>
      <c r="EA23" s="130">
        <v>2</v>
      </c>
      <c r="EB23" s="145"/>
      <c r="EC23" s="145" t="s">
        <v>1741</v>
      </c>
      <c r="ED23" s="130">
        <v>1</v>
      </c>
      <c r="EE23" s="130">
        <v>1</v>
      </c>
      <c r="EF23" s="130">
        <v>1</v>
      </c>
      <c r="EG23" s="145"/>
      <c r="EH23" s="145"/>
      <c r="EI23" s="44">
        <v>69222</v>
      </c>
      <c r="EJ23" s="44">
        <v>795.64</v>
      </c>
      <c r="EK23" s="44">
        <v>74</v>
      </c>
    </row>
    <row r="24" spans="1:141" ht="75" x14ac:dyDescent="0.25">
      <c r="A24" s="145" t="s">
        <v>376</v>
      </c>
      <c r="B24" s="145" t="s">
        <v>416</v>
      </c>
      <c r="C24" s="150">
        <v>1</v>
      </c>
      <c r="D24" s="145" t="s">
        <v>415</v>
      </c>
      <c r="E24" s="145" t="s">
        <v>1656</v>
      </c>
      <c r="F24" s="145" t="s">
        <v>1742</v>
      </c>
      <c r="G24" s="145" t="s">
        <v>1743</v>
      </c>
      <c r="H24" s="145" t="s">
        <v>1744</v>
      </c>
      <c r="I24" s="145" t="s">
        <v>1745</v>
      </c>
      <c r="J24" s="145" t="s">
        <v>1746</v>
      </c>
      <c r="K24" s="145" t="s">
        <v>1491</v>
      </c>
      <c r="L24" s="145" t="s">
        <v>941</v>
      </c>
      <c r="M24" s="145" t="s">
        <v>1747</v>
      </c>
      <c r="N24" s="145" t="s">
        <v>1573</v>
      </c>
      <c r="O24" s="145"/>
      <c r="P24" s="145" t="s">
        <v>1748</v>
      </c>
      <c r="Q24" s="145" t="s">
        <v>1749</v>
      </c>
      <c r="R24" s="145" t="s">
        <v>941</v>
      </c>
      <c r="S24" s="145" t="s">
        <v>1747</v>
      </c>
      <c r="T24" s="145" t="s">
        <v>1573</v>
      </c>
      <c r="U24" s="145"/>
      <c r="V24" s="145" t="s">
        <v>1748</v>
      </c>
      <c r="W24" s="145" t="s">
        <v>1749</v>
      </c>
      <c r="X24" s="130">
        <v>6</v>
      </c>
      <c r="Y24" s="130">
        <v>0</v>
      </c>
      <c r="Z24" s="130">
        <v>6</v>
      </c>
      <c r="AA24" s="147">
        <v>6</v>
      </c>
      <c r="AB24" s="147">
        <v>0</v>
      </c>
      <c r="AC24" s="147">
        <v>6</v>
      </c>
      <c r="AD24" s="151" t="s">
        <v>930</v>
      </c>
      <c r="AE24" s="130">
        <v>6</v>
      </c>
      <c r="AF24" s="151" t="s">
        <v>930</v>
      </c>
      <c r="AG24" s="130">
        <v>0</v>
      </c>
      <c r="AH24" s="130">
        <v>3</v>
      </c>
      <c r="AI24" s="130">
        <v>0</v>
      </c>
      <c r="AJ24" s="130">
        <v>3</v>
      </c>
      <c r="AK24" s="130">
        <v>6</v>
      </c>
      <c r="AL24" s="151" t="s">
        <v>930</v>
      </c>
      <c r="AM24" s="130">
        <v>0</v>
      </c>
      <c r="AN24" s="130">
        <v>1</v>
      </c>
      <c r="AO24" s="130">
        <v>5</v>
      </c>
      <c r="AP24" s="130">
        <v>6</v>
      </c>
      <c r="AQ24" s="151" t="s">
        <v>930</v>
      </c>
      <c r="AR24" s="130">
        <v>0</v>
      </c>
      <c r="AS24" s="130">
        <v>0</v>
      </c>
      <c r="AT24" s="130">
        <v>0</v>
      </c>
      <c r="AU24" s="130">
        <v>5</v>
      </c>
      <c r="AV24" s="130">
        <v>1</v>
      </c>
      <c r="AW24" s="130">
        <v>0</v>
      </c>
      <c r="AX24" s="130">
        <v>6</v>
      </c>
      <c r="AY24" s="151" t="s">
        <v>930</v>
      </c>
      <c r="AZ24" s="130">
        <v>1</v>
      </c>
      <c r="BA24" s="130">
        <v>1</v>
      </c>
      <c r="BB24" s="130">
        <v>1</v>
      </c>
      <c r="BC24" s="130">
        <v>1</v>
      </c>
      <c r="BD24" s="130">
        <v>0</v>
      </c>
      <c r="BE24" s="130">
        <v>167</v>
      </c>
      <c r="BF24" s="130">
        <v>17</v>
      </c>
      <c r="BG24" s="130">
        <v>0</v>
      </c>
      <c r="BH24" s="130">
        <v>1</v>
      </c>
      <c r="BI24" s="130">
        <v>0</v>
      </c>
      <c r="BJ24" s="130">
        <v>26</v>
      </c>
      <c r="BK24" s="130">
        <v>0</v>
      </c>
      <c r="BL24" s="130">
        <v>0</v>
      </c>
      <c r="BM24" s="130">
        <v>4</v>
      </c>
      <c r="BN24" s="130">
        <v>0</v>
      </c>
      <c r="BO24" s="130">
        <v>47</v>
      </c>
      <c r="BP24" s="130">
        <v>0</v>
      </c>
      <c r="BQ24" s="130">
        <v>5</v>
      </c>
      <c r="BR24" s="130">
        <v>10</v>
      </c>
      <c r="BS24" s="130">
        <v>1</v>
      </c>
      <c r="BT24" s="130">
        <v>8</v>
      </c>
      <c r="BU24" s="130">
        <v>7</v>
      </c>
      <c r="BV24" s="130">
        <v>14</v>
      </c>
      <c r="BW24" s="130">
        <v>0</v>
      </c>
      <c r="BX24" s="130">
        <v>0</v>
      </c>
      <c r="BY24" s="130">
        <v>0</v>
      </c>
      <c r="BZ24" s="130">
        <v>0</v>
      </c>
      <c r="CA24" s="130">
        <v>0</v>
      </c>
      <c r="CB24" s="130">
        <v>0</v>
      </c>
      <c r="CC24" s="130">
        <v>0</v>
      </c>
      <c r="CD24" s="130">
        <v>0</v>
      </c>
      <c r="CE24" s="130">
        <v>0</v>
      </c>
      <c r="CF24" s="130">
        <v>0</v>
      </c>
      <c r="CG24" s="130">
        <v>0</v>
      </c>
      <c r="CH24" s="130">
        <v>1</v>
      </c>
      <c r="CI24" s="130">
        <v>26</v>
      </c>
      <c r="CJ24" s="130">
        <v>14</v>
      </c>
      <c r="CK24" s="130">
        <v>0</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0</v>
      </c>
      <c r="DN24" s="130">
        <v>6</v>
      </c>
      <c r="DO24" s="130">
        <v>0</v>
      </c>
      <c r="DP24" s="130">
        <v>2</v>
      </c>
      <c r="DQ24" s="130">
        <v>400</v>
      </c>
      <c r="DR24" s="130">
        <v>2</v>
      </c>
      <c r="DS24" s="130">
        <v>781</v>
      </c>
      <c r="DT24" s="130">
        <v>0</v>
      </c>
      <c r="DU24" s="130">
        <v>0</v>
      </c>
      <c r="DV24" s="130">
        <v>0</v>
      </c>
      <c r="DW24" s="130">
        <v>0</v>
      </c>
      <c r="DX24" s="130">
        <v>40</v>
      </c>
      <c r="DY24" s="130">
        <v>0</v>
      </c>
      <c r="DZ24" s="145" t="s">
        <v>1750</v>
      </c>
      <c r="EA24" s="130">
        <v>4</v>
      </c>
      <c r="EB24" s="145" t="s">
        <v>1751</v>
      </c>
      <c r="EC24" s="145" t="s">
        <v>1752</v>
      </c>
      <c r="ED24" s="130">
        <v>1</v>
      </c>
      <c r="EE24" s="130">
        <v>1</v>
      </c>
      <c r="EF24" s="130">
        <v>1</v>
      </c>
      <c r="EG24" s="145"/>
      <c r="EH24" s="145"/>
      <c r="EI24" s="44">
        <v>54898</v>
      </c>
      <c r="EJ24" s="44">
        <v>896.29</v>
      </c>
      <c r="EK24" s="44">
        <v>83</v>
      </c>
    </row>
    <row r="25" spans="1:141" ht="30" x14ac:dyDescent="0.25">
      <c r="A25" s="145" t="s">
        <v>376</v>
      </c>
      <c r="B25" s="145" t="s">
        <v>418</v>
      </c>
      <c r="C25" s="150">
        <v>1</v>
      </c>
      <c r="D25" s="145" t="s">
        <v>417</v>
      </c>
      <c r="E25" s="145" t="s">
        <v>1486</v>
      </c>
      <c r="F25" s="145" t="s">
        <v>1753</v>
      </c>
      <c r="G25" s="145" t="s">
        <v>1754</v>
      </c>
      <c r="H25" s="145" t="s">
        <v>418</v>
      </c>
      <c r="I25" s="145" t="s">
        <v>1755</v>
      </c>
      <c r="J25" s="145" t="s">
        <v>1756</v>
      </c>
      <c r="K25" s="145" t="s">
        <v>1757</v>
      </c>
      <c r="L25" s="145" t="s">
        <v>941</v>
      </c>
      <c r="M25" s="145" t="s">
        <v>1758</v>
      </c>
      <c r="N25" s="145" t="s">
        <v>1759</v>
      </c>
      <c r="O25" s="145"/>
      <c r="P25" s="145" t="s">
        <v>1760</v>
      </c>
      <c r="Q25" s="145" t="s">
        <v>1761</v>
      </c>
      <c r="R25" s="145" t="s">
        <v>941</v>
      </c>
      <c r="S25" s="145" t="s">
        <v>1758</v>
      </c>
      <c r="T25" s="145" t="s">
        <v>1759</v>
      </c>
      <c r="U25" s="145"/>
      <c r="V25" s="145" t="s">
        <v>1760</v>
      </c>
      <c r="W25" s="145" t="s">
        <v>1761</v>
      </c>
      <c r="X25" s="130">
        <v>9</v>
      </c>
      <c r="Y25" s="130">
        <v>0</v>
      </c>
      <c r="Z25" s="130">
        <v>9</v>
      </c>
      <c r="AA25" s="147">
        <v>8.65</v>
      </c>
      <c r="AB25" s="147">
        <v>0</v>
      </c>
      <c r="AC25" s="147">
        <v>8.65</v>
      </c>
      <c r="AD25" s="151" t="s">
        <v>930</v>
      </c>
      <c r="AE25" s="130">
        <v>9</v>
      </c>
      <c r="AF25" s="151" t="s">
        <v>930</v>
      </c>
      <c r="AG25" s="130">
        <v>0</v>
      </c>
      <c r="AH25" s="130">
        <v>1</v>
      </c>
      <c r="AI25" s="130">
        <v>0</v>
      </c>
      <c r="AJ25" s="130">
        <v>8</v>
      </c>
      <c r="AK25" s="130">
        <v>9</v>
      </c>
      <c r="AL25" s="151" t="s">
        <v>930</v>
      </c>
      <c r="AM25" s="130">
        <v>3</v>
      </c>
      <c r="AN25" s="130">
        <v>3</v>
      </c>
      <c r="AO25" s="130">
        <v>3</v>
      </c>
      <c r="AP25" s="130">
        <v>9</v>
      </c>
      <c r="AQ25" s="151" t="s">
        <v>930</v>
      </c>
      <c r="AR25" s="130">
        <v>0</v>
      </c>
      <c r="AS25" s="130">
        <v>0</v>
      </c>
      <c r="AT25" s="130">
        <v>0</v>
      </c>
      <c r="AU25" s="130">
        <v>8</v>
      </c>
      <c r="AV25" s="130">
        <v>1</v>
      </c>
      <c r="AW25" s="130">
        <v>0</v>
      </c>
      <c r="AX25" s="130">
        <v>9</v>
      </c>
      <c r="AY25" s="151" t="s">
        <v>930</v>
      </c>
      <c r="AZ25" s="130">
        <v>1</v>
      </c>
      <c r="BA25" s="130">
        <v>1</v>
      </c>
      <c r="BB25" s="130">
        <v>0</v>
      </c>
      <c r="BC25" s="130">
        <v>1</v>
      </c>
      <c r="BD25" s="130">
        <v>0</v>
      </c>
      <c r="BE25" s="130">
        <v>361</v>
      </c>
      <c r="BF25" s="130">
        <v>20</v>
      </c>
      <c r="BG25" s="130">
        <v>0</v>
      </c>
      <c r="BH25" s="130">
        <v>0</v>
      </c>
      <c r="BI25" s="130">
        <v>17</v>
      </c>
      <c r="BJ25" s="130">
        <v>66</v>
      </c>
      <c r="BK25" s="130">
        <v>0</v>
      </c>
      <c r="BL25" s="130">
        <v>0</v>
      </c>
      <c r="BM25" s="130">
        <v>36</v>
      </c>
      <c r="BN25" s="130">
        <v>0</v>
      </c>
      <c r="BO25" s="130">
        <v>93</v>
      </c>
      <c r="BP25" s="130">
        <v>0</v>
      </c>
      <c r="BQ25" s="130">
        <v>7</v>
      </c>
      <c r="BR25" s="130">
        <v>47</v>
      </c>
      <c r="BS25" s="130">
        <v>0</v>
      </c>
      <c r="BT25" s="130">
        <v>0</v>
      </c>
      <c r="BU25" s="130">
        <v>0</v>
      </c>
      <c r="BV25" s="130">
        <v>9</v>
      </c>
      <c r="BW25" s="130">
        <v>0</v>
      </c>
      <c r="BX25" s="130">
        <v>0</v>
      </c>
      <c r="BY25" s="130">
        <v>0</v>
      </c>
      <c r="BZ25" s="130">
        <v>0</v>
      </c>
      <c r="CA25" s="130">
        <v>0</v>
      </c>
      <c r="CB25" s="130">
        <v>0</v>
      </c>
      <c r="CC25" s="130">
        <v>0</v>
      </c>
      <c r="CD25" s="130">
        <v>0</v>
      </c>
      <c r="CE25" s="130">
        <v>0</v>
      </c>
      <c r="CF25" s="130">
        <v>10</v>
      </c>
      <c r="CG25" s="130">
        <v>0</v>
      </c>
      <c r="CH25" s="130">
        <v>1</v>
      </c>
      <c r="CI25" s="130">
        <v>51</v>
      </c>
      <c r="CJ25" s="130">
        <v>7</v>
      </c>
      <c r="CK25" s="130">
        <v>14</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17</v>
      </c>
      <c r="DA25" s="130">
        <v>0</v>
      </c>
      <c r="DB25" s="130">
        <v>1</v>
      </c>
      <c r="DC25" s="130">
        <v>0</v>
      </c>
      <c r="DD25" s="130">
        <v>0</v>
      </c>
      <c r="DE25" s="130">
        <v>0</v>
      </c>
      <c r="DF25" s="130">
        <v>6</v>
      </c>
      <c r="DG25" s="130">
        <v>0</v>
      </c>
      <c r="DH25" s="130">
        <v>2</v>
      </c>
      <c r="DI25" s="130">
        <v>0</v>
      </c>
      <c r="DJ25" s="130">
        <v>0</v>
      </c>
      <c r="DK25" s="130">
        <v>0</v>
      </c>
      <c r="DL25" s="130">
        <v>0</v>
      </c>
      <c r="DM25" s="130">
        <v>0</v>
      </c>
      <c r="DN25" s="130">
        <v>5</v>
      </c>
      <c r="DO25" s="130">
        <v>0</v>
      </c>
      <c r="DP25" s="130">
        <v>0</v>
      </c>
      <c r="DQ25" s="130">
        <v>553</v>
      </c>
      <c r="DR25" s="130">
        <v>42</v>
      </c>
      <c r="DS25" s="130">
        <v>1762</v>
      </c>
      <c r="DT25" s="130">
        <v>1</v>
      </c>
      <c r="DU25" s="130">
        <v>0</v>
      </c>
      <c r="DV25" s="130">
        <v>0</v>
      </c>
      <c r="DW25" s="130">
        <v>0</v>
      </c>
      <c r="DX25" s="130">
        <v>70</v>
      </c>
      <c r="DY25" s="130">
        <v>1</v>
      </c>
      <c r="DZ25" s="145" t="s">
        <v>1762</v>
      </c>
      <c r="EA25" s="130">
        <v>2</v>
      </c>
      <c r="EB25" s="145"/>
      <c r="EC25" s="145"/>
      <c r="ED25" s="130">
        <v>1</v>
      </c>
      <c r="EE25" s="130">
        <v>1</v>
      </c>
      <c r="EF25" s="130">
        <v>1</v>
      </c>
      <c r="EG25" s="145"/>
      <c r="EH25" s="145"/>
      <c r="EI25" s="44">
        <v>73831</v>
      </c>
      <c r="EJ25" s="44">
        <v>377.28</v>
      </c>
      <c r="EK25" s="44">
        <v>52</v>
      </c>
    </row>
    <row r="26" spans="1:141" ht="45" x14ac:dyDescent="0.25">
      <c r="A26" s="145" t="s">
        <v>376</v>
      </c>
      <c r="B26" s="145" t="s">
        <v>1763</v>
      </c>
      <c r="C26" s="150">
        <v>1</v>
      </c>
      <c r="D26" s="145" t="s">
        <v>419</v>
      </c>
      <c r="E26" s="145" t="s">
        <v>1764</v>
      </c>
      <c r="F26" s="145" t="s">
        <v>1765</v>
      </c>
      <c r="G26" s="145" t="s">
        <v>1766</v>
      </c>
      <c r="H26" s="145" t="s">
        <v>1763</v>
      </c>
      <c r="I26" s="145" t="s">
        <v>1767</v>
      </c>
      <c r="J26" s="145" t="s">
        <v>1768</v>
      </c>
      <c r="K26" s="145" t="s">
        <v>1491</v>
      </c>
      <c r="L26" s="145" t="s">
        <v>941</v>
      </c>
      <c r="M26" s="145" t="s">
        <v>1370</v>
      </c>
      <c r="N26" s="145" t="s">
        <v>1769</v>
      </c>
      <c r="O26" s="145"/>
      <c r="P26" s="145" t="s">
        <v>1770</v>
      </c>
      <c r="Q26" s="145" t="s">
        <v>1771</v>
      </c>
      <c r="R26" s="145" t="s">
        <v>941</v>
      </c>
      <c r="S26" s="145" t="s">
        <v>1083</v>
      </c>
      <c r="T26" s="145" t="s">
        <v>1772</v>
      </c>
      <c r="U26" s="145"/>
      <c r="V26" s="145" t="s">
        <v>1773</v>
      </c>
      <c r="W26" s="145" t="s">
        <v>1774</v>
      </c>
      <c r="X26" s="130">
        <v>3</v>
      </c>
      <c r="Y26" s="130">
        <v>1</v>
      </c>
      <c r="Z26" s="130">
        <v>4</v>
      </c>
      <c r="AA26" s="147">
        <v>2.6</v>
      </c>
      <c r="AB26" s="147">
        <v>0.2</v>
      </c>
      <c r="AC26" s="147">
        <v>2.8</v>
      </c>
      <c r="AD26" s="151" t="s">
        <v>930</v>
      </c>
      <c r="AE26" s="130">
        <v>3</v>
      </c>
      <c r="AF26" s="151" t="s">
        <v>930</v>
      </c>
      <c r="AG26" s="130">
        <v>0</v>
      </c>
      <c r="AH26" s="130">
        <v>0</v>
      </c>
      <c r="AI26" s="130">
        <v>0</v>
      </c>
      <c r="AJ26" s="130">
        <v>3</v>
      </c>
      <c r="AK26" s="130">
        <v>3</v>
      </c>
      <c r="AL26" s="151" t="s">
        <v>930</v>
      </c>
      <c r="AM26" s="130">
        <v>2</v>
      </c>
      <c r="AN26" s="130">
        <v>0</v>
      </c>
      <c r="AO26" s="130">
        <v>1</v>
      </c>
      <c r="AP26" s="130">
        <v>3</v>
      </c>
      <c r="AQ26" s="151" t="s">
        <v>930</v>
      </c>
      <c r="AR26" s="130">
        <v>0</v>
      </c>
      <c r="AS26" s="130">
        <v>0</v>
      </c>
      <c r="AT26" s="130">
        <v>0</v>
      </c>
      <c r="AU26" s="130">
        <v>3</v>
      </c>
      <c r="AV26" s="130">
        <v>0</v>
      </c>
      <c r="AW26" s="130">
        <v>0</v>
      </c>
      <c r="AX26" s="130">
        <v>3</v>
      </c>
      <c r="AY26" s="151" t="s">
        <v>930</v>
      </c>
      <c r="AZ26" s="130">
        <v>1</v>
      </c>
      <c r="BA26" s="130">
        <v>1</v>
      </c>
      <c r="BB26" s="130">
        <v>0</v>
      </c>
      <c r="BC26" s="130">
        <v>1</v>
      </c>
      <c r="BD26" s="130">
        <v>0</v>
      </c>
      <c r="BE26" s="130">
        <v>179</v>
      </c>
      <c r="BF26" s="130">
        <v>12</v>
      </c>
      <c r="BG26" s="130">
        <v>0</v>
      </c>
      <c r="BH26" s="130">
        <v>0</v>
      </c>
      <c r="BI26" s="130">
        <v>22</v>
      </c>
      <c r="BJ26" s="130">
        <v>0</v>
      </c>
      <c r="BK26" s="130">
        <v>0</v>
      </c>
      <c r="BL26" s="130">
        <v>0</v>
      </c>
      <c r="BM26" s="130">
        <v>38</v>
      </c>
      <c r="BN26" s="130">
        <v>0</v>
      </c>
      <c r="BO26" s="130">
        <v>23</v>
      </c>
      <c r="BP26" s="130">
        <v>1</v>
      </c>
      <c r="BQ26" s="130">
        <v>3</v>
      </c>
      <c r="BR26" s="130">
        <v>217</v>
      </c>
      <c r="BS26" s="130">
        <v>2</v>
      </c>
      <c r="BT26" s="130">
        <v>0</v>
      </c>
      <c r="BU26" s="130">
        <v>0</v>
      </c>
      <c r="BV26" s="130">
        <v>12</v>
      </c>
      <c r="BW26" s="130">
        <v>0</v>
      </c>
      <c r="BX26" s="130">
        <v>0</v>
      </c>
      <c r="BY26" s="130">
        <v>0</v>
      </c>
      <c r="BZ26" s="130">
        <v>0</v>
      </c>
      <c r="CA26" s="130">
        <v>0</v>
      </c>
      <c r="CB26" s="130">
        <v>0</v>
      </c>
      <c r="CC26" s="130">
        <v>0</v>
      </c>
      <c r="CD26" s="130">
        <v>0</v>
      </c>
      <c r="CE26" s="130">
        <v>0</v>
      </c>
      <c r="CF26" s="130">
        <v>1</v>
      </c>
      <c r="CG26" s="130">
        <v>0</v>
      </c>
      <c r="CH26" s="130">
        <v>0</v>
      </c>
      <c r="CI26" s="130">
        <v>5</v>
      </c>
      <c r="CJ26" s="130">
        <v>12</v>
      </c>
      <c r="CK26" s="130">
        <v>4</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4</v>
      </c>
      <c r="DI26" s="130">
        <v>0</v>
      </c>
      <c r="DJ26" s="130">
        <v>0</v>
      </c>
      <c r="DK26" s="130">
        <v>0</v>
      </c>
      <c r="DL26" s="130">
        <v>0</v>
      </c>
      <c r="DM26" s="130">
        <v>0</v>
      </c>
      <c r="DN26" s="130">
        <v>0</v>
      </c>
      <c r="DO26" s="130">
        <v>0</v>
      </c>
      <c r="DP26" s="130">
        <v>0</v>
      </c>
      <c r="DQ26" s="130">
        <v>276</v>
      </c>
      <c r="DR26" s="130">
        <v>7</v>
      </c>
      <c r="DS26" s="130">
        <v>437</v>
      </c>
      <c r="DT26" s="130">
        <v>0</v>
      </c>
      <c r="DU26" s="130">
        <v>0</v>
      </c>
      <c r="DV26" s="130">
        <v>0</v>
      </c>
      <c r="DW26" s="130">
        <v>0</v>
      </c>
      <c r="DX26" s="130">
        <v>70</v>
      </c>
      <c r="DY26" s="130">
        <v>1</v>
      </c>
      <c r="DZ26" s="145" t="s">
        <v>1775</v>
      </c>
      <c r="EA26" s="130">
        <v>3</v>
      </c>
      <c r="EB26" s="145" t="s">
        <v>1776</v>
      </c>
      <c r="EC26" s="145" t="s">
        <v>1777</v>
      </c>
      <c r="ED26" s="130">
        <v>1</v>
      </c>
      <c r="EE26" s="130">
        <v>1</v>
      </c>
      <c r="EF26" s="130">
        <v>1</v>
      </c>
      <c r="EG26" s="145" t="s">
        <v>1778</v>
      </c>
      <c r="EH26" s="145" t="s">
        <v>1779</v>
      </c>
      <c r="EI26" s="44">
        <v>21785</v>
      </c>
      <c r="EJ26" s="44">
        <v>448.74</v>
      </c>
      <c r="EK26" s="44">
        <v>22</v>
      </c>
    </row>
    <row r="27" spans="1:141" ht="45" x14ac:dyDescent="0.25">
      <c r="A27" s="145" t="s">
        <v>376</v>
      </c>
      <c r="B27" s="145" t="s">
        <v>421</v>
      </c>
      <c r="C27" s="150">
        <v>1</v>
      </c>
      <c r="D27" s="145" t="s">
        <v>420</v>
      </c>
      <c r="E27" s="145" t="s">
        <v>1780</v>
      </c>
      <c r="F27" s="145" t="s">
        <v>1781</v>
      </c>
      <c r="G27" s="145" t="s">
        <v>1782</v>
      </c>
      <c r="H27" s="145" t="s">
        <v>421</v>
      </c>
      <c r="I27" s="145" t="s">
        <v>1783</v>
      </c>
      <c r="J27" s="145" t="s">
        <v>1784</v>
      </c>
      <c r="K27" s="145" t="s">
        <v>1785</v>
      </c>
      <c r="L27" s="145"/>
      <c r="M27" s="145" t="s">
        <v>1786</v>
      </c>
      <c r="N27" s="145" t="s">
        <v>1787</v>
      </c>
      <c r="O27" s="145"/>
      <c r="P27" s="145" t="s">
        <v>1788</v>
      </c>
      <c r="Q27" s="145" t="s">
        <v>1789</v>
      </c>
      <c r="R27" s="145" t="s">
        <v>941</v>
      </c>
      <c r="S27" s="145" t="s">
        <v>1790</v>
      </c>
      <c r="T27" s="145" t="s">
        <v>1791</v>
      </c>
      <c r="U27" s="145"/>
      <c r="V27" s="145" t="s">
        <v>1792</v>
      </c>
      <c r="W27" s="145" t="s">
        <v>1793</v>
      </c>
      <c r="X27" s="130">
        <v>2</v>
      </c>
      <c r="Y27" s="130">
        <v>0</v>
      </c>
      <c r="Z27" s="130">
        <v>2</v>
      </c>
      <c r="AA27" s="147">
        <v>2</v>
      </c>
      <c r="AB27" s="147">
        <v>0</v>
      </c>
      <c r="AC27" s="147">
        <v>2</v>
      </c>
      <c r="AD27" s="151" t="s">
        <v>930</v>
      </c>
      <c r="AE27" s="130">
        <v>2</v>
      </c>
      <c r="AF27" s="151" t="s">
        <v>930</v>
      </c>
      <c r="AG27" s="130">
        <v>0</v>
      </c>
      <c r="AH27" s="130">
        <v>0</v>
      </c>
      <c r="AI27" s="130">
        <v>1</v>
      </c>
      <c r="AJ27" s="130">
        <v>1</v>
      </c>
      <c r="AK27" s="130">
        <v>2</v>
      </c>
      <c r="AL27" s="151" t="s">
        <v>930</v>
      </c>
      <c r="AM27" s="130">
        <v>1</v>
      </c>
      <c r="AN27" s="130">
        <v>1</v>
      </c>
      <c r="AO27" s="130">
        <v>0</v>
      </c>
      <c r="AP27" s="130">
        <v>2</v>
      </c>
      <c r="AQ27" s="151" t="s">
        <v>930</v>
      </c>
      <c r="AR27" s="130">
        <v>0</v>
      </c>
      <c r="AS27" s="130">
        <v>0</v>
      </c>
      <c r="AT27" s="130">
        <v>0</v>
      </c>
      <c r="AU27" s="130">
        <v>2</v>
      </c>
      <c r="AV27" s="130">
        <v>0</v>
      </c>
      <c r="AW27" s="130">
        <v>0</v>
      </c>
      <c r="AX27" s="130">
        <v>2</v>
      </c>
      <c r="AY27" s="151" t="s">
        <v>930</v>
      </c>
      <c r="AZ27" s="130">
        <v>1</v>
      </c>
      <c r="BA27" s="130">
        <v>1</v>
      </c>
      <c r="BB27" s="130">
        <v>0</v>
      </c>
      <c r="BC27" s="130">
        <v>1</v>
      </c>
      <c r="BD27" s="130">
        <v>0</v>
      </c>
      <c r="BE27" s="130">
        <v>53</v>
      </c>
      <c r="BF27" s="130">
        <v>13</v>
      </c>
      <c r="BG27" s="130">
        <v>0</v>
      </c>
      <c r="BH27" s="130">
        <v>0</v>
      </c>
      <c r="BI27" s="130">
        <v>3</v>
      </c>
      <c r="BJ27" s="130">
        <v>10</v>
      </c>
      <c r="BK27" s="130">
        <v>0</v>
      </c>
      <c r="BL27" s="130">
        <v>0</v>
      </c>
      <c r="BM27" s="130">
        <v>5</v>
      </c>
      <c r="BN27" s="130">
        <v>0</v>
      </c>
      <c r="BO27" s="130">
        <v>41</v>
      </c>
      <c r="BP27" s="130">
        <v>0</v>
      </c>
      <c r="BQ27" s="130">
        <v>13</v>
      </c>
      <c r="BR27" s="130">
        <v>80</v>
      </c>
      <c r="BS27" s="130">
        <v>0</v>
      </c>
      <c r="BT27" s="130">
        <v>2</v>
      </c>
      <c r="BU27" s="130">
        <v>0</v>
      </c>
      <c r="BV27" s="130">
        <v>1</v>
      </c>
      <c r="BW27" s="130">
        <v>0</v>
      </c>
      <c r="BX27" s="130">
        <v>0</v>
      </c>
      <c r="BY27" s="130">
        <v>0</v>
      </c>
      <c r="BZ27" s="130">
        <v>0</v>
      </c>
      <c r="CA27" s="130">
        <v>0</v>
      </c>
      <c r="CB27" s="130">
        <v>0</v>
      </c>
      <c r="CC27" s="130">
        <v>0</v>
      </c>
      <c r="CD27" s="130">
        <v>0</v>
      </c>
      <c r="CE27" s="130">
        <v>0</v>
      </c>
      <c r="CF27" s="130">
        <v>0</v>
      </c>
      <c r="CG27" s="130">
        <v>0</v>
      </c>
      <c r="CH27" s="130">
        <v>0</v>
      </c>
      <c r="CI27" s="130">
        <v>20</v>
      </c>
      <c r="CJ27" s="130">
        <v>0</v>
      </c>
      <c r="CK27" s="130">
        <v>4</v>
      </c>
      <c r="CL27" s="130">
        <v>0</v>
      </c>
      <c r="CM27" s="130">
        <v>0</v>
      </c>
      <c r="CN27" s="130">
        <v>0</v>
      </c>
      <c r="CO27" s="130">
        <v>0</v>
      </c>
      <c r="CP27" s="130">
        <v>2</v>
      </c>
      <c r="CQ27" s="130">
        <v>0</v>
      </c>
      <c r="CR27" s="130">
        <v>0</v>
      </c>
      <c r="CS27" s="130">
        <v>0</v>
      </c>
      <c r="CT27" s="130">
        <v>0</v>
      </c>
      <c r="CU27" s="130">
        <v>0</v>
      </c>
      <c r="CV27" s="130">
        <v>0</v>
      </c>
      <c r="CW27" s="130">
        <v>0</v>
      </c>
      <c r="CX27" s="130">
        <v>0</v>
      </c>
      <c r="CY27" s="130">
        <v>0</v>
      </c>
      <c r="CZ27" s="130">
        <v>1</v>
      </c>
      <c r="DA27" s="130">
        <v>0</v>
      </c>
      <c r="DB27" s="130">
        <v>0</v>
      </c>
      <c r="DC27" s="130">
        <v>0</v>
      </c>
      <c r="DD27" s="130">
        <v>0</v>
      </c>
      <c r="DE27" s="130">
        <v>0</v>
      </c>
      <c r="DF27" s="130">
        <v>3</v>
      </c>
      <c r="DG27" s="130">
        <v>0</v>
      </c>
      <c r="DH27" s="130">
        <v>0</v>
      </c>
      <c r="DI27" s="130">
        <v>0</v>
      </c>
      <c r="DJ27" s="130">
        <v>1</v>
      </c>
      <c r="DK27" s="130">
        <v>44</v>
      </c>
      <c r="DL27" s="130">
        <v>0</v>
      </c>
      <c r="DM27" s="130">
        <v>0</v>
      </c>
      <c r="DN27" s="130">
        <v>3</v>
      </c>
      <c r="DO27" s="130">
        <v>0</v>
      </c>
      <c r="DP27" s="130">
        <v>0</v>
      </c>
      <c r="DQ27" s="130">
        <v>65</v>
      </c>
      <c r="DR27" s="130">
        <v>11</v>
      </c>
      <c r="DS27" s="130">
        <v>826</v>
      </c>
      <c r="DT27" s="130">
        <v>1</v>
      </c>
      <c r="DU27" s="130">
        <v>1</v>
      </c>
      <c r="DV27" s="130">
        <v>0</v>
      </c>
      <c r="DW27" s="130">
        <v>0</v>
      </c>
      <c r="DX27" s="130">
        <v>70</v>
      </c>
      <c r="DY27" s="130">
        <v>1</v>
      </c>
      <c r="DZ27" s="145" t="s">
        <v>1794</v>
      </c>
      <c r="EA27" s="130">
        <v>4</v>
      </c>
      <c r="EB27" s="145" t="s">
        <v>1795</v>
      </c>
      <c r="EC27" s="145" t="s">
        <v>1796</v>
      </c>
      <c r="ED27" s="130">
        <v>1</v>
      </c>
      <c r="EE27" s="130">
        <v>1</v>
      </c>
      <c r="EF27" s="130">
        <v>1</v>
      </c>
      <c r="EG27" s="145"/>
      <c r="EH27" s="145" t="s">
        <v>1797</v>
      </c>
      <c r="EI27" s="44">
        <v>40589</v>
      </c>
      <c r="EJ27" s="44">
        <v>368.76</v>
      </c>
      <c r="EK27" s="44">
        <v>52</v>
      </c>
    </row>
    <row r="28" spans="1:141" ht="30" x14ac:dyDescent="0.25">
      <c r="A28" s="145" t="s">
        <v>1512</v>
      </c>
      <c r="B28" s="145" t="s">
        <v>422</v>
      </c>
      <c r="C28" s="150">
        <v>1</v>
      </c>
      <c r="D28" s="145" t="s">
        <v>1798</v>
      </c>
      <c r="E28" s="145" t="s">
        <v>1799</v>
      </c>
      <c r="F28" s="145" t="s">
        <v>1800</v>
      </c>
      <c r="G28" s="145" t="s">
        <v>1801</v>
      </c>
      <c r="H28" s="145" t="s">
        <v>1802</v>
      </c>
      <c r="I28" s="145" t="s">
        <v>1803</v>
      </c>
      <c r="J28" s="145" t="s">
        <v>1804</v>
      </c>
      <c r="K28" s="145" t="s">
        <v>1805</v>
      </c>
      <c r="L28" s="145" t="s">
        <v>965</v>
      </c>
      <c r="M28" s="145" t="s">
        <v>1806</v>
      </c>
      <c r="N28" s="145" t="s">
        <v>1807</v>
      </c>
      <c r="O28" s="145"/>
      <c r="P28" s="145" t="s">
        <v>1808</v>
      </c>
      <c r="Q28" s="145" t="s">
        <v>1809</v>
      </c>
      <c r="R28" s="145" t="s">
        <v>965</v>
      </c>
      <c r="S28" s="145" t="s">
        <v>1806</v>
      </c>
      <c r="T28" s="145" t="s">
        <v>1807</v>
      </c>
      <c r="U28" s="145"/>
      <c r="V28" s="145" t="s">
        <v>1810</v>
      </c>
      <c r="W28" s="145" t="s">
        <v>1809</v>
      </c>
      <c r="X28" s="130">
        <v>4</v>
      </c>
      <c r="Y28" s="130">
        <v>0</v>
      </c>
      <c r="Z28" s="130">
        <v>4</v>
      </c>
      <c r="AA28" s="147">
        <v>4</v>
      </c>
      <c r="AB28" s="147">
        <v>0</v>
      </c>
      <c r="AC28" s="147">
        <v>4</v>
      </c>
      <c r="AD28" s="151" t="s">
        <v>930</v>
      </c>
      <c r="AE28" s="130">
        <v>4</v>
      </c>
      <c r="AF28" s="151" t="s">
        <v>930</v>
      </c>
      <c r="AG28" s="130">
        <v>0</v>
      </c>
      <c r="AH28" s="130">
        <v>2</v>
      </c>
      <c r="AI28" s="130">
        <v>0</v>
      </c>
      <c r="AJ28" s="130">
        <v>2</v>
      </c>
      <c r="AK28" s="130">
        <v>4</v>
      </c>
      <c r="AL28" s="151" t="s">
        <v>930</v>
      </c>
      <c r="AM28" s="130">
        <v>1</v>
      </c>
      <c r="AN28" s="130">
        <v>0</v>
      </c>
      <c r="AO28" s="130">
        <v>3</v>
      </c>
      <c r="AP28" s="130">
        <v>4</v>
      </c>
      <c r="AQ28" s="151" t="s">
        <v>930</v>
      </c>
      <c r="AR28" s="130">
        <v>0</v>
      </c>
      <c r="AS28" s="130">
        <v>0</v>
      </c>
      <c r="AT28" s="130">
        <v>0</v>
      </c>
      <c r="AU28" s="130">
        <v>4</v>
      </c>
      <c r="AV28" s="130">
        <v>0</v>
      </c>
      <c r="AW28" s="130">
        <v>0</v>
      </c>
      <c r="AX28" s="130">
        <v>4</v>
      </c>
      <c r="AY28" s="151" t="s">
        <v>930</v>
      </c>
      <c r="AZ28" s="130">
        <v>0</v>
      </c>
      <c r="BA28" s="130">
        <v>1</v>
      </c>
      <c r="BB28" s="130">
        <v>1</v>
      </c>
      <c r="BC28" s="130">
        <v>1</v>
      </c>
      <c r="BD28" s="130">
        <v>0</v>
      </c>
      <c r="BE28" s="130">
        <v>77</v>
      </c>
      <c r="BF28" s="130">
        <v>0</v>
      </c>
      <c r="BG28" s="130">
        <v>0</v>
      </c>
      <c r="BH28" s="130">
        <v>0</v>
      </c>
      <c r="BI28" s="130">
        <v>19</v>
      </c>
      <c r="BJ28" s="130">
        <v>17</v>
      </c>
      <c r="BK28" s="130">
        <v>0</v>
      </c>
      <c r="BL28" s="130">
        <v>0</v>
      </c>
      <c r="BM28" s="130">
        <v>6</v>
      </c>
      <c r="BN28" s="130">
        <v>0</v>
      </c>
      <c r="BO28" s="130">
        <v>48</v>
      </c>
      <c r="BP28" s="130">
        <v>1</v>
      </c>
      <c r="BQ28" s="130">
        <v>3</v>
      </c>
      <c r="BR28" s="130">
        <v>52</v>
      </c>
      <c r="BS28" s="130">
        <v>0</v>
      </c>
      <c r="BT28" s="130">
        <v>0</v>
      </c>
      <c r="BU28" s="130">
        <v>0</v>
      </c>
      <c r="BV28" s="130">
        <v>5</v>
      </c>
      <c r="BW28" s="130">
        <v>0</v>
      </c>
      <c r="BX28" s="130">
        <v>0</v>
      </c>
      <c r="BY28" s="130">
        <v>0</v>
      </c>
      <c r="BZ28" s="130">
        <v>0</v>
      </c>
      <c r="CA28" s="130">
        <v>0</v>
      </c>
      <c r="CB28" s="130">
        <v>0</v>
      </c>
      <c r="CC28" s="130">
        <v>0</v>
      </c>
      <c r="CD28" s="130">
        <v>0</v>
      </c>
      <c r="CE28" s="130">
        <v>0</v>
      </c>
      <c r="CF28" s="130">
        <v>0</v>
      </c>
      <c r="CG28" s="130">
        <v>0</v>
      </c>
      <c r="CH28" s="130">
        <v>0</v>
      </c>
      <c r="CI28" s="130">
        <v>19</v>
      </c>
      <c r="CJ28" s="130">
        <v>0</v>
      </c>
      <c r="CK28" s="130">
        <v>0</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3</v>
      </c>
      <c r="DA28" s="130">
        <v>0</v>
      </c>
      <c r="DB28" s="130">
        <v>0</v>
      </c>
      <c r="DC28" s="130">
        <v>0</v>
      </c>
      <c r="DD28" s="130">
        <v>0</v>
      </c>
      <c r="DE28" s="130">
        <v>0</v>
      </c>
      <c r="DF28" s="130">
        <v>0</v>
      </c>
      <c r="DG28" s="130">
        <v>0</v>
      </c>
      <c r="DH28" s="130">
        <v>0</v>
      </c>
      <c r="DI28" s="130">
        <v>0</v>
      </c>
      <c r="DJ28" s="130">
        <v>0</v>
      </c>
      <c r="DK28" s="130">
        <v>0</v>
      </c>
      <c r="DL28" s="130">
        <v>0</v>
      </c>
      <c r="DM28" s="130">
        <v>0</v>
      </c>
      <c r="DN28" s="130">
        <v>0</v>
      </c>
      <c r="DO28" s="130">
        <v>0</v>
      </c>
      <c r="DP28" s="130">
        <v>0</v>
      </c>
      <c r="DQ28" s="130">
        <v>175</v>
      </c>
      <c r="DR28" s="130">
        <v>6</v>
      </c>
      <c r="DS28" s="130">
        <v>528</v>
      </c>
      <c r="DT28" s="130">
        <v>0</v>
      </c>
      <c r="DU28" s="130">
        <v>0</v>
      </c>
      <c r="DV28" s="130">
        <v>0</v>
      </c>
      <c r="DW28" s="130">
        <v>0</v>
      </c>
      <c r="DX28" s="130">
        <v>40</v>
      </c>
      <c r="DY28" s="130">
        <v>1</v>
      </c>
      <c r="DZ28" s="145" t="s">
        <v>1811</v>
      </c>
      <c r="EA28" s="130">
        <v>2</v>
      </c>
      <c r="EB28" s="145"/>
      <c r="EC28" s="145"/>
      <c r="ED28" s="130">
        <v>1</v>
      </c>
      <c r="EE28" s="130">
        <v>1</v>
      </c>
      <c r="EF28" s="130">
        <v>1</v>
      </c>
      <c r="EG28" s="145"/>
      <c r="EH28" s="145"/>
      <c r="EI28" s="44">
        <v>25744</v>
      </c>
      <c r="EJ28" s="44">
        <v>495.96</v>
      </c>
      <c r="EK28" s="44">
        <v>48</v>
      </c>
    </row>
    <row r="29" spans="1:141" ht="75" x14ac:dyDescent="0.25">
      <c r="A29" s="145" t="s">
        <v>376</v>
      </c>
      <c r="B29" s="145" t="s">
        <v>424</v>
      </c>
      <c r="C29" s="150">
        <v>1</v>
      </c>
      <c r="D29" s="145" t="s">
        <v>423</v>
      </c>
      <c r="E29" s="145" t="s">
        <v>1812</v>
      </c>
      <c r="F29" s="145" t="s">
        <v>1813</v>
      </c>
      <c r="G29" s="145" t="s">
        <v>1814</v>
      </c>
      <c r="H29" s="145" t="s">
        <v>424</v>
      </c>
      <c r="I29" s="145" t="s">
        <v>1815</v>
      </c>
      <c r="J29" s="145" t="s">
        <v>1816</v>
      </c>
      <c r="K29" s="145" t="s">
        <v>1817</v>
      </c>
      <c r="L29" s="145" t="s">
        <v>941</v>
      </c>
      <c r="M29" s="145" t="s">
        <v>942</v>
      </c>
      <c r="N29" s="145" t="s">
        <v>1818</v>
      </c>
      <c r="O29" s="145" t="s">
        <v>944</v>
      </c>
      <c r="P29" s="145" t="s">
        <v>1819</v>
      </c>
      <c r="Q29" s="145" t="s">
        <v>1820</v>
      </c>
      <c r="R29" s="145" t="s">
        <v>941</v>
      </c>
      <c r="S29" s="145" t="s">
        <v>1821</v>
      </c>
      <c r="T29" s="145" t="s">
        <v>1822</v>
      </c>
      <c r="U29" s="145" t="s">
        <v>944</v>
      </c>
      <c r="V29" s="145" t="s">
        <v>1823</v>
      </c>
      <c r="W29" s="145" t="s">
        <v>1824</v>
      </c>
      <c r="X29" s="130">
        <v>2</v>
      </c>
      <c r="Y29" s="130">
        <v>0</v>
      </c>
      <c r="Z29" s="130">
        <v>2</v>
      </c>
      <c r="AA29" s="147">
        <v>2</v>
      </c>
      <c r="AB29" s="147">
        <v>0</v>
      </c>
      <c r="AC29" s="147">
        <v>2</v>
      </c>
      <c r="AD29" s="151" t="s">
        <v>930</v>
      </c>
      <c r="AE29" s="130">
        <v>1</v>
      </c>
      <c r="AF29" s="151" t="s">
        <v>930</v>
      </c>
      <c r="AG29" s="130">
        <v>0</v>
      </c>
      <c r="AH29" s="130">
        <v>1</v>
      </c>
      <c r="AI29" s="130">
        <v>0</v>
      </c>
      <c r="AJ29" s="130">
        <v>1</v>
      </c>
      <c r="AK29" s="130">
        <v>2</v>
      </c>
      <c r="AL29" s="151" t="s">
        <v>930</v>
      </c>
      <c r="AM29" s="130">
        <v>2</v>
      </c>
      <c r="AN29" s="130">
        <v>0</v>
      </c>
      <c r="AO29" s="130">
        <v>0</v>
      </c>
      <c r="AP29" s="130">
        <v>2</v>
      </c>
      <c r="AQ29" s="151" t="s">
        <v>930</v>
      </c>
      <c r="AR29" s="130">
        <v>0</v>
      </c>
      <c r="AS29" s="130">
        <v>0</v>
      </c>
      <c r="AT29" s="130">
        <v>1</v>
      </c>
      <c r="AU29" s="130">
        <v>1</v>
      </c>
      <c r="AV29" s="130">
        <v>0</v>
      </c>
      <c r="AW29" s="130">
        <v>0</v>
      </c>
      <c r="AX29" s="130">
        <v>2</v>
      </c>
      <c r="AY29" s="151" t="s">
        <v>930</v>
      </c>
      <c r="AZ29" s="130">
        <v>0</v>
      </c>
      <c r="BA29" s="130">
        <v>1</v>
      </c>
      <c r="BB29" s="130">
        <v>0</v>
      </c>
      <c r="BC29" s="130">
        <v>1</v>
      </c>
      <c r="BD29" s="130">
        <v>0</v>
      </c>
      <c r="BE29" s="130">
        <v>100</v>
      </c>
      <c r="BF29" s="130">
        <v>0</v>
      </c>
      <c r="BG29" s="130">
        <v>0</v>
      </c>
      <c r="BH29" s="130">
        <v>0</v>
      </c>
      <c r="BI29" s="130">
        <v>0</v>
      </c>
      <c r="BJ29" s="130">
        <v>5</v>
      </c>
      <c r="BK29" s="130">
        <v>0</v>
      </c>
      <c r="BL29" s="130">
        <v>0</v>
      </c>
      <c r="BM29" s="130">
        <v>2</v>
      </c>
      <c r="BN29" s="130">
        <v>0</v>
      </c>
      <c r="BO29" s="130">
        <v>6</v>
      </c>
      <c r="BP29" s="130">
        <v>0</v>
      </c>
      <c r="BQ29" s="130">
        <v>1</v>
      </c>
      <c r="BR29" s="130">
        <v>111</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0</v>
      </c>
      <c r="CJ29" s="130">
        <v>0</v>
      </c>
      <c r="CK29" s="130">
        <v>1</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4</v>
      </c>
      <c r="DG29" s="130">
        <v>0</v>
      </c>
      <c r="DH29" s="130">
        <v>0</v>
      </c>
      <c r="DI29" s="130">
        <v>0</v>
      </c>
      <c r="DJ29" s="130">
        <v>0</v>
      </c>
      <c r="DK29" s="130">
        <v>0</v>
      </c>
      <c r="DL29" s="130">
        <v>0</v>
      </c>
      <c r="DM29" s="130">
        <v>0</v>
      </c>
      <c r="DN29" s="130">
        <v>2</v>
      </c>
      <c r="DO29" s="130">
        <v>0</v>
      </c>
      <c r="DP29" s="130">
        <v>0</v>
      </c>
      <c r="DQ29" s="130">
        <v>119</v>
      </c>
      <c r="DR29" s="130">
        <v>0</v>
      </c>
      <c r="DS29" s="130">
        <v>12</v>
      </c>
      <c r="DT29" s="130">
        <v>0</v>
      </c>
      <c r="DU29" s="130">
        <v>0</v>
      </c>
      <c r="DV29" s="130">
        <v>0</v>
      </c>
      <c r="DW29" s="130">
        <v>0</v>
      </c>
      <c r="DX29" s="130">
        <v>65</v>
      </c>
      <c r="DY29" s="130">
        <v>1</v>
      </c>
      <c r="DZ29" s="145" t="s">
        <v>1825</v>
      </c>
      <c r="EA29" s="130">
        <v>2</v>
      </c>
      <c r="EB29" s="145" t="s">
        <v>1720</v>
      </c>
      <c r="EC29" s="145" t="s">
        <v>1826</v>
      </c>
      <c r="ED29" s="130">
        <v>1</v>
      </c>
      <c r="EE29" s="130">
        <v>1</v>
      </c>
      <c r="EF29" s="130">
        <v>1</v>
      </c>
      <c r="EG29" s="145" t="s">
        <v>1827</v>
      </c>
      <c r="EH29" s="145" t="s">
        <v>1828</v>
      </c>
      <c r="EI29" s="44">
        <v>12457</v>
      </c>
      <c r="EJ29" s="44">
        <v>288.85000000000002</v>
      </c>
      <c r="EK29" s="44">
        <v>15</v>
      </c>
    </row>
    <row r="30" spans="1:141" x14ac:dyDescent="0.25">
      <c r="A30" s="145" t="s">
        <v>92</v>
      </c>
      <c r="B30" s="145" t="s">
        <v>94</v>
      </c>
      <c r="C30" s="150">
        <v>1</v>
      </c>
      <c r="D30" s="145" t="s">
        <v>93</v>
      </c>
      <c r="E30" s="145" t="s">
        <v>1829</v>
      </c>
      <c r="F30" s="145" t="s">
        <v>1830</v>
      </c>
      <c r="G30" s="145" t="s">
        <v>1831</v>
      </c>
      <c r="H30" s="145" t="s">
        <v>94</v>
      </c>
      <c r="I30" s="145" t="s">
        <v>1832</v>
      </c>
      <c r="J30" s="145" t="s">
        <v>1833</v>
      </c>
      <c r="K30" s="145" t="s">
        <v>1491</v>
      </c>
      <c r="L30" s="145" t="s">
        <v>941</v>
      </c>
      <c r="M30" s="145" t="s">
        <v>984</v>
      </c>
      <c r="N30" s="145" t="s">
        <v>1834</v>
      </c>
      <c r="O30" s="145" t="s">
        <v>944</v>
      </c>
      <c r="P30" s="145" t="s">
        <v>1835</v>
      </c>
      <c r="Q30" s="145" t="s">
        <v>1836</v>
      </c>
      <c r="R30" s="145" t="s">
        <v>944</v>
      </c>
      <c r="S30" s="145" t="s">
        <v>1229</v>
      </c>
      <c r="T30" s="145" t="s">
        <v>1837</v>
      </c>
      <c r="U30" s="145" t="s">
        <v>1220</v>
      </c>
      <c r="V30" s="145" t="s">
        <v>1838</v>
      </c>
      <c r="W30" s="145" t="s">
        <v>1839</v>
      </c>
      <c r="X30" s="130">
        <v>3</v>
      </c>
      <c r="Y30" s="130">
        <v>0</v>
      </c>
      <c r="Z30" s="130">
        <v>3</v>
      </c>
      <c r="AA30" s="147">
        <v>2</v>
      </c>
      <c r="AB30" s="147">
        <v>0</v>
      </c>
      <c r="AC30" s="147">
        <v>2</v>
      </c>
      <c r="AD30" s="151" t="s">
        <v>930</v>
      </c>
      <c r="AE30" s="130">
        <v>3</v>
      </c>
      <c r="AF30" s="151" t="s">
        <v>930</v>
      </c>
      <c r="AG30" s="130">
        <v>0</v>
      </c>
      <c r="AH30" s="130">
        <v>1</v>
      </c>
      <c r="AI30" s="130">
        <v>0</v>
      </c>
      <c r="AJ30" s="130">
        <v>2</v>
      </c>
      <c r="AK30" s="130">
        <v>3</v>
      </c>
      <c r="AL30" s="151" t="s">
        <v>930</v>
      </c>
      <c r="AM30" s="130">
        <v>1</v>
      </c>
      <c r="AN30" s="130">
        <v>0</v>
      </c>
      <c r="AO30" s="130">
        <v>2</v>
      </c>
      <c r="AP30" s="130">
        <v>3</v>
      </c>
      <c r="AQ30" s="151" t="s">
        <v>930</v>
      </c>
      <c r="AR30" s="130">
        <v>0</v>
      </c>
      <c r="AS30" s="130">
        <v>0</v>
      </c>
      <c r="AT30" s="130">
        <v>0</v>
      </c>
      <c r="AU30" s="130">
        <v>2</v>
      </c>
      <c r="AV30" s="130">
        <v>1</v>
      </c>
      <c r="AW30" s="130">
        <v>0</v>
      </c>
      <c r="AX30" s="130">
        <v>3</v>
      </c>
      <c r="AY30" s="151" t="s">
        <v>930</v>
      </c>
      <c r="AZ30" s="130">
        <v>0</v>
      </c>
      <c r="BA30" s="130">
        <v>1</v>
      </c>
      <c r="BB30" s="130">
        <v>0</v>
      </c>
      <c r="BC30" s="130">
        <v>1</v>
      </c>
      <c r="BD30" s="130">
        <v>0</v>
      </c>
      <c r="BE30" s="130">
        <v>47</v>
      </c>
      <c r="BF30" s="130">
        <v>7</v>
      </c>
      <c r="BG30" s="130">
        <v>0</v>
      </c>
      <c r="BH30" s="130">
        <v>0</v>
      </c>
      <c r="BI30" s="130">
        <v>3</v>
      </c>
      <c r="BJ30" s="130">
        <v>1</v>
      </c>
      <c r="BK30" s="130">
        <v>0</v>
      </c>
      <c r="BL30" s="130">
        <v>0</v>
      </c>
      <c r="BM30" s="130">
        <v>1</v>
      </c>
      <c r="BN30" s="130">
        <v>0</v>
      </c>
      <c r="BO30" s="130">
        <v>14</v>
      </c>
      <c r="BP30" s="130">
        <v>0</v>
      </c>
      <c r="BQ30" s="130">
        <v>0</v>
      </c>
      <c r="BR30" s="130">
        <v>54</v>
      </c>
      <c r="BS30" s="130">
        <v>0</v>
      </c>
      <c r="BT30" s="130">
        <v>0</v>
      </c>
      <c r="BU30" s="130">
        <v>1</v>
      </c>
      <c r="BV30" s="130">
        <v>1</v>
      </c>
      <c r="BW30" s="130">
        <v>0</v>
      </c>
      <c r="BX30" s="130">
        <v>0</v>
      </c>
      <c r="BY30" s="130">
        <v>0</v>
      </c>
      <c r="BZ30" s="130">
        <v>0</v>
      </c>
      <c r="CA30" s="130">
        <v>0</v>
      </c>
      <c r="CB30" s="130">
        <v>0</v>
      </c>
      <c r="CC30" s="130">
        <v>0</v>
      </c>
      <c r="CD30" s="130">
        <v>0</v>
      </c>
      <c r="CE30" s="130">
        <v>0</v>
      </c>
      <c r="CF30" s="130">
        <v>1</v>
      </c>
      <c r="CG30" s="130">
        <v>0</v>
      </c>
      <c r="CH30" s="130">
        <v>0</v>
      </c>
      <c r="CI30" s="130">
        <v>7</v>
      </c>
      <c r="CJ30" s="130">
        <v>4</v>
      </c>
      <c r="CK30" s="130">
        <v>2</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0</v>
      </c>
      <c r="DP30" s="130">
        <v>0</v>
      </c>
      <c r="DQ30" s="130">
        <v>72</v>
      </c>
      <c r="DR30" s="130">
        <v>3</v>
      </c>
      <c r="DS30" s="130">
        <v>235</v>
      </c>
      <c r="DT30" s="130">
        <v>1</v>
      </c>
      <c r="DU30" s="130">
        <v>0</v>
      </c>
      <c r="DV30" s="130">
        <v>0</v>
      </c>
      <c r="DW30" s="130">
        <v>0</v>
      </c>
      <c r="DX30" s="130">
        <v>60</v>
      </c>
      <c r="DY30" s="130">
        <v>0</v>
      </c>
      <c r="DZ30" s="145"/>
      <c r="EA30" s="130">
        <v>2</v>
      </c>
      <c r="EB30" s="145"/>
      <c r="EC30" s="145"/>
      <c r="ED30" s="130">
        <v>1</v>
      </c>
      <c r="EE30" s="130">
        <v>1</v>
      </c>
      <c r="EF30" s="130">
        <v>1</v>
      </c>
      <c r="EG30" s="145"/>
      <c r="EH30" s="145"/>
      <c r="EI30" s="44">
        <v>13328</v>
      </c>
      <c r="EJ30" s="44">
        <v>278.58</v>
      </c>
      <c r="EK30" s="44">
        <v>26</v>
      </c>
    </row>
    <row r="31" spans="1:141" ht="60" x14ac:dyDescent="0.25">
      <c r="A31" s="145" t="s">
        <v>92</v>
      </c>
      <c r="B31" s="145" t="s">
        <v>96</v>
      </c>
      <c r="C31" s="150">
        <v>1</v>
      </c>
      <c r="D31" s="145" t="s">
        <v>95</v>
      </c>
      <c r="E31" s="145" t="s">
        <v>1840</v>
      </c>
      <c r="F31" s="145" t="s">
        <v>1533</v>
      </c>
      <c r="G31" s="145" t="s">
        <v>1841</v>
      </c>
      <c r="H31" s="145" t="s">
        <v>96</v>
      </c>
      <c r="I31" s="145" t="s">
        <v>1842</v>
      </c>
      <c r="J31" s="145" t="s">
        <v>1843</v>
      </c>
      <c r="K31" s="145" t="s">
        <v>1844</v>
      </c>
      <c r="L31" s="145" t="s">
        <v>941</v>
      </c>
      <c r="M31" s="145" t="s">
        <v>1627</v>
      </c>
      <c r="N31" s="145" t="s">
        <v>1845</v>
      </c>
      <c r="O31" s="145"/>
      <c r="P31" s="145" t="s">
        <v>1846</v>
      </c>
      <c r="Q31" s="145" t="s">
        <v>1847</v>
      </c>
      <c r="R31" s="145" t="s">
        <v>941</v>
      </c>
      <c r="S31" s="145" t="s">
        <v>1083</v>
      </c>
      <c r="T31" s="145" t="s">
        <v>1848</v>
      </c>
      <c r="U31" s="145"/>
      <c r="V31" s="145" t="s">
        <v>1849</v>
      </c>
      <c r="W31" s="145" t="s">
        <v>1850</v>
      </c>
      <c r="X31" s="130">
        <v>7</v>
      </c>
      <c r="Y31" s="130">
        <v>0</v>
      </c>
      <c r="Z31" s="130">
        <v>7</v>
      </c>
      <c r="AA31" s="147">
        <v>7</v>
      </c>
      <c r="AB31" s="147">
        <v>0</v>
      </c>
      <c r="AC31" s="147">
        <v>7</v>
      </c>
      <c r="AD31" s="151" t="s">
        <v>930</v>
      </c>
      <c r="AE31" s="130">
        <v>6</v>
      </c>
      <c r="AF31" s="151" t="s">
        <v>930</v>
      </c>
      <c r="AG31" s="130">
        <v>0</v>
      </c>
      <c r="AH31" s="130">
        <v>1</v>
      </c>
      <c r="AI31" s="130">
        <v>0</v>
      </c>
      <c r="AJ31" s="130">
        <v>6</v>
      </c>
      <c r="AK31" s="130">
        <v>7</v>
      </c>
      <c r="AL31" s="151" t="s">
        <v>930</v>
      </c>
      <c r="AM31" s="130">
        <v>1</v>
      </c>
      <c r="AN31" s="130">
        <v>1</v>
      </c>
      <c r="AO31" s="130">
        <v>5</v>
      </c>
      <c r="AP31" s="130">
        <v>7</v>
      </c>
      <c r="AQ31" s="151" t="s">
        <v>930</v>
      </c>
      <c r="AR31" s="130">
        <v>0</v>
      </c>
      <c r="AS31" s="130">
        <v>0</v>
      </c>
      <c r="AT31" s="130">
        <v>0</v>
      </c>
      <c r="AU31" s="130">
        <v>7</v>
      </c>
      <c r="AV31" s="130">
        <v>0</v>
      </c>
      <c r="AW31" s="130">
        <v>0</v>
      </c>
      <c r="AX31" s="130">
        <v>7</v>
      </c>
      <c r="AY31" s="151" t="s">
        <v>930</v>
      </c>
      <c r="AZ31" s="130">
        <v>1</v>
      </c>
      <c r="BA31" s="130">
        <v>1</v>
      </c>
      <c r="BB31" s="130">
        <v>1</v>
      </c>
      <c r="BC31" s="130">
        <v>1</v>
      </c>
      <c r="BD31" s="130">
        <v>0</v>
      </c>
      <c r="BE31" s="130">
        <v>156</v>
      </c>
      <c r="BF31" s="130">
        <v>62</v>
      </c>
      <c r="BG31" s="130">
        <v>0</v>
      </c>
      <c r="BH31" s="130">
        <v>0</v>
      </c>
      <c r="BI31" s="130">
        <v>31</v>
      </c>
      <c r="BJ31" s="130">
        <v>32</v>
      </c>
      <c r="BK31" s="130">
        <v>0</v>
      </c>
      <c r="BL31" s="130">
        <v>0</v>
      </c>
      <c r="BM31" s="130">
        <v>17</v>
      </c>
      <c r="BN31" s="130">
        <v>0</v>
      </c>
      <c r="BO31" s="130">
        <v>114</v>
      </c>
      <c r="BP31" s="130">
        <v>7</v>
      </c>
      <c r="BQ31" s="130">
        <v>4</v>
      </c>
      <c r="BR31" s="130">
        <v>9</v>
      </c>
      <c r="BS31" s="130">
        <v>0</v>
      </c>
      <c r="BT31" s="130">
        <v>2</v>
      </c>
      <c r="BU31" s="130">
        <v>0</v>
      </c>
      <c r="BV31" s="130">
        <v>3</v>
      </c>
      <c r="BW31" s="130">
        <v>0</v>
      </c>
      <c r="BX31" s="130">
        <v>1</v>
      </c>
      <c r="BY31" s="130">
        <v>0</v>
      </c>
      <c r="BZ31" s="130">
        <v>0</v>
      </c>
      <c r="CA31" s="130">
        <v>0</v>
      </c>
      <c r="CB31" s="130">
        <v>0</v>
      </c>
      <c r="CC31" s="130">
        <v>0</v>
      </c>
      <c r="CD31" s="130">
        <v>0</v>
      </c>
      <c r="CE31" s="130">
        <v>0</v>
      </c>
      <c r="CF31" s="130">
        <v>2</v>
      </c>
      <c r="CG31" s="130">
        <v>0</v>
      </c>
      <c r="CH31" s="130">
        <v>0</v>
      </c>
      <c r="CI31" s="130">
        <v>2</v>
      </c>
      <c r="CJ31" s="130">
        <v>1</v>
      </c>
      <c r="CK31" s="130">
        <v>3</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8</v>
      </c>
      <c r="DA31" s="130">
        <v>2</v>
      </c>
      <c r="DB31" s="130">
        <v>0</v>
      </c>
      <c r="DC31" s="130">
        <v>0</v>
      </c>
      <c r="DD31" s="130">
        <v>0</v>
      </c>
      <c r="DE31" s="130">
        <v>0</v>
      </c>
      <c r="DF31" s="130">
        <v>0</v>
      </c>
      <c r="DG31" s="130">
        <v>0</v>
      </c>
      <c r="DH31" s="130">
        <v>0</v>
      </c>
      <c r="DI31" s="130">
        <v>0</v>
      </c>
      <c r="DJ31" s="130">
        <v>0</v>
      </c>
      <c r="DK31" s="130">
        <v>0</v>
      </c>
      <c r="DL31" s="130">
        <v>0</v>
      </c>
      <c r="DM31" s="130">
        <v>0</v>
      </c>
      <c r="DN31" s="130">
        <v>0</v>
      </c>
      <c r="DO31" s="130">
        <v>0</v>
      </c>
      <c r="DP31" s="130">
        <v>0</v>
      </c>
      <c r="DQ31" s="130">
        <v>341</v>
      </c>
      <c r="DR31" s="130">
        <v>6</v>
      </c>
      <c r="DS31" s="130">
        <v>2400</v>
      </c>
      <c r="DT31" s="130">
        <v>1</v>
      </c>
      <c r="DU31" s="130">
        <v>1</v>
      </c>
      <c r="DV31" s="130">
        <v>0</v>
      </c>
      <c r="DW31" s="130">
        <v>0</v>
      </c>
      <c r="DX31" s="130">
        <v>80</v>
      </c>
      <c r="DY31" s="130">
        <v>1</v>
      </c>
      <c r="DZ31" s="145" t="s">
        <v>1851</v>
      </c>
      <c r="EA31" s="130">
        <v>2</v>
      </c>
      <c r="EB31" s="145"/>
      <c r="EC31" s="145"/>
      <c r="ED31" s="130">
        <v>1</v>
      </c>
      <c r="EE31" s="130">
        <v>0</v>
      </c>
      <c r="EF31" s="130">
        <v>1</v>
      </c>
      <c r="EG31" s="145"/>
      <c r="EH31" s="145"/>
      <c r="EI31" s="44">
        <v>162394</v>
      </c>
      <c r="EJ31" s="44">
        <v>923.75</v>
      </c>
      <c r="EK31" s="44">
        <v>79</v>
      </c>
    </row>
    <row r="32" spans="1:141" ht="45" x14ac:dyDescent="0.25">
      <c r="A32" s="145" t="s">
        <v>92</v>
      </c>
      <c r="B32" s="145" t="s">
        <v>98</v>
      </c>
      <c r="C32" s="150">
        <v>1</v>
      </c>
      <c r="D32" s="145" t="s">
        <v>97</v>
      </c>
      <c r="E32" s="145" t="s">
        <v>1852</v>
      </c>
      <c r="F32" s="145" t="s">
        <v>1853</v>
      </c>
      <c r="G32" s="145" t="s">
        <v>1854</v>
      </c>
      <c r="H32" s="145" t="s">
        <v>98</v>
      </c>
      <c r="I32" s="145" t="s">
        <v>1855</v>
      </c>
      <c r="J32" s="145" t="s">
        <v>1856</v>
      </c>
      <c r="K32" s="145" t="s">
        <v>1045</v>
      </c>
      <c r="L32" s="145" t="s">
        <v>941</v>
      </c>
      <c r="M32" s="145" t="s">
        <v>1857</v>
      </c>
      <c r="N32" s="145" t="s">
        <v>1858</v>
      </c>
      <c r="O32" s="145" t="s">
        <v>944</v>
      </c>
      <c r="P32" s="145" t="s">
        <v>1859</v>
      </c>
      <c r="Q32" s="145" t="s">
        <v>1860</v>
      </c>
      <c r="R32" s="145" t="s">
        <v>1678</v>
      </c>
      <c r="S32" s="145" t="s">
        <v>1122</v>
      </c>
      <c r="T32" s="145" t="s">
        <v>1861</v>
      </c>
      <c r="U32" s="145" t="s">
        <v>944</v>
      </c>
      <c r="V32" s="145" t="s">
        <v>1862</v>
      </c>
      <c r="W32" s="145" t="s">
        <v>1863</v>
      </c>
      <c r="X32" s="130">
        <v>4</v>
      </c>
      <c r="Y32" s="130">
        <v>0</v>
      </c>
      <c r="Z32" s="130">
        <v>4</v>
      </c>
      <c r="AA32" s="147">
        <v>3.6</v>
      </c>
      <c r="AB32" s="147">
        <v>0</v>
      </c>
      <c r="AC32" s="147">
        <v>3.6</v>
      </c>
      <c r="AD32" s="151" t="s">
        <v>930</v>
      </c>
      <c r="AE32" s="130">
        <v>2</v>
      </c>
      <c r="AF32" s="151" t="s">
        <v>930</v>
      </c>
      <c r="AG32" s="130">
        <v>0</v>
      </c>
      <c r="AH32" s="130">
        <v>2</v>
      </c>
      <c r="AI32" s="130">
        <v>1</v>
      </c>
      <c r="AJ32" s="130">
        <v>1</v>
      </c>
      <c r="AK32" s="130">
        <v>4</v>
      </c>
      <c r="AL32" s="151" t="s">
        <v>930</v>
      </c>
      <c r="AM32" s="130">
        <v>1</v>
      </c>
      <c r="AN32" s="130">
        <v>0</v>
      </c>
      <c r="AO32" s="130">
        <v>3</v>
      </c>
      <c r="AP32" s="130">
        <v>4</v>
      </c>
      <c r="AQ32" s="151" t="s">
        <v>930</v>
      </c>
      <c r="AR32" s="130">
        <v>0</v>
      </c>
      <c r="AS32" s="130">
        <v>0</v>
      </c>
      <c r="AT32" s="130">
        <v>2</v>
      </c>
      <c r="AU32" s="130">
        <v>2</v>
      </c>
      <c r="AV32" s="130">
        <v>0</v>
      </c>
      <c r="AW32" s="130">
        <v>0</v>
      </c>
      <c r="AX32" s="130">
        <v>4</v>
      </c>
      <c r="AY32" s="151" t="s">
        <v>930</v>
      </c>
      <c r="AZ32" s="130">
        <v>1</v>
      </c>
      <c r="BA32" s="130">
        <v>1</v>
      </c>
      <c r="BB32" s="130">
        <v>1</v>
      </c>
      <c r="BC32" s="130">
        <v>1</v>
      </c>
      <c r="BD32" s="130">
        <v>0</v>
      </c>
      <c r="BE32" s="130">
        <v>35</v>
      </c>
      <c r="BF32" s="130">
        <v>137</v>
      </c>
      <c r="BG32" s="130">
        <v>0</v>
      </c>
      <c r="BH32" s="130">
        <v>0</v>
      </c>
      <c r="BI32" s="130">
        <v>14</v>
      </c>
      <c r="BJ32" s="130">
        <v>15</v>
      </c>
      <c r="BK32" s="130">
        <v>0</v>
      </c>
      <c r="BL32" s="130">
        <v>0</v>
      </c>
      <c r="BM32" s="130">
        <v>0</v>
      </c>
      <c r="BN32" s="130">
        <v>0</v>
      </c>
      <c r="BO32" s="130">
        <v>41</v>
      </c>
      <c r="BP32" s="130">
        <v>1</v>
      </c>
      <c r="BQ32" s="130">
        <v>1</v>
      </c>
      <c r="BR32" s="130">
        <v>0</v>
      </c>
      <c r="BS32" s="130">
        <v>0</v>
      </c>
      <c r="BT32" s="130">
        <v>0</v>
      </c>
      <c r="BU32" s="130">
        <v>0</v>
      </c>
      <c r="BV32" s="130">
        <v>3</v>
      </c>
      <c r="BW32" s="130">
        <v>0</v>
      </c>
      <c r="BX32" s="130">
        <v>0</v>
      </c>
      <c r="BY32" s="130">
        <v>0</v>
      </c>
      <c r="BZ32" s="130">
        <v>0</v>
      </c>
      <c r="CA32" s="130">
        <v>0</v>
      </c>
      <c r="CB32" s="130">
        <v>0</v>
      </c>
      <c r="CC32" s="130">
        <v>0</v>
      </c>
      <c r="CD32" s="130">
        <v>0</v>
      </c>
      <c r="CE32" s="130">
        <v>0</v>
      </c>
      <c r="CF32" s="130">
        <v>0</v>
      </c>
      <c r="CG32" s="130">
        <v>0</v>
      </c>
      <c r="CH32" s="130">
        <v>0</v>
      </c>
      <c r="CI32" s="130">
        <v>27</v>
      </c>
      <c r="CJ32" s="130">
        <v>4</v>
      </c>
      <c r="CK32" s="130">
        <v>5</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8</v>
      </c>
      <c r="DO32" s="130">
        <v>0</v>
      </c>
      <c r="DP32" s="130">
        <v>0</v>
      </c>
      <c r="DQ32" s="130">
        <v>327</v>
      </c>
      <c r="DR32" s="130">
        <v>5</v>
      </c>
      <c r="DS32" s="130">
        <v>1012</v>
      </c>
      <c r="DT32" s="130">
        <v>1</v>
      </c>
      <c r="DU32" s="130">
        <v>0</v>
      </c>
      <c r="DV32" s="130">
        <v>0</v>
      </c>
      <c r="DW32" s="130">
        <v>0</v>
      </c>
      <c r="DX32" s="130">
        <v>60</v>
      </c>
      <c r="DY32" s="130">
        <v>0</v>
      </c>
      <c r="DZ32" s="145" t="s">
        <v>1266</v>
      </c>
      <c r="EA32" s="130">
        <v>2</v>
      </c>
      <c r="EB32" s="145" t="s">
        <v>1864</v>
      </c>
      <c r="EC32" s="145" t="s">
        <v>1865</v>
      </c>
      <c r="ED32" s="130">
        <v>1</v>
      </c>
      <c r="EE32" s="130">
        <v>1</v>
      </c>
      <c r="EF32" s="130">
        <v>1</v>
      </c>
      <c r="EG32" s="145" t="s">
        <v>1866</v>
      </c>
      <c r="EH32" s="145" t="s">
        <v>944</v>
      </c>
      <c r="EI32" s="44">
        <v>40714</v>
      </c>
      <c r="EJ32" s="44">
        <v>1129.03</v>
      </c>
      <c r="EK32" s="44">
        <v>32</v>
      </c>
    </row>
    <row r="33" spans="1:141" x14ac:dyDescent="0.25">
      <c r="A33" s="145" t="s">
        <v>92</v>
      </c>
      <c r="B33" s="145" t="s">
        <v>100</v>
      </c>
      <c r="C33" s="150">
        <v>1</v>
      </c>
      <c r="D33" s="145" t="s">
        <v>99</v>
      </c>
      <c r="E33" s="145" t="s">
        <v>1867</v>
      </c>
      <c r="F33" s="145" t="s">
        <v>1868</v>
      </c>
      <c r="G33" s="145" t="s">
        <v>1869</v>
      </c>
      <c r="H33" s="145" t="s">
        <v>100</v>
      </c>
      <c r="I33" s="145" t="s">
        <v>1870</v>
      </c>
      <c r="J33" s="145" t="s">
        <v>1871</v>
      </c>
      <c r="K33" s="145" t="s">
        <v>1611</v>
      </c>
      <c r="L33" s="145" t="s">
        <v>965</v>
      </c>
      <c r="M33" s="145" t="s">
        <v>1872</v>
      </c>
      <c r="N33" s="145" t="s">
        <v>1873</v>
      </c>
      <c r="O33" s="145"/>
      <c r="P33" s="145" t="s">
        <v>1874</v>
      </c>
      <c r="Q33" s="145" t="s">
        <v>1875</v>
      </c>
      <c r="R33" s="145" t="s">
        <v>941</v>
      </c>
      <c r="S33" s="145" t="s">
        <v>1872</v>
      </c>
      <c r="T33" s="145" t="s">
        <v>1873</v>
      </c>
      <c r="U33" s="145"/>
      <c r="V33" s="145" t="s">
        <v>1874</v>
      </c>
      <c r="W33" s="145" t="s">
        <v>1875</v>
      </c>
      <c r="X33" s="130">
        <v>5</v>
      </c>
      <c r="Y33" s="130">
        <v>0</v>
      </c>
      <c r="Z33" s="130">
        <v>5</v>
      </c>
      <c r="AA33" s="147">
        <v>5</v>
      </c>
      <c r="AB33" s="147">
        <v>0</v>
      </c>
      <c r="AC33" s="147">
        <v>5</v>
      </c>
      <c r="AD33" s="151" t="s">
        <v>930</v>
      </c>
      <c r="AE33" s="130">
        <v>4</v>
      </c>
      <c r="AF33" s="151" t="s">
        <v>930</v>
      </c>
      <c r="AG33" s="130">
        <v>0</v>
      </c>
      <c r="AH33" s="130">
        <v>1</v>
      </c>
      <c r="AI33" s="130">
        <v>1</v>
      </c>
      <c r="AJ33" s="130">
        <v>3</v>
      </c>
      <c r="AK33" s="130">
        <v>5</v>
      </c>
      <c r="AL33" s="151" t="s">
        <v>930</v>
      </c>
      <c r="AM33" s="130">
        <v>2</v>
      </c>
      <c r="AN33" s="130">
        <v>1</v>
      </c>
      <c r="AO33" s="130">
        <v>2</v>
      </c>
      <c r="AP33" s="130">
        <v>5</v>
      </c>
      <c r="AQ33" s="151" t="s">
        <v>930</v>
      </c>
      <c r="AR33" s="130">
        <v>0</v>
      </c>
      <c r="AS33" s="130">
        <v>0</v>
      </c>
      <c r="AT33" s="130">
        <v>0</v>
      </c>
      <c r="AU33" s="130">
        <v>5</v>
      </c>
      <c r="AV33" s="130">
        <v>0</v>
      </c>
      <c r="AW33" s="130">
        <v>0</v>
      </c>
      <c r="AX33" s="130">
        <v>5</v>
      </c>
      <c r="AY33" s="151" t="s">
        <v>930</v>
      </c>
      <c r="AZ33" s="130">
        <v>0</v>
      </c>
      <c r="BA33" s="130">
        <v>1</v>
      </c>
      <c r="BB33" s="130">
        <v>1</v>
      </c>
      <c r="BC33" s="130">
        <v>1</v>
      </c>
      <c r="BD33" s="130">
        <v>0</v>
      </c>
      <c r="BE33" s="130">
        <v>42</v>
      </c>
      <c r="BF33" s="130">
        <v>2</v>
      </c>
      <c r="BG33" s="130">
        <v>0</v>
      </c>
      <c r="BH33" s="130">
        <v>0</v>
      </c>
      <c r="BI33" s="130">
        <v>0</v>
      </c>
      <c r="BJ33" s="130">
        <v>2</v>
      </c>
      <c r="BK33" s="130">
        <v>0</v>
      </c>
      <c r="BL33" s="130">
        <v>0</v>
      </c>
      <c r="BM33" s="130">
        <v>11</v>
      </c>
      <c r="BN33" s="130">
        <v>0</v>
      </c>
      <c r="BO33" s="130">
        <v>20</v>
      </c>
      <c r="BP33" s="130">
        <v>1</v>
      </c>
      <c r="BQ33" s="130">
        <v>1</v>
      </c>
      <c r="BR33" s="130">
        <v>7</v>
      </c>
      <c r="BS33" s="130">
        <v>0</v>
      </c>
      <c r="BT33" s="130">
        <v>0</v>
      </c>
      <c r="BU33" s="130">
        <v>0</v>
      </c>
      <c r="BV33" s="130">
        <v>9</v>
      </c>
      <c r="BW33" s="130">
        <v>0</v>
      </c>
      <c r="BX33" s="130">
        <v>0</v>
      </c>
      <c r="BY33" s="130">
        <v>0</v>
      </c>
      <c r="BZ33" s="130">
        <v>0</v>
      </c>
      <c r="CA33" s="130">
        <v>0</v>
      </c>
      <c r="CB33" s="130">
        <v>0</v>
      </c>
      <c r="CC33" s="130">
        <v>0</v>
      </c>
      <c r="CD33" s="130">
        <v>0</v>
      </c>
      <c r="CE33" s="130">
        <v>0</v>
      </c>
      <c r="CF33" s="130">
        <v>2</v>
      </c>
      <c r="CG33" s="130">
        <v>0</v>
      </c>
      <c r="CH33" s="130">
        <v>0</v>
      </c>
      <c r="CI33" s="130">
        <v>9</v>
      </c>
      <c r="CJ33" s="130">
        <v>5</v>
      </c>
      <c r="CK33" s="130">
        <v>3</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1</v>
      </c>
      <c r="DG33" s="130">
        <v>0</v>
      </c>
      <c r="DH33" s="130">
        <v>1</v>
      </c>
      <c r="DI33" s="130">
        <v>0</v>
      </c>
      <c r="DJ33" s="130">
        <v>0</v>
      </c>
      <c r="DK33" s="130">
        <v>0</v>
      </c>
      <c r="DL33" s="130">
        <v>0</v>
      </c>
      <c r="DM33" s="130">
        <v>0</v>
      </c>
      <c r="DN33" s="130">
        <v>0</v>
      </c>
      <c r="DO33" s="130">
        <v>0</v>
      </c>
      <c r="DP33" s="130">
        <v>0</v>
      </c>
      <c r="DQ33" s="130">
        <v>111</v>
      </c>
      <c r="DR33" s="130">
        <v>1</v>
      </c>
      <c r="DS33" s="130">
        <v>425</v>
      </c>
      <c r="DT33" s="130">
        <v>1</v>
      </c>
      <c r="DU33" s="130">
        <v>1</v>
      </c>
      <c r="DV33" s="130">
        <v>0</v>
      </c>
      <c r="DW33" s="130">
        <v>0</v>
      </c>
      <c r="DX33" s="130">
        <v>50</v>
      </c>
      <c r="DY33" s="130">
        <v>0</v>
      </c>
      <c r="DZ33" s="145"/>
      <c r="EA33" s="130">
        <v>1</v>
      </c>
      <c r="EB33" s="145"/>
      <c r="EC33" s="145"/>
      <c r="ED33" s="130">
        <v>1</v>
      </c>
      <c r="EE33" s="130">
        <v>1</v>
      </c>
      <c r="EF33" s="130">
        <v>1</v>
      </c>
      <c r="EG33" s="145"/>
      <c r="EH33" s="145"/>
      <c r="EI33" s="44">
        <v>18396</v>
      </c>
      <c r="EJ33" s="44">
        <v>471.81</v>
      </c>
      <c r="EK33" s="44">
        <v>23</v>
      </c>
    </row>
    <row r="34" spans="1:141" ht="30" x14ac:dyDescent="0.25">
      <c r="A34" s="145" t="s">
        <v>92</v>
      </c>
      <c r="B34" s="145" t="s">
        <v>102</v>
      </c>
      <c r="C34" s="150">
        <v>1</v>
      </c>
      <c r="D34" s="145" t="s">
        <v>101</v>
      </c>
      <c r="E34" s="145" t="s">
        <v>1876</v>
      </c>
      <c r="F34" s="145" t="s">
        <v>1877</v>
      </c>
      <c r="G34" s="145" t="s">
        <v>1878</v>
      </c>
      <c r="H34" s="145"/>
      <c r="I34" s="145" t="s">
        <v>1879</v>
      </c>
      <c r="J34" s="145" t="s">
        <v>1880</v>
      </c>
      <c r="K34" s="145" t="s">
        <v>960</v>
      </c>
      <c r="L34" s="145" t="s">
        <v>941</v>
      </c>
      <c r="M34" s="145" t="s">
        <v>1881</v>
      </c>
      <c r="N34" s="145" t="s">
        <v>1791</v>
      </c>
      <c r="O34" s="145"/>
      <c r="P34" s="145" t="s">
        <v>1882</v>
      </c>
      <c r="Q34" s="145" t="s">
        <v>1883</v>
      </c>
      <c r="R34" s="145" t="s">
        <v>941</v>
      </c>
      <c r="S34" s="145" t="s">
        <v>1881</v>
      </c>
      <c r="T34" s="145" t="s">
        <v>1791</v>
      </c>
      <c r="U34" s="145"/>
      <c r="V34" s="145" t="s">
        <v>1884</v>
      </c>
      <c r="W34" s="145" t="s">
        <v>1883</v>
      </c>
      <c r="X34" s="130">
        <v>4</v>
      </c>
      <c r="Y34" s="130">
        <v>0</v>
      </c>
      <c r="Z34" s="130">
        <v>4</v>
      </c>
      <c r="AA34" s="147">
        <v>3.1</v>
      </c>
      <c r="AB34" s="147">
        <v>0</v>
      </c>
      <c r="AC34" s="147">
        <v>3.1</v>
      </c>
      <c r="AD34" s="151" t="s">
        <v>930</v>
      </c>
      <c r="AE34" s="130">
        <v>3</v>
      </c>
      <c r="AF34" s="151" t="s">
        <v>930</v>
      </c>
      <c r="AG34" s="130">
        <v>0</v>
      </c>
      <c r="AH34" s="130">
        <v>1</v>
      </c>
      <c r="AI34" s="130">
        <v>0</v>
      </c>
      <c r="AJ34" s="130">
        <v>3</v>
      </c>
      <c r="AK34" s="130">
        <v>4</v>
      </c>
      <c r="AL34" s="151" t="s">
        <v>930</v>
      </c>
      <c r="AM34" s="130">
        <v>3</v>
      </c>
      <c r="AN34" s="130">
        <v>0</v>
      </c>
      <c r="AO34" s="130">
        <v>1</v>
      </c>
      <c r="AP34" s="130">
        <v>4</v>
      </c>
      <c r="AQ34" s="151" t="s">
        <v>930</v>
      </c>
      <c r="AR34" s="130">
        <v>0</v>
      </c>
      <c r="AS34" s="130">
        <v>0</v>
      </c>
      <c r="AT34" s="130">
        <v>1</v>
      </c>
      <c r="AU34" s="130">
        <v>2</v>
      </c>
      <c r="AV34" s="130">
        <v>1</v>
      </c>
      <c r="AW34" s="130">
        <v>0</v>
      </c>
      <c r="AX34" s="130">
        <v>4</v>
      </c>
      <c r="AY34" s="151" t="s">
        <v>930</v>
      </c>
      <c r="AZ34" s="130">
        <v>0</v>
      </c>
      <c r="BA34" s="130">
        <v>1</v>
      </c>
      <c r="BB34" s="130">
        <v>0</v>
      </c>
      <c r="BC34" s="130">
        <v>1</v>
      </c>
      <c r="BD34" s="130">
        <v>0</v>
      </c>
      <c r="BE34" s="130">
        <v>152</v>
      </c>
      <c r="BF34" s="130">
        <v>0</v>
      </c>
      <c r="BG34" s="130">
        <v>0</v>
      </c>
      <c r="BH34" s="130">
        <v>0</v>
      </c>
      <c r="BI34" s="130">
        <v>9</v>
      </c>
      <c r="BJ34" s="130">
        <v>69</v>
      </c>
      <c r="BK34" s="130">
        <v>0</v>
      </c>
      <c r="BL34" s="130">
        <v>0</v>
      </c>
      <c r="BM34" s="130">
        <v>28</v>
      </c>
      <c r="BN34" s="130">
        <v>0</v>
      </c>
      <c r="BO34" s="130">
        <v>72</v>
      </c>
      <c r="BP34" s="130">
        <v>0</v>
      </c>
      <c r="BQ34" s="130">
        <v>14</v>
      </c>
      <c r="BR34" s="130">
        <v>36</v>
      </c>
      <c r="BS34" s="130">
        <v>0</v>
      </c>
      <c r="BT34" s="130">
        <v>0</v>
      </c>
      <c r="BU34" s="130">
        <v>2</v>
      </c>
      <c r="BV34" s="130">
        <v>5</v>
      </c>
      <c r="BW34" s="130">
        <v>0</v>
      </c>
      <c r="BX34" s="130">
        <v>0</v>
      </c>
      <c r="BY34" s="130">
        <v>0</v>
      </c>
      <c r="BZ34" s="130">
        <v>0</v>
      </c>
      <c r="CA34" s="130">
        <v>0</v>
      </c>
      <c r="CB34" s="130">
        <v>0</v>
      </c>
      <c r="CC34" s="130">
        <v>0</v>
      </c>
      <c r="CD34" s="130">
        <v>0</v>
      </c>
      <c r="CE34" s="130">
        <v>0</v>
      </c>
      <c r="CF34" s="130">
        <v>11</v>
      </c>
      <c r="CG34" s="130">
        <v>0</v>
      </c>
      <c r="CH34" s="130">
        <v>0</v>
      </c>
      <c r="CI34" s="130">
        <v>0</v>
      </c>
      <c r="CJ34" s="130">
        <v>0</v>
      </c>
      <c r="CK34" s="130">
        <v>6</v>
      </c>
      <c r="CL34" s="130">
        <v>2</v>
      </c>
      <c r="CM34" s="130">
        <v>0</v>
      </c>
      <c r="CN34" s="130">
        <v>0</v>
      </c>
      <c r="CO34" s="130">
        <v>0</v>
      </c>
      <c r="CP34" s="130">
        <v>0</v>
      </c>
      <c r="CQ34" s="130">
        <v>0</v>
      </c>
      <c r="CR34" s="130">
        <v>0</v>
      </c>
      <c r="CS34" s="130">
        <v>1</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2</v>
      </c>
      <c r="DI34" s="130">
        <v>0</v>
      </c>
      <c r="DJ34" s="130">
        <v>0</v>
      </c>
      <c r="DK34" s="130">
        <v>0</v>
      </c>
      <c r="DL34" s="130">
        <v>0</v>
      </c>
      <c r="DM34" s="130">
        <v>0</v>
      </c>
      <c r="DN34" s="130">
        <v>5</v>
      </c>
      <c r="DO34" s="130">
        <v>0</v>
      </c>
      <c r="DP34" s="130">
        <v>0</v>
      </c>
      <c r="DQ34" s="130">
        <v>368</v>
      </c>
      <c r="DR34" s="130">
        <v>10</v>
      </c>
      <c r="DS34" s="130">
        <v>1654</v>
      </c>
      <c r="DT34" s="130">
        <v>1</v>
      </c>
      <c r="DU34" s="130">
        <v>1</v>
      </c>
      <c r="DV34" s="130">
        <v>0</v>
      </c>
      <c r="DW34" s="130">
        <v>0</v>
      </c>
      <c r="DX34" s="130">
        <v>60</v>
      </c>
      <c r="DY34" s="130">
        <v>0</v>
      </c>
      <c r="DZ34" s="145" t="s">
        <v>1885</v>
      </c>
      <c r="EA34" s="130">
        <v>1</v>
      </c>
      <c r="EB34" s="145"/>
      <c r="EC34" s="145"/>
      <c r="ED34" s="130">
        <v>1</v>
      </c>
      <c r="EE34" s="130">
        <v>1</v>
      </c>
      <c r="EF34" s="130">
        <v>0</v>
      </c>
      <c r="EG34" s="145"/>
      <c r="EH34" s="145" t="s">
        <v>1886</v>
      </c>
      <c r="EI34" s="44">
        <v>46461</v>
      </c>
      <c r="EJ34" s="44">
        <v>933.71</v>
      </c>
      <c r="EK34" s="44">
        <v>58</v>
      </c>
    </row>
    <row r="35" spans="1:141" ht="45" x14ac:dyDescent="0.25">
      <c r="A35" s="145" t="s">
        <v>92</v>
      </c>
      <c r="B35" s="145" t="s">
        <v>104</v>
      </c>
      <c r="C35" s="150">
        <v>1</v>
      </c>
      <c r="D35" s="145" t="s">
        <v>103</v>
      </c>
      <c r="E35" s="145" t="s">
        <v>1887</v>
      </c>
      <c r="F35" s="145" t="s">
        <v>1565</v>
      </c>
      <c r="G35" s="145" t="s">
        <v>1888</v>
      </c>
      <c r="H35" s="145" t="s">
        <v>104</v>
      </c>
      <c r="I35" s="145" t="s">
        <v>1889</v>
      </c>
      <c r="J35" s="145" t="s">
        <v>1890</v>
      </c>
      <c r="K35" s="145" t="s">
        <v>1891</v>
      </c>
      <c r="L35" s="145" t="s">
        <v>1217</v>
      </c>
      <c r="M35" s="145" t="s">
        <v>1892</v>
      </c>
      <c r="N35" s="145" t="s">
        <v>1893</v>
      </c>
      <c r="O35" s="145"/>
      <c r="P35" s="145" t="s">
        <v>1894</v>
      </c>
      <c r="Q35" s="145" t="s">
        <v>1895</v>
      </c>
      <c r="R35" s="145" t="s">
        <v>1217</v>
      </c>
      <c r="S35" s="145" t="s">
        <v>1892</v>
      </c>
      <c r="T35" s="145" t="s">
        <v>1893</v>
      </c>
      <c r="U35" s="145"/>
      <c r="V35" s="145" t="s">
        <v>1894</v>
      </c>
      <c r="W35" s="145" t="s">
        <v>1895</v>
      </c>
      <c r="X35" s="130">
        <v>2</v>
      </c>
      <c r="Y35" s="130">
        <v>0</v>
      </c>
      <c r="Z35" s="130">
        <v>2</v>
      </c>
      <c r="AA35" s="147">
        <v>2</v>
      </c>
      <c r="AB35" s="147">
        <v>0</v>
      </c>
      <c r="AC35" s="147">
        <v>2</v>
      </c>
      <c r="AD35" s="151" t="s">
        <v>930</v>
      </c>
      <c r="AE35" s="130">
        <v>1</v>
      </c>
      <c r="AF35" s="151" t="s">
        <v>930</v>
      </c>
      <c r="AG35" s="130">
        <v>0</v>
      </c>
      <c r="AH35" s="130">
        <v>0</v>
      </c>
      <c r="AI35" s="130">
        <v>1</v>
      </c>
      <c r="AJ35" s="130">
        <v>1</v>
      </c>
      <c r="AK35" s="130">
        <v>2</v>
      </c>
      <c r="AL35" s="151" t="s">
        <v>930</v>
      </c>
      <c r="AM35" s="130">
        <v>0</v>
      </c>
      <c r="AN35" s="130">
        <v>1</v>
      </c>
      <c r="AO35" s="130">
        <v>1</v>
      </c>
      <c r="AP35" s="130">
        <v>2</v>
      </c>
      <c r="AQ35" s="151" t="s">
        <v>930</v>
      </c>
      <c r="AR35" s="130">
        <v>0</v>
      </c>
      <c r="AS35" s="130">
        <v>0</v>
      </c>
      <c r="AT35" s="130">
        <v>0</v>
      </c>
      <c r="AU35" s="130">
        <v>1</v>
      </c>
      <c r="AV35" s="130">
        <v>1</v>
      </c>
      <c r="AW35" s="130">
        <v>0</v>
      </c>
      <c r="AX35" s="130">
        <v>2</v>
      </c>
      <c r="AY35" s="151" t="s">
        <v>930</v>
      </c>
      <c r="AZ35" s="130">
        <v>0</v>
      </c>
      <c r="BA35" s="130">
        <v>1</v>
      </c>
      <c r="BB35" s="130">
        <v>0</v>
      </c>
      <c r="BC35" s="130">
        <v>1</v>
      </c>
      <c r="BD35" s="130">
        <v>0</v>
      </c>
      <c r="BE35" s="130">
        <v>47</v>
      </c>
      <c r="BF35" s="130">
        <v>4</v>
      </c>
      <c r="BG35" s="130">
        <v>0</v>
      </c>
      <c r="BH35" s="130">
        <v>1</v>
      </c>
      <c r="BI35" s="130">
        <v>21</v>
      </c>
      <c r="BJ35" s="130">
        <v>3</v>
      </c>
      <c r="BK35" s="130">
        <v>0</v>
      </c>
      <c r="BL35" s="130">
        <v>0</v>
      </c>
      <c r="BM35" s="130">
        <v>0</v>
      </c>
      <c r="BN35" s="130">
        <v>0</v>
      </c>
      <c r="BO35" s="130">
        <v>16</v>
      </c>
      <c r="BP35" s="130">
        <v>0</v>
      </c>
      <c r="BQ35" s="130">
        <v>0</v>
      </c>
      <c r="BR35" s="130">
        <v>4</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3</v>
      </c>
      <c r="DL35" s="130">
        <v>0</v>
      </c>
      <c r="DM35" s="130">
        <v>0</v>
      </c>
      <c r="DN35" s="130">
        <v>0</v>
      </c>
      <c r="DO35" s="130">
        <v>0</v>
      </c>
      <c r="DP35" s="130">
        <v>0</v>
      </c>
      <c r="DQ35" s="130">
        <v>137</v>
      </c>
      <c r="DR35" s="130">
        <v>4</v>
      </c>
      <c r="DS35" s="130">
        <v>400</v>
      </c>
      <c r="DT35" s="130">
        <v>1</v>
      </c>
      <c r="DU35" s="130">
        <v>1</v>
      </c>
      <c r="DV35" s="130">
        <v>0</v>
      </c>
      <c r="DW35" s="130">
        <v>0</v>
      </c>
      <c r="DX35" s="130">
        <v>70</v>
      </c>
      <c r="DY35" s="130">
        <v>1</v>
      </c>
      <c r="DZ35" s="145" t="s">
        <v>1896</v>
      </c>
      <c r="EA35" s="130">
        <v>1</v>
      </c>
      <c r="EB35" s="145"/>
      <c r="EC35" s="145"/>
      <c r="ED35" s="130">
        <v>1</v>
      </c>
      <c r="EE35" s="130">
        <v>1</v>
      </c>
      <c r="EF35" s="130">
        <v>1</v>
      </c>
      <c r="EG35" s="145"/>
      <c r="EH35" s="145"/>
      <c r="EI35" s="44">
        <v>19382</v>
      </c>
      <c r="EJ35" s="44">
        <v>484.66</v>
      </c>
      <c r="EK35" s="44">
        <v>15</v>
      </c>
    </row>
    <row r="36" spans="1:141" ht="30" x14ac:dyDescent="0.25">
      <c r="A36" s="145" t="s">
        <v>92</v>
      </c>
      <c r="B36" s="145" t="s">
        <v>106</v>
      </c>
      <c r="C36" s="150">
        <v>1</v>
      </c>
      <c r="D36" s="145" t="s">
        <v>105</v>
      </c>
      <c r="E36" s="145" t="s">
        <v>1897</v>
      </c>
      <c r="F36" s="145" t="s">
        <v>1898</v>
      </c>
      <c r="G36" s="145" t="s">
        <v>1899</v>
      </c>
      <c r="H36" s="145" t="s">
        <v>106</v>
      </c>
      <c r="I36" s="145" t="s">
        <v>1900</v>
      </c>
      <c r="J36" s="145" t="s">
        <v>1901</v>
      </c>
      <c r="K36" s="145" t="s">
        <v>1491</v>
      </c>
      <c r="L36" s="145" t="s">
        <v>1217</v>
      </c>
      <c r="M36" s="145" t="s">
        <v>1902</v>
      </c>
      <c r="N36" s="145" t="s">
        <v>1903</v>
      </c>
      <c r="O36" s="145" t="s">
        <v>944</v>
      </c>
      <c r="P36" s="145" t="s">
        <v>1904</v>
      </c>
      <c r="Q36" s="145" t="s">
        <v>1905</v>
      </c>
      <c r="R36" s="145" t="s">
        <v>941</v>
      </c>
      <c r="S36" s="145" t="s">
        <v>1002</v>
      </c>
      <c r="T36" s="145" t="s">
        <v>1906</v>
      </c>
      <c r="U36" s="145"/>
      <c r="V36" s="145" t="s">
        <v>1907</v>
      </c>
      <c r="W36" s="145" t="s">
        <v>1908</v>
      </c>
      <c r="X36" s="130">
        <v>3</v>
      </c>
      <c r="Y36" s="130">
        <v>0</v>
      </c>
      <c r="Z36" s="130">
        <v>3</v>
      </c>
      <c r="AA36" s="147">
        <v>3</v>
      </c>
      <c r="AB36" s="147">
        <v>0</v>
      </c>
      <c r="AC36" s="147">
        <v>3</v>
      </c>
      <c r="AD36" s="151" t="s">
        <v>930</v>
      </c>
      <c r="AE36" s="130">
        <v>3</v>
      </c>
      <c r="AF36" s="151" t="s">
        <v>930</v>
      </c>
      <c r="AG36" s="130">
        <v>0</v>
      </c>
      <c r="AH36" s="130">
        <v>0</v>
      </c>
      <c r="AI36" s="130">
        <v>0</v>
      </c>
      <c r="AJ36" s="130">
        <v>3</v>
      </c>
      <c r="AK36" s="130">
        <v>3</v>
      </c>
      <c r="AL36" s="151" t="s">
        <v>930</v>
      </c>
      <c r="AM36" s="130">
        <v>2</v>
      </c>
      <c r="AN36" s="130">
        <v>0</v>
      </c>
      <c r="AO36" s="130">
        <v>1</v>
      </c>
      <c r="AP36" s="130">
        <v>3</v>
      </c>
      <c r="AQ36" s="151" t="s">
        <v>930</v>
      </c>
      <c r="AR36" s="130">
        <v>0</v>
      </c>
      <c r="AS36" s="130">
        <v>0</v>
      </c>
      <c r="AT36" s="130">
        <v>0</v>
      </c>
      <c r="AU36" s="130">
        <v>3</v>
      </c>
      <c r="AV36" s="130">
        <v>0</v>
      </c>
      <c r="AW36" s="130">
        <v>0</v>
      </c>
      <c r="AX36" s="130">
        <v>3</v>
      </c>
      <c r="AY36" s="151" t="s">
        <v>930</v>
      </c>
      <c r="AZ36" s="130">
        <v>1</v>
      </c>
      <c r="BA36" s="130">
        <v>1</v>
      </c>
      <c r="BB36" s="130">
        <v>0</v>
      </c>
      <c r="BC36" s="130">
        <v>1</v>
      </c>
      <c r="BD36" s="130">
        <v>0</v>
      </c>
      <c r="BE36" s="130">
        <v>93</v>
      </c>
      <c r="BF36" s="130">
        <v>12</v>
      </c>
      <c r="BG36" s="130">
        <v>0</v>
      </c>
      <c r="BH36" s="130">
        <v>0</v>
      </c>
      <c r="BI36" s="130">
        <v>25</v>
      </c>
      <c r="BJ36" s="130">
        <v>6</v>
      </c>
      <c r="BK36" s="130">
        <v>0</v>
      </c>
      <c r="BL36" s="130">
        <v>0</v>
      </c>
      <c r="BM36" s="130">
        <v>0</v>
      </c>
      <c r="BN36" s="130">
        <v>0</v>
      </c>
      <c r="BO36" s="130">
        <v>13</v>
      </c>
      <c r="BP36" s="130">
        <v>0</v>
      </c>
      <c r="BQ36" s="130">
        <v>1</v>
      </c>
      <c r="BR36" s="130">
        <v>0</v>
      </c>
      <c r="BS36" s="130">
        <v>0</v>
      </c>
      <c r="BT36" s="130">
        <v>0</v>
      </c>
      <c r="BU36" s="130">
        <v>0</v>
      </c>
      <c r="BV36" s="130">
        <v>0</v>
      </c>
      <c r="BW36" s="130">
        <v>0</v>
      </c>
      <c r="BX36" s="130">
        <v>0</v>
      </c>
      <c r="BY36" s="130">
        <v>0</v>
      </c>
      <c r="BZ36" s="130">
        <v>0</v>
      </c>
      <c r="CA36" s="130">
        <v>0</v>
      </c>
      <c r="CB36" s="130">
        <v>0</v>
      </c>
      <c r="CC36" s="130">
        <v>0</v>
      </c>
      <c r="CD36" s="130">
        <v>0</v>
      </c>
      <c r="CE36" s="130">
        <v>0</v>
      </c>
      <c r="CF36" s="130">
        <v>2</v>
      </c>
      <c r="CG36" s="130">
        <v>0</v>
      </c>
      <c r="CH36" s="130">
        <v>0</v>
      </c>
      <c r="CI36" s="130">
        <v>4</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0</v>
      </c>
      <c r="DP36" s="130">
        <v>0</v>
      </c>
      <c r="DQ36" s="130">
        <v>168</v>
      </c>
      <c r="DR36" s="130">
        <v>5</v>
      </c>
      <c r="DS36" s="130">
        <v>491</v>
      </c>
      <c r="DT36" s="130">
        <v>0</v>
      </c>
      <c r="DU36" s="130">
        <v>0</v>
      </c>
      <c r="DV36" s="130">
        <v>0</v>
      </c>
      <c r="DW36" s="130">
        <v>0</v>
      </c>
      <c r="DX36" s="130">
        <v>35</v>
      </c>
      <c r="DY36" s="130">
        <v>0</v>
      </c>
      <c r="DZ36" s="145" t="s">
        <v>944</v>
      </c>
      <c r="EA36" s="130">
        <v>3</v>
      </c>
      <c r="EB36" s="145" t="s">
        <v>944</v>
      </c>
      <c r="EC36" s="145" t="s">
        <v>944</v>
      </c>
      <c r="ED36" s="130">
        <v>1</v>
      </c>
      <c r="EE36" s="130">
        <v>1</v>
      </c>
      <c r="EF36" s="130">
        <v>1</v>
      </c>
      <c r="EG36" s="145" t="s">
        <v>944</v>
      </c>
      <c r="EH36" s="145" t="s">
        <v>944</v>
      </c>
      <c r="EI36" s="44">
        <v>18025</v>
      </c>
      <c r="EJ36" s="44">
        <v>385.08</v>
      </c>
      <c r="EK36" s="44">
        <v>26</v>
      </c>
    </row>
    <row r="37" spans="1:141" ht="195" x14ac:dyDescent="0.25">
      <c r="A37" s="145" t="s">
        <v>92</v>
      </c>
      <c r="B37" s="145" t="s">
        <v>108</v>
      </c>
      <c r="C37" s="150">
        <v>1</v>
      </c>
      <c r="D37" s="145" t="s">
        <v>107</v>
      </c>
      <c r="E37" s="145" t="s">
        <v>1909</v>
      </c>
      <c r="F37" s="145" t="s">
        <v>1910</v>
      </c>
      <c r="G37" s="145" t="s">
        <v>1911</v>
      </c>
      <c r="H37" s="145" t="s">
        <v>108</v>
      </c>
      <c r="I37" s="145" t="s">
        <v>1912</v>
      </c>
      <c r="J37" s="145" t="s">
        <v>1913</v>
      </c>
      <c r="K37" s="145" t="s">
        <v>1491</v>
      </c>
      <c r="L37" s="145" t="s">
        <v>941</v>
      </c>
      <c r="M37" s="145" t="s">
        <v>1914</v>
      </c>
      <c r="N37" s="145" t="s">
        <v>1915</v>
      </c>
      <c r="O37" s="145"/>
      <c r="P37" s="145" t="s">
        <v>1916</v>
      </c>
      <c r="Q37" s="145" t="s">
        <v>1917</v>
      </c>
      <c r="R37" s="145"/>
      <c r="S37" s="145" t="s">
        <v>942</v>
      </c>
      <c r="T37" s="145" t="s">
        <v>1918</v>
      </c>
      <c r="U37" s="145" t="s">
        <v>1220</v>
      </c>
      <c r="V37" s="145" t="s">
        <v>1919</v>
      </c>
      <c r="W37" s="145" t="s">
        <v>1920</v>
      </c>
      <c r="X37" s="130">
        <v>4</v>
      </c>
      <c r="Y37" s="130">
        <v>0</v>
      </c>
      <c r="Z37" s="130">
        <v>4</v>
      </c>
      <c r="AA37" s="147">
        <v>4</v>
      </c>
      <c r="AB37" s="147">
        <v>0</v>
      </c>
      <c r="AC37" s="147">
        <v>4</v>
      </c>
      <c r="AD37" s="151" t="s">
        <v>930</v>
      </c>
      <c r="AE37" s="130">
        <v>4</v>
      </c>
      <c r="AF37" s="151" t="s">
        <v>930</v>
      </c>
      <c r="AG37" s="130">
        <v>0</v>
      </c>
      <c r="AH37" s="130">
        <v>3</v>
      </c>
      <c r="AI37" s="130">
        <v>0</v>
      </c>
      <c r="AJ37" s="130">
        <v>1</v>
      </c>
      <c r="AK37" s="130">
        <v>4</v>
      </c>
      <c r="AL37" s="151" t="s">
        <v>930</v>
      </c>
      <c r="AM37" s="130">
        <v>1</v>
      </c>
      <c r="AN37" s="130">
        <v>0</v>
      </c>
      <c r="AO37" s="130">
        <v>3</v>
      </c>
      <c r="AP37" s="130">
        <v>4</v>
      </c>
      <c r="AQ37" s="151" t="s">
        <v>930</v>
      </c>
      <c r="AR37" s="130">
        <v>0</v>
      </c>
      <c r="AS37" s="130">
        <v>0</v>
      </c>
      <c r="AT37" s="130">
        <v>1</v>
      </c>
      <c r="AU37" s="130">
        <v>3</v>
      </c>
      <c r="AV37" s="130">
        <v>0</v>
      </c>
      <c r="AW37" s="130">
        <v>0</v>
      </c>
      <c r="AX37" s="130">
        <v>4</v>
      </c>
      <c r="AY37" s="151" t="s">
        <v>930</v>
      </c>
      <c r="AZ37" s="130">
        <v>0</v>
      </c>
      <c r="BA37" s="130">
        <v>1</v>
      </c>
      <c r="BB37" s="130">
        <v>0</v>
      </c>
      <c r="BC37" s="130">
        <v>1</v>
      </c>
      <c r="BD37" s="130">
        <v>0</v>
      </c>
      <c r="BE37" s="130">
        <v>209</v>
      </c>
      <c r="BF37" s="130">
        <v>43</v>
      </c>
      <c r="BG37" s="130">
        <v>2</v>
      </c>
      <c r="BH37" s="130">
        <v>0</v>
      </c>
      <c r="BI37" s="130">
        <v>14</v>
      </c>
      <c r="BJ37" s="130">
        <v>13</v>
      </c>
      <c r="BK37" s="130">
        <v>0</v>
      </c>
      <c r="BL37" s="130">
        <v>0</v>
      </c>
      <c r="BM37" s="130">
        <v>11</v>
      </c>
      <c r="BN37" s="130">
        <v>0</v>
      </c>
      <c r="BO37" s="130">
        <v>33</v>
      </c>
      <c r="BP37" s="130">
        <v>0</v>
      </c>
      <c r="BQ37" s="130">
        <v>2</v>
      </c>
      <c r="BR37" s="130">
        <v>1</v>
      </c>
      <c r="BS37" s="130">
        <v>0</v>
      </c>
      <c r="BT37" s="130">
        <v>0</v>
      </c>
      <c r="BU37" s="130">
        <v>0</v>
      </c>
      <c r="BV37" s="130">
        <v>13</v>
      </c>
      <c r="BW37" s="130">
        <v>0</v>
      </c>
      <c r="BX37" s="130">
        <v>0</v>
      </c>
      <c r="BY37" s="130">
        <v>0</v>
      </c>
      <c r="BZ37" s="130">
        <v>0</v>
      </c>
      <c r="CA37" s="130">
        <v>0</v>
      </c>
      <c r="CB37" s="130">
        <v>0</v>
      </c>
      <c r="CC37" s="130">
        <v>0</v>
      </c>
      <c r="CD37" s="130">
        <v>0</v>
      </c>
      <c r="CE37" s="130">
        <v>0</v>
      </c>
      <c r="CF37" s="130">
        <v>2</v>
      </c>
      <c r="CG37" s="130">
        <v>0</v>
      </c>
      <c r="CH37" s="130">
        <v>0</v>
      </c>
      <c r="CI37" s="130">
        <v>12</v>
      </c>
      <c r="CJ37" s="130">
        <v>0</v>
      </c>
      <c r="CK37" s="130">
        <v>10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1</v>
      </c>
      <c r="DG37" s="130">
        <v>1</v>
      </c>
      <c r="DH37" s="130">
        <v>7</v>
      </c>
      <c r="DI37" s="130">
        <v>0</v>
      </c>
      <c r="DJ37" s="130">
        <v>0</v>
      </c>
      <c r="DK37" s="130">
        <v>0</v>
      </c>
      <c r="DL37" s="130">
        <v>0</v>
      </c>
      <c r="DM37" s="130">
        <v>0</v>
      </c>
      <c r="DN37" s="130">
        <v>1</v>
      </c>
      <c r="DO37" s="130">
        <v>0</v>
      </c>
      <c r="DP37" s="130">
        <v>1</v>
      </c>
      <c r="DQ37" s="130">
        <v>394</v>
      </c>
      <c r="DR37" s="130">
        <v>6</v>
      </c>
      <c r="DS37" s="130">
        <v>840</v>
      </c>
      <c r="DT37" s="130">
        <v>0</v>
      </c>
      <c r="DU37" s="130">
        <v>0</v>
      </c>
      <c r="DV37" s="130">
        <v>0</v>
      </c>
      <c r="DW37" s="130">
        <v>0</v>
      </c>
      <c r="DX37" s="130">
        <v>70</v>
      </c>
      <c r="DY37" s="130">
        <v>1</v>
      </c>
      <c r="DZ37" s="145" t="s">
        <v>1921</v>
      </c>
      <c r="EA37" s="130">
        <v>3</v>
      </c>
      <c r="EB37" s="145" t="s">
        <v>1922</v>
      </c>
      <c r="EC37" s="145" t="s">
        <v>1923</v>
      </c>
      <c r="ED37" s="130">
        <v>1</v>
      </c>
      <c r="EE37" s="130">
        <v>1</v>
      </c>
      <c r="EF37" s="130">
        <v>1</v>
      </c>
      <c r="EG37" s="145" t="s">
        <v>1924</v>
      </c>
      <c r="EH37" s="145" t="s">
        <v>1925</v>
      </c>
      <c r="EI37" s="44">
        <v>52744</v>
      </c>
      <c r="EJ37" s="44">
        <v>741.78</v>
      </c>
      <c r="EK37" s="44">
        <v>49</v>
      </c>
    </row>
    <row r="38" spans="1:141" ht="30" x14ac:dyDescent="0.25">
      <c r="A38" s="145" t="s">
        <v>92</v>
      </c>
      <c r="B38" s="145" t="s">
        <v>110</v>
      </c>
      <c r="C38" s="150">
        <v>1</v>
      </c>
      <c r="D38" s="145" t="s">
        <v>109</v>
      </c>
      <c r="E38" s="145"/>
      <c r="F38" s="145" t="s">
        <v>1074</v>
      </c>
      <c r="G38" s="145" t="s">
        <v>1926</v>
      </c>
      <c r="H38" s="145" t="s">
        <v>110</v>
      </c>
      <c r="I38" s="145" t="s">
        <v>1927</v>
      </c>
      <c r="J38" s="145" t="s">
        <v>1928</v>
      </c>
      <c r="K38" s="145" t="s">
        <v>1491</v>
      </c>
      <c r="L38" s="145"/>
      <c r="M38" s="145" t="s">
        <v>1213</v>
      </c>
      <c r="N38" s="145" t="s">
        <v>1929</v>
      </c>
      <c r="O38" s="145"/>
      <c r="P38" s="145"/>
      <c r="Q38" s="145" t="s">
        <v>1930</v>
      </c>
      <c r="R38" s="145"/>
      <c r="S38" s="145" t="s">
        <v>1213</v>
      </c>
      <c r="T38" s="145" t="s">
        <v>1929</v>
      </c>
      <c r="U38" s="145"/>
      <c r="V38" s="145" t="s">
        <v>1931</v>
      </c>
      <c r="W38" s="145" t="s">
        <v>1930</v>
      </c>
      <c r="X38" s="130">
        <v>3</v>
      </c>
      <c r="Y38" s="130">
        <v>0</v>
      </c>
      <c r="Z38" s="130">
        <v>3</v>
      </c>
      <c r="AA38" s="147">
        <v>3</v>
      </c>
      <c r="AB38" s="147">
        <v>0</v>
      </c>
      <c r="AC38" s="147">
        <v>3</v>
      </c>
      <c r="AD38" s="151" t="s">
        <v>930</v>
      </c>
      <c r="AE38" s="130">
        <v>3</v>
      </c>
      <c r="AF38" s="151" t="s">
        <v>930</v>
      </c>
      <c r="AG38" s="130">
        <v>0</v>
      </c>
      <c r="AH38" s="130">
        <v>1</v>
      </c>
      <c r="AI38" s="130">
        <v>0</v>
      </c>
      <c r="AJ38" s="130">
        <v>2</v>
      </c>
      <c r="AK38" s="130">
        <v>3</v>
      </c>
      <c r="AL38" s="151" t="s">
        <v>930</v>
      </c>
      <c r="AM38" s="130">
        <v>0</v>
      </c>
      <c r="AN38" s="130">
        <v>0</v>
      </c>
      <c r="AO38" s="130">
        <v>3</v>
      </c>
      <c r="AP38" s="130">
        <v>3</v>
      </c>
      <c r="AQ38" s="151" t="s">
        <v>930</v>
      </c>
      <c r="AR38" s="130">
        <v>0</v>
      </c>
      <c r="AS38" s="130">
        <v>0</v>
      </c>
      <c r="AT38" s="130">
        <v>0</v>
      </c>
      <c r="AU38" s="130">
        <v>3</v>
      </c>
      <c r="AV38" s="130">
        <v>0</v>
      </c>
      <c r="AW38" s="130">
        <v>0</v>
      </c>
      <c r="AX38" s="130">
        <v>3</v>
      </c>
      <c r="AY38" s="151" t="s">
        <v>930</v>
      </c>
      <c r="AZ38" s="130">
        <v>0</v>
      </c>
      <c r="BA38" s="130">
        <v>1</v>
      </c>
      <c r="BB38" s="130">
        <v>0</v>
      </c>
      <c r="BC38" s="130">
        <v>1</v>
      </c>
      <c r="BD38" s="130">
        <v>0</v>
      </c>
      <c r="BE38" s="130">
        <v>146</v>
      </c>
      <c r="BF38" s="130">
        <v>5</v>
      </c>
      <c r="BG38" s="130">
        <v>0</v>
      </c>
      <c r="BH38" s="130">
        <v>0</v>
      </c>
      <c r="BI38" s="130">
        <v>0</v>
      </c>
      <c r="BJ38" s="130">
        <v>10</v>
      </c>
      <c r="BK38" s="130">
        <v>0</v>
      </c>
      <c r="BL38" s="130">
        <v>0</v>
      </c>
      <c r="BM38" s="130">
        <v>3</v>
      </c>
      <c r="BN38" s="130">
        <v>0</v>
      </c>
      <c r="BO38" s="130">
        <v>19</v>
      </c>
      <c r="BP38" s="130">
        <v>0</v>
      </c>
      <c r="BQ38" s="130">
        <v>0</v>
      </c>
      <c r="BR38" s="130">
        <v>10</v>
      </c>
      <c r="BS38" s="130">
        <v>0</v>
      </c>
      <c r="BT38" s="130">
        <v>0</v>
      </c>
      <c r="BU38" s="130">
        <v>0</v>
      </c>
      <c r="BV38" s="130">
        <v>0</v>
      </c>
      <c r="BW38" s="130">
        <v>0</v>
      </c>
      <c r="BX38" s="130">
        <v>0</v>
      </c>
      <c r="BY38" s="130">
        <v>0</v>
      </c>
      <c r="BZ38" s="130">
        <v>0</v>
      </c>
      <c r="CA38" s="130">
        <v>0</v>
      </c>
      <c r="CB38" s="130">
        <v>0</v>
      </c>
      <c r="CC38" s="130">
        <v>0</v>
      </c>
      <c r="CD38" s="130">
        <v>0</v>
      </c>
      <c r="CE38" s="130">
        <v>0</v>
      </c>
      <c r="CF38" s="130">
        <v>2</v>
      </c>
      <c r="CG38" s="130">
        <v>0</v>
      </c>
      <c r="CH38" s="130">
        <v>0</v>
      </c>
      <c r="CI38" s="130">
        <v>6</v>
      </c>
      <c r="CJ38" s="130">
        <v>0</v>
      </c>
      <c r="CK38" s="130">
        <v>5</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3</v>
      </c>
      <c r="DQ38" s="130">
        <v>355</v>
      </c>
      <c r="DR38" s="130">
        <v>7</v>
      </c>
      <c r="DS38" s="130">
        <v>577</v>
      </c>
      <c r="DT38" s="130">
        <v>0</v>
      </c>
      <c r="DU38" s="130">
        <v>0</v>
      </c>
      <c r="DV38" s="130">
        <v>0</v>
      </c>
      <c r="DW38" s="130">
        <v>0</v>
      </c>
      <c r="DX38" s="130">
        <v>50</v>
      </c>
      <c r="DY38" s="130">
        <v>1</v>
      </c>
      <c r="DZ38" s="145" t="s">
        <v>1932</v>
      </c>
      <c r="EA38" s="130">
        <v>3</v>
      </c>
      <c r="EB38" s="145"/>
      <c r="EC38" s="145" t="s">
        <v>1933</v>
      </c>
      <c r="ED38" s="130">
        <v>1</v>
      </c>
      <c r="EE38" s="130">
        <v>1</v>
      </c>
      <c r="EF38" s="130">
        <v>1</v>
      </c>
      <c r="EG38" s="145"/>
      <c r="EH38" s="145" t="s">
        <v>1934</v>
      </c>
      <c r="EI38" s="44">
        <v>33078</v>
      </c>
      <c r="EJ38" s="44">
        <v>841.35</v>
      </c>
      <c r="EK38" s="44">
        <v>44</v>
      </c>
    </row>
    <row r="39" spans="1:141" ht="45" x14ac:dyDescent="0.25">
      <c r="A39" s="145" t="s">
        <v>92</v>
      </c>
      <c r="B39" s="145" t="s">
        <v>112</v>
      </c>
      <c r="C39" s="150">
        <v>1</v>
      </c>
      <c r="D39" s="145" t="s">
        <v>111</v>
      </c>
      <c r="E39" s="145" t="s">
        <v>1935</v>
      </c>
      <c r="F39" s="145" t="s">
        <v>1936</v>
      </c>
      <c r="G39" s="145" t="s">
        <v>1937</v>
      </c>
      <c r="H39" s="145" t="s">
        <v>112</v>
      </c>
      <c r="I39" s="145" t="s">
        <v>1938</v>
      </c>
      <c r="J39" s="145" t="s">
        <v>1939</v>
      </c>
      <c r="K39" s="145" t="s">
        <v>1491</v>
      </c>
      <c r="L39" s="145" t="s">
        <v>941</v>
      </c>
      <c r="M39" s="145" t="s">
        <v>1034</v>
      </c>
      <c r="N39" s="145" t="s">
        <v>1940</v>
      </c>
      <c r="O39" s="145" t="s">
        <v>944</v>
      </c>
      <c r="P39" s="145" t="s">
        <v>1941</v>
      </c>
      <c r="Q39" s="145" t="s">
        <v>1942</v>
      </c>
      <c r="R39" s="145" t="s">
        <v>941</v>
      </c>
      <c r="S39" s="145" t="s">
        <v>1881</v>
      </c>
      <c r="T39" s="145" t="s">
        <v>1943</v>
      </c>
      <c r="U39" s="145" t="s">
        <v>944</v>
      </c>
      <c r="V39" s="145" t="s">
        <v>1944</v>
      </c>
      <c r="W39" s="145" t="s">
        <v>1945</v>
      </c>
      <c r="X39" s="130">
        <v>4</v>
      </c>
      <c r="Y39" s="130">
        <v>0</v>
      </c>
      <c r="Z39" s="130">
        <v>4</v>
      </c>
      <c r="AA39" s="147">
        <v>3</v>
      </c>
      <c r="AB39" s="147">
        <v>0</v>
      </c>
      <c r="AC39" s="147">
        <v>3</v>
      </c>
      <c r="AD39" s="151" t="s">
        <v>930</v>
      </c>
      <c r="AE39" s="130">
        <v>2</v>
      </c>
      <c r="AF39" s="151" t="s">
        <v>930</v>
      </c>
      <c r="AG39" s="130">
        <v>0</v>
      </c>
      <c r="AH39" s="130">
        <v>1</v>
      </c>
      <c r="AI39" s="130">
        <v>1</v>
      </c>
      <c r="AJ39" s="130">
        <v>2</v>
      </c>
      <c r="AK39" s="130">
        <v>4</v>
      </c>
      <c r="AL39" s="151" t="s">
        <v>930</v>
      </c>
      <c r="AM39" s="130">
        <v>2</v>
      </c>
      <c r="AN39" s="130">
        <v>0</v>
      </c>
      <c r="AO39" s="130">
        <v>2</v>
      </c>
      <c r="AP39" s="130">
        <v>4</v>
      </c>
      <c r="AQ39" s="151" t="s">
        <v>930</v>
      </c>
      <c r="AR39" s="130">
        <v>0</v>
      </c>
      <c r="AS39" s="130">
        <v>0</v>
      </c>
      <c r="AT39" s="130">
        <v>2</v>
      </c>
      <c r="AU39" s="130">
        <v>1</v>
      </c>
      <c r="AV39" s="130">
        <v>1</v>
      </c>
      <c r="AW39" s="130">
        <v>0</v>
      </c>
      <c r="AX39" s="130">
        <v>4</v>
      </c>
      <c r="AY39" s="151" t="s">
        <v>930</v>
      </c>
      <c r="AZ39" s="130">
        <v>1</v>
      </c>
      <c r="BA39" s="130">
        <v>1</v>
      </c>
      <c r="BB39" s="130">
        <v>0</v>
      </c>
      <c r="BC39" s="130">
        <v>1</v>
      </c>
      <c r="BD39" s="130">
        <v>0</v>
      </c>
      <c r="BE39" s="130">
        <v>42</v>
      </c>
      <c r="BF39" s="130">
        <v>5</v>
      </c>
      <c r="BG39" s="130">
        <v>0</v>
      </c>
      <c r="BH39" s="130">
        <v>0</v>
      </c>
      <c r="BI39" s="130">
        <v>3</v>
      </c>
      <c r="BJ39" s="130">
        <v>27</v>
      </c>
      <c r="BK39" s="130">
        <v>0</v>
      </c>
      <c r="BL39" s="130">
        <v>0</v>
      </c>
      <c r="BM39" s="130">
        <v>7</v>
      </c>
      <c r="BN39" s="130">
        <v>0</v>
      </c>
      <c r="BO39" s="130">
        <v>26</v>
      </c>
      <c r="BP39" s="130">
        <v>2</v>
      </c>
      <c r="BQ39" s="130">
        <v>1</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1</v>
      </c>
      <c r="CG39" s="130">
        <v>0</v>
      </c>
      <c r="CH39" s="130">
        <v>0</v>
      </c>
      <c r="CI39" s="130">
        <v>0</v>
      </c>
      <c r="CJ39" s="130">
        <v>0</v>
      </c>
      <c r="CK39" s="130">
        <v>3</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8</v>
      </c>
      <c r="DA39" s="130">
        <v>0</v>
      </c>
      <c r="DB39" s="130">
        <v>0</v>
      </c>
      <c r="DC39" s="130">
        <v>0</v>
      </c>
      <c r="DD39" s="130">
        <v>0</v>
      </c>
      <c r="DE39" s="130">
        <v>0</v>
      </c>
      <c r="DF39" s="130">
        <v>1</v>
      </c>
      <c r="DG39" s="130">
        <v>0</v>
      </c>
      <c r="DH39" s="130">
        <v>1</v>
      </c>
      <c r="DI39" s="130">
        <v>0</v>
      </c>
      <c r="DJ39" s="130">
        <v>0</v>
      </c>
      <c r="DK39" s="130">
        <v>0</v>
      </c>
      <c r="DL39" s="130">
        <v>0</v>
      </c>
      <c r="DM39" s="130">
        <v>0</v>
      </c>
      <c r="DN39" s="130">
        <v>0</v>
      </c>
      <c r="DO39" s="130">
        <v>0</v>
      </c>
      <c r="DP39" s="130">
        <v>0</v>
      </c>
      <c r="DQ39" s="130">
        <v>111</v>
      </c>
      <c r="DR39" s="130">
        <v>10</v>
      </c>
      <c r="DS39" s="130">
        <v>289</v>
      </c>
      <c r="DT39" s="130">
        <v>0</v>
      </c>
      <c r="DU39" s="130">
        <v>0</v>
      </c>
      <c r="DV39" s="130">
        <v>0</v>
      </c>
      <c r="DW39" s="130">
        <v>0</v>
      </c>
      <c r="DX39" s="130">
        <v>50</v>
      </c>
      <c r="DY39" s="130">
        <v>1</v>
      </c>
      <c r="DZ39" s="145" t="s">
        <v>1946</v>
      </c>
      <c r="EA39" s="130">
        <v>3</v>
      </c>
      <c r="EB39" s="145" t="s">
        <v>1947</v>
      </c>
      <c r="EC39" s="145" t="s">
        <v>1948</v>
      </c>
      <c r="ED39" s="130">
        <v>1</v>
      </c>
      <c r="EE39" s="130">
        <v>1</v>
      </c>
      <c r="EF39" s="130">
        <v>1</v>
      </c>
      <c r="EG39" s="145"/>
      <c r="EH39" s="145" t="s">
        <v>1949</v>
      </c>
      <c r="EI39" s="44">
        <v>21927</v>
      </c>
      <c r="EJ39" s="44">
        <v>323.95</v>
      </c>
      <c r="EK39" s="44">
        <v>31</v>
      </c>
    </row>
    <row r="40" spans="1:141" ht="30" x14ac:dyDescent="0.25">
      <c r="A40" s="145" t="s">
        <v>92</v>
      </c>
      <c r="B40" s="145" t="s">
        <v>114</v>
      </c>
      <c r="C40" s="150">
        <v>1</v>
      </c>
      <c r="D40" s="145" t="s">
        <v>113</v>
      </c>
      <c r="E40" s="145" t="s">
        <v>1909</v>
      </c>
      <c r="F40" s="145" t="s">
        <v>1592</v>
      </c>
      <c r="G40" s="145" t="s">
        <v>1950</v>
      </c>
      <c r="H40" s="145" t="s">
        <v>114</v>
      </c>
      <c r="I40" s="145" t="s">
        <v>1951</v>
      </c>
      <c r="J40" s="145" t="s">
        <v>1952</v>
      </c>
      <c r="K40" s="145" t="s">
        <v>960</v>
      </c>
      <c r="L40" s="145" t="s">
        <v>941</v>
      </c>
      <c r="M40" s="145" t="s">
        <v>1083</v>
      </c>
      <c r="N40" s="145" t="s">
        <v>1953</v>
      </c>
      <c r="O40" s="145"/>
      <c r="P40" s="145" t="s">
        <v>1954</v>
      </c>
      <c r="Q40" s="145" t="s">
        <v>1955</v>
      </c>
      <c r="R40" s="145" t="s">
        <v>941</v>
      </c>
      <c r="S40" s="145" t="s">
        <v>1083</v>
      </c>
      <c r="T40" s="145" t="s">
        <v>1953</v>
      </c>
      <c r="U40" s="145"/>
      <c r="V40" s="145" t="s">
        <v>1954</v>
      </c>
      <c r="W40" s="145" t="s">
        <v>1955</v>
      </c>
      <c r="X40" s="130">
        <v>5</v>
      </c>
      <c r="Y40" s="130">
        <v>1</v>
      </c>
      <c r="Z40" s="130">
        <v>6</v>
      </c>
      <c r="AA40" s="147">
        <v>5</v>
      </c>
      <c r="AB40" s="147">
        <v>1</v>
      </c>
      <c r="AC40" s="147">
        <v>6</v>
      </c>
      <c r="AD40" s="151" t="s">
        <v>930</v>
      </c>
      <c r="AE40" s="130">
        <v>3</v>
      </c>
      <c r="AF40" s="151" t="s">
        <v>930</v>
      </c>
      <c r="AG40" s="130">
        <v>0</v>
      </c>
      <c r="AH40" s="130">
        <v>0</v>
      </c>
      <c r="AI40" s="130">
        <v>0</v>
      </c>
      <c r="AJ40" s="130">
        <v>5</v>
      </c>
      <c r="AK40" s="130">
        <v>5</v>
      </c>
      <c r="AL40" s="151" t="s">
        <v>930</v>
      </c>
      <c r="AM40" s="130">
        <v>1</v>
      </c>
      <c r="AN40" s="130">
        <v>0</v>
      </c>
      <c r="AO40" s="130">
        <v>4</v>
      </c>
      <c r="AP40" s="130">
        <v>5</v>
      </c>
      <c r="AQ40" s="151" t="s">
        <v>930</v>
      </c>
      <c r="AR40" s="130">
        <v>0</v>
      </c>
      <c r="AS40" s="130">
        <v>0</v>
      </c>
      <c r="AT40" s="130">
        <v>0</v>
      </c>
      <c r="AU40" s="130">
        <v>2</v>
      </c>
      <c r="AV40" s="130">
        <v>3</v>
      </c>
      <c r="AW40" s="130">
        <v>0</v>
      </c>
      <c r="AX40" s="130">
        <v>5</v>
      </c>
      <c r="AY40" s="151" t="s">
        <v>930</v>
      </c>
      <c r="AZ40" s="130">
        <v>0</v>
      </c>
      <c r="BA40" s="130">
        <v>1</v>
      </c>
      <c r="BB40" s="130">
        <v>0</v>
      </c>
      <c r="BC40" s="130">
        <v>1</v>
      </c>
      <c r="BD40" s="130">
        <v>0</v>
      </c>
      <c r="BE40" s="130">
        <v>245</v>
      </c>
      <c r="BF40" s="130">
        <v>0</v>
      </c>
      <c r="BG40" s="130">
        <v>0</v>
      </c>
      <c r="BH40" s="130">
        <v>0</v>
      </c>
      <c r="BI40" s="130">
        <v>19</v>
      </c>
      <c r="BJ40" s="130">
        <v>128</v>
      </c>
      <c r="BK40" s="130">
        <v>0</v>
      </c>
      <c r="BL40" s="130">
        <v>0</v>
      </c>
      <c r="BM40" s="130">
        <v>17</v>
      </c>
      <c r="BN40" s="130">
        <v>0</v>
      </c>
      <c r="BO40" s="130">
        <v>92</v>
      </c>
      <c r="BP40" s="130">
        <v>0</v>
      </c>
      <c r="BQ40" s="130">
        <v>3</v>
      </c>
      <c r="BR40" s="130">
        <v>9</v>
      </c>
      <c r="BS40" s="130">
        <v>0</v>
      </c>
      <c r="BT40" s="130">
        <v>1</v>
      </c>
      <c r="BU40" s="130">
        <v>2</v>
      </c>
      <c r="BV40" s="130">
        <v>16</v>
      </c>
      <c r="BW40" s="130">
        <v>0</v>
      </c>
      <c r="BX40" s="130">
        <v>0</v>
      </c>
      <c r="BY40" s="130">
        <v>0</v>
      </c>
      <c r="BZ40" s="130">
        <v>0</v>
      </c>
      <c r="CA40" s="130">
        <v>0</v>
      </c>
      <c r="CB40" s="130">
        <v>0</v>
      </c>
      <c r="CC40" s="130">
        <v>0</v>
      </c>
      <c r="CD40" s="130">
        <v>0</v>
      </c>
      <c r="CE40" s="130">
        <v>0</v>
      </c>
      <c r="CF40" s="130">
        <v>10</v>
      </c>
      <c r="CG40" s="130">
        <v>0</v>
      </c>
      <c r="CH40" s="130">
        <v>0</v>
      </c>
      <c r="CI40" s="130">
        <v>1</v>
      </c>
      <c r="CJ40" s="130">
        <v>0</v>
      </c>
      <c r="CK40" s="130">
        <v>6</v>
      </c>
      <c r="CL40" s="130">
        <v>0</v>
      </c>
      <c r="CM40" s="130">
        <v>0</v>
      </c>
      <c r="CN40" s="130">
        <v>0</v>
      </c>
      <c r="CO40" s="130">
        <v>0</v>
      </c>
      <c r="CP40" s="130">
        <v>0</v>
      </c>
      <c r="CQ40" s="130">
        <v>0</v>
      </c>
      <c r="CR40" s="130">
        <v>0</v>
      </c>
      <c r="CS40" s="130">
        <v>0</v>
      </c>
      <c r="CT40" s="130">
        <v>0</v>
      </c>
      <c r="CU40" s="130">
        <v>0</v>
      </c>
      <c r="CV40" s="130">
        <v>0</v>
      </c>
      <c r="CW40" s="130">
        <v>0</v>
      </c>
      <c r="CX40" s="130">
        <v>0</v>
      </c>
      <c r="CY40" s="130">
        <v>1</v>
      </c>
      <c r="CZ40" s="130">
        <v>0</v>
      </c>
      <c r="DA40" s="130">
        <v>0</v>
      </c>
      <c r="DB40" s="130">
        <v>0</v>
      </c>
      <c r="DC40" s="130">
        <v>0</v>
      </c>
      <c r="DD40" s="130">
        <v>0</v>
      </c>
      <c r="DE40" s="130">
        <v>0</v>
      </c>
      <c r="DF40" s="130">
        <v>1</v>
      </c>
      <c r="DG40" s="130">
        <v>2</v>
      </c>
      <c r="DH40" s="130">
        <v>1</v>
      </c>
      <c r="DI40" s="130">
        <v>0</v>
      </c>
      <c r="DJ40" s="130">
        <v>0</v>
      </c>
      <c r="DK40" s="130">
        <v>0</v>
      </c>
      <c r="DL40" s="130">
        <v>0</v>
      </c>
      <c r="DM40" s="130">
        <v>0</v>
      </c>
      <c r="DN40" s="130">
        <v>2</v>
      </c>
      <c r="DO40" s="130">
        <v>0</v>
      </c>
      <c r="DP40" s="130">
        <v>0</v>
      </c>
      <c r="DQ40" s="130">
        <v>445</v>
      </c>
      <c r="DR40" s="130">
        <v>15</v>
      </c>
      <c r="DS40" s="130">
        <v>784</v>
      </c>
      <c r="DT40" s="130">
        <v>0</v>
      </c>
      <c r="DU40" s="130">
        <v>0</v>
      </c>
      <c r="DV40" s="130">
        <v>0</v>
      </c>
      <c r="DW40" s="130">
        <v>0</v>
      </c>
      <c r="DX40" s="130">
        <v>75</v>
      </c>
      <c r="DY40" s="130">
        <v>0</v>
      </c>
      <c r="DZ40" s="145"/>
      <c r="EA40" s="130">
        <v>2</v>
      </c>
      <c r="EB40" s="145"/>
      <c r="EC40" s="145"/>
      <c r="ED40" s="130">
        <v>1</v>
      </c>
      <c r="EE40" s="130">
        <v>1</v>
      </c>
      <c r="EF40" s="130">
        <v>1</v>
      </c>
      <c r="EG40" s="145"/>
      <c r="EH40" s="145"/>
      <c r="EI40" s="44">
        <v>44662</v>
      </c>
      <c r="EJ40" s="44">
        <v>574.17999999999995</v>
      </c>
      <c r="EK40" s="44">
        <v>69</v>
      </c>
    </row>
    <row r="41" spans="1:141" ht="255" x14ac:dyDescent="0.25">
      <c r="A41" s="145" t="s">
        <v>92</v>
      </c>
      <c r="B41" s="145" t="s">
        <v>116</v>
      </c>
      <c r="C41" s="150">
        <v>1</v>
      </c>
      <c r="D41" s="145" t="s">
        <v>115</v>
      </c>
      <c r="E41" s="145" t="s">
        <v>1956</v>
      </c>
      <c r="F41" s="145" t="s">
        <v>1132</v>
      </c>
      <c r="G41" s="145" t="s">
        <v>1957</v>
      </c>
      <c r="H41" s="145" t="s">
        <v>116</v>
      </c>
      <c r="I41" s="145" t="s">
        <v>1958</v>
      </c>
      <c r="J41" s="145" t="s">
        <v>1959</v>
      </c>
      <c r="K41" s="145" t="s">
        <v>1491</v>
      </c>
      <c r="L41" s="145" t="s">
        <v>941</v>
      </c>
      <c r="M41" s="145" t="s">
        <v>984</v>
      </c>
      <c r="N41" s="145" t="s">
        <v>1960</v>
      </c>
      <c r="O41" s="145" t="s">
        <v>1714</v>
      </c>
      <c r="P41" s="145" t="s">
        <v>1961</v>
      </c>
      <c r="Q41" s="145" t="s">
        <v>1962</v>
      </c>
      <c r="R41" s="145" t="s">
        <v>1217</v>
      </c>
      <c r="S41" s="145" t="s">
        <v>1303</v>
      </c>
      <c r="T41" s="145" t="s">
        <v>1963</v>
      </c>
      <c r="U41" s="145" t="s">
        <v>944</v>
      </c>
      <c r="V41" s="145" t="s">
        <v>1964</v>
      </c>
      <c r="W41" s="145" t="s">
        <v>1965</v>
      </c>
      <c r="X41" s="130">
        <v>5</v>
      </c>
      <c r="Y41" s="130">
        <v>0</v>
      </c>
      <c r="Z41" s="130">
        <v>5</v>
      </c>
      <c r="AA41" s="147">
        <v>5</v>
      </c>
      <c r="AB41" s="147">
        <v>0</v>
      </c>
      <c r="AC41" s="147">
        <v>5</v>
      </c>
      <c r="AD41" s="151" t="s">
        <v>930</v>
      </c>
      <c r="AE41" s="130">
        <v>3</v>
      </c>
      <c r="AF41" s="151" t="s">
        <v>930</v>
      </c>
      <c r="AG41" s="130">
        <v>0</v>
      </c>
      <c r="AH41" s="130">
        <v>0</v>
      </c>
      <c r="AI41" s="130">
        <v>1</v>
      </c>
      <c r="AJ41" s="130">
        <v>4</v>
      </c>
      <c r="AK41" s="130">
        <v>5</v>
      </c>
      <c r="AL41" s="151" t="s">
        <v>930</v>
      </c>
      <c r="AM41" s="130">
        <v>4</v>
      </c>
      <c r="AN41" s="130">
        <v>0</v>
      </c>
      <c r="AO41" s="130">
        <v>1</v>
      </c>
      <c r="AP41" s="130">
        <v>5</v>
      </c>
      <c r="AQ41" s="151" t="s">
        <v>930</v>
      </c>
      <c r="AR41" s="130">
        <v>0</v>
      </c>
      <c r="AS41" s="130">
        <v>0</v>
      </c>
      <c r="AT41" s="130">
        <v>0</v>
      </c>
      <c r="AU41" s="130">
        <v>5</v>
      </c>
      <c r="AV41" s="130">
        <v>0</v>
      </c>
      <c r="AW41" s="130">
        <v>0</v>
      </c>
      <c r="AX41" s="130">
        <v>5</v>
      </c>
      <c r="AY41" s="151" t="s">
        <v>930</v>
      </c>
      <c r="AZ41" s="130">
        <v>1</v>
      </c>
      <c r="BA41" s="130">
        <v>1</v>
      </c>
      <c r="BB41" s="130">
        <v>0</v>
      </c>
      <c r="BC41" s="130">
        <v>1</v>
      </c>
      <c r="BD41" s="130">
        <v>0</v>
      </c>
      <c r="BE41" s="130">
        <v>95</v>
      </c>
      <c r="BF41" s="130">
        <v>121</v>
      </c>
      <c r="BG41" s="130">
        <v>0</v>
      </c>
      <c r="BH41" s="130">
        <v>0</v>
      </c>
      <c r="BI41" s="130">
        <v>4</v>
      </c>
      <c r="BJ41" s="130">
        <v>93</v>
      </c>
      <c r="BK41" s="130">
        <v>0</v>
      </c>
      <c r="BL41" s="130">
        <v>0</v>
      </c>
      <c r="BM41" s="130">
        <v>23</v>
      </c>
      <c r="BN41" s="130">
        <v>0</v>
      </c>
      <c r="BO41" s="130">
        <v>136</v>
      </c>
      <c r="BP41" s="130">
        <v>1</v>
      </c>
      <c r="BQ41" s="130">
        <v>1</v>
      </c>
      <c r="BR41" s="130">
        <v>9</v>
      </c>
      <c r="BS41" s="130">
        <v>0</v>
      </c>
      <c r="BT41" s="130">
        <v>6</v>
      </c>
      <c r="BU41" s="130">
        <v>0</v>
      </c>
      <c r="BV41" s="130">
        <v>2</v>
      </c>
      <c r="BW41" s="130">
        <v>0</v>
      </c>
      <c r="BX41" s="130">
        <v>0</v>
      </c>
      <c r="BY41" s="130">
        <v>0</v>
      </c>
      <c r="BZ41" s="130">
        <v>0</v>
      </c>
      <c r="CA41" s="130">
        <v>0</v>
      </c>
      <c r="CB41" s="130">
        <v>0</v>
      </c>
      <c r="CC41" s="130">
        <v>0</v>
      </c>
      <c r="CD41" s="130">
        <v>0</v>
      </c>
      <c r="CE41" s="130">
        <v>0</v>
      </c>
      <c r="CF41" s="130">
        <v>3</v>
      </c>
      <c r="CG41" s="130">
        <v>0</v>
      </c>
      <c r="CH41" s="130">
        <v>0</v>
      </c>
      <c r="CI41" s="130">
        <v>20</v>
      </c>
      <c r="CJ41" s="130">
        <v>7</v>
      </c>
      <c r="CK41" s="130">
        <v>4</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3</v>
      </c>
      <c r="DG41" s="130">
        <v>0</v>
      </c>
      <c r="DH41" s="130">
        <v>2</v>
      </c>
      <c r="DI41" s="130">
        <v>0</v>
      </c>
      <c r="DJ41" s="130">
        <v>0</v>
      </c>
      <c r="DK41" s="130">
        <v>0</v>
      </c>
      <c r="DL41" s="130">
        <v>0</v>
      </c>
      <c r="DM41" s="130">
        <v>0</v>
      </c>
      <c r="DN41" s="130">
        <v>0</v>
      </c>
      <c r="DO41" s="130">
        <v>0</v>
      </c>
      <c r="DP41" s="130">
        <v>0</v>
      </c>
      <c r="DQ41" s="130">
        <v>625</v>
      </c>
      <c r="DR41" s="130">
        <v>2</v>
      </c>
      <c r="DS41" s="130">
        <v>1234</v>
      </c>
      <c r="DT41" s="130">
        <v>0</v>
      </c>
      <c r="DU41" s="130">
        <v>0</v>
      </c>
      <c r="DV41" s="130">
        <v>0</v>
      </c>
      <c r="DW41" s="130">
        <v>0</v>
      </c>
      <c r="DX41" s="130">
        <v>75</v>
      </c>
      <c r="DY41" s="130">
        <v>1</v>
      </c>
      <c r="DZ41" s="145" t="s">
        <v>1966</v>
      </c>
      <c r="EA41" s="130">
        <v>3</v>
      </c>
      <c r="EB41" s="145" t="s">
        <v>1967</v>
      </c>
      <c r="EC41" s="145" t="s">
        <v>1968</v>
      </c>
      <c r="ED41" s="130">
        <v>1</v>
      </c>
      <c r="EE41" s="130">
        <v>1</v>
      </c>
      <c r="EF41" s="130">
        <v>1</v>
      </c>
      <c r="EG41" s="145" t="s">
        <v>1969</v>
      </c>
      <c r="EH41" s="145"/>
      <c r="EI41" s="44">
        <v>79436</v>
      </c>
      <c r="EJ41" s="44">
        <v>1002.41</v>
      </c>
      <c r="EK41" s="44">
        <v>79</v>
      </c>
    </row>
    <row r="42" spans="1:141" ht="60" x14ac:dyDescent="0.25">
      <c r="A42" s="145" t="s">
        <v>92</v>
      </c>
      <c r="B42" s="145" t="s">
        <v>118</v>
      </c>
      <c r="C42" s="150">
        <v>1</v>
      </c>
      <c r="D42" s="145" t="s">
        <v>117</v>
      </c>
      <c r="E42" s="145" t="s">
        <v>1970</v>
      </c>
      <c r="F42" s="145" t="s">
        <v>1765</v>
      </c>
      <c r="G42" s="145" t="s">
        <v>1971</v>
      </c>
      <c r="H42" s="145" t="s">
        <v>118</v>
      </c>
      <c r="I42" s="145" t="s">
        <v>1972</v>
      </c>
      <c r="J42" s="145" t="s">
        <v>1973</v>
      </c>
      <c r="K42" s="145" t="s">
        <v>960</v>
      </c>
      <c r="L42" s="145" t="s">
        <v>941</v>
      </c>
      <c r="M42" s="145" t="s">
        <v>1974</v>
      </c>
      <c r="N42" s="145" t="s">
        <v>1975</v>
      </c>
      <c r="O42" s="145"/>
      <c r="P42" s="145" t="s">
        <v>1976</v>
      </c>
      <c r="Q42" s="145" t="s">
        <v>1977</v>
      </c>
      <c r="R42" s="145"/>
      <c r="S42" s="145"/>
      <c r="T42" s="145"/>
      <c r="U42" s="145"/>
      <c r="V42" s="145"/>
      <c r="W42" s="145"/>
      <c r="X42" s="130">
        <v>2</v>
      </c>
      <c r="Y42" s="130">
        <v>0</v>
      </c>
      <c r="Z42" s="130">
        <v>2</v>
      </c>
      <c r="AA42" s="147">
        <v>2</v>
      </c>
      <c r="AB42" s="147">
        <v>0</v>
      </c>
      <c r="AC42" s="147">
        <v>2</v>
      </c>
      <c r="AD42" s="151" t="s">
        <v>930</v>
      </c>
      <c r="AE42" s="130">
        <v>2</v>
      </c>
      <c r="AF42" s="151" t="s">
        <v>930</v>
      </c>
      <c r="AG42" s="130">
        <v>0</v>
      </c>
      <c r="AH42" s="130">
        <v>0</v>
      </c>
      <c r="AI42" s="130">
        <v>0</v>
      </c>
      <c r="AJ42" s="130">
        <v>2</v>
      </c>
      <c r="AK42" s="130">
        <v>2</v>
      </c>
      <c r="AL42" s="151" t="s">
        <v>930</v>
      </c>
      <c r="AM42" s="130">
        <v>0</v>
      </c>
      <c r="AN42" s="130">
        <v>0</v>
      </c>
      <c r="AO42" s="130">
        <v>2</v>
      </c>
      <c r="AP42" s="130">
        <v>2</v>
      </c>
      <c r="AQ42" s="151" t="s">
        <v>930</v>
      </c>
      <c r="AR42" s="130">
        <v>0</v>
      </c>
      <c r="AS42" s="130">
        <v>0</v>
      </c>
      <c r="AT42" s="130">
        <v>0</v>
      </c>
      <c r="AU42" s="130">
        <v>2</v>
      </c>
      <c r="AV42" s="130">
        <v>0</v>
      </c>
      <c r="AW42" s="130">
        <v>0</v>
      </c>
      <c r="AX42" s="130">
        <v>2</v>
      </c>
      <c r="AY42" s="151" t="s">
        <v>930</v>
      </c>
      <c r="AZ42" s="130">
        <v>0</v>
      </c>
      <c r="BA42" s="130">
        <v>1</v>
      </c>
      <c r="BB42" s="130">
        <v>0</v>
      </c>
      <c r="BC42" s="130">
        <v>1</v>
      </c>
      <c r="BD42" s="130">
        <v>0</v>
      </c>
      <c r="BE42" s="130">
        <v>110</v>
      </c>
      <c r="BF42" s="130">
        <v>8</v>
      </c>
      <c r="BG42" s="130">
        <v>0</v>
      </c>
      <c r="BH42" s="130">
        <v>0</v>
      </c>
      <c r="BI42" s="130">
        <v>7</v>
      </c>
      <c r="BJ42" s="130">
        <v>5</v>
      </c>
      <c r="BK42" s="130">
        <v>0</v>
      </c>
      <c r="BL42" s="130">
        <v>0</v>
      </c>
      <c r="BM42" s="130">
        <v>3</v>
      </c>
      <c r="BN42" s="130">
        <v>0</v>
      </c>
      <c r="BO42" s="130">
        <v>77</v>
      </c>
      <c r="BP42" s="130">
        <v>0</v>
      </c>
      <c r="BQ42" s="130">
        <v>1</v>
      </c>
      <c r="BR42" s="130">
        <v>120</v>
      </c>
      <c r="BS42" s="130">
        <v>1</v>
      </c>
      <c r="BT42" s="130">
        <v>3</v>
      </c>
      <c r="BU42" s="130">
        <v>0</v>
      </c>
      <c r="BV42" s="130">
        <v>1</v>
      </c>
      <c r="BW42" s="130">
        <v>0</v>
      </c>
      <c r="BX42" s="130">
        <v>0</v>
      </c>
      <c r="BY42" s="130">
        <v>0</v>
      </c>
      <c r="BZ42" s="130">
        <v>0</v>
      </c>
      <c r="CA42" s="130">
        <v>0</v>
      </c>
      <c r="CB42" s="130">
        <v>0</v>
      </c>
      <c r="CC42" s="130">
        <v>0</v>
      </c>
      <c r="CD42" s="130">
        <v>0</v>
      </c>
      <c r="CE42" s="130">
        <v>0</v>
      </c>
      <c r="CF42" s="130">
        <v>0</v>
      </c>
      <c r="CG42" s="130">
        <v>0</v>
      </c>
      <c r="CH42" s="130">
        <v>0</v>
      </c>
      <c r="CI42" s="130">
        <v>0</v>
      </c>
      <c r="CJ42" s="130">
        <v>1</v>
      </c>
      <c r="CK42" s="130">
        <v>2</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2</v>
      </c>
      <c r="DA42" s="130">
        <v>0</v>
      </c>
      <c r="DB42" s="130">
        <v>0</v>
      </c>
      <c r="DC42" s="130">
        <v>0</v>
      </c>
      <c r="DD42" s="130">
        <v>0</v>
      </c>
      <c r="DE42" s="130">
        <v>0</v>
      </c>
      <c r="DF42" s="130">
        <v>1</v>
      </c>
      <c r="DG42" s="130">
        <v>0</v>
      </c>
      <c r="DH42" s="130">
        <v>1</v>
      </c>
      <c r="DI42" s="130">
        <v>0</v>
      </c>
      <c r="DJ42" s="130">
        <v>0</v>
      </c>
      <c r="DK42" s="130">
        <v>0</v>
      </c>
      <c r="DL42" s="130">
        <v>0</v>
      </c>
      <c r="DM42" s="130">
        <v>0</v>
      </c>
      <c r="DN42" s="130">
        <v>0</v>
      </c>
      <c r="DO42" s="130">
        <v>0</v>
      </c>
      <c r="DP42" s="130">
        <v>0</v>
      </c>
      <c r="DQ42" s="130">
        <v>101</v>
      </c>
      <c r="DR42" s="130">
        <v>1</v>
      </c>
      <c r="DS42" s="130">
        <v>370</v>
      </c>
      <c r="DT42" s="130">
        <v>0</v>
      </c>
      <c r="DU42" s="130">
        <v>0</v>
      </c>
      <c r="DV42" s="130">
        <v>0</v>
      </c>
      <c r="DW42" s="130">
        <v>0</v>
      </c>
      <c r="DX42" s="130">
        <v>50</v>
      </c>
      <c r="DY42" s="130">
        <v>1</v>
      </c>
      <c r="DZ42" s="145" t="s">
        <v>1978</v>
      </c>
      <c r="EA42" s="130">
        <v>3</v>
      </c>
      <c r="EB42" s="145" t="s">
        <v>1979</v>
      </c>
      <c r="EC42" s="145" t="s">
        <v>1980</v>
      </c>
      <c r="ED42" s="130">
        <v>1</v>
      </c>
      <c r="EE42" s="130">
        <v>1</v>
      </c>
      <c r="EF42" s="130">
        <v>1</v>
      </c>
      <c r="EG42" s="145" t="s">
        <v>1981</v>
      </c>
      <c r="EH42" s="145" t="s">
        <v>1982</v>
      </c>
      <c r="EI42" s="44">
        <v>19234</v>
      </c>
      <c r="EJ42" s="44">
        <v>452.34</v>
      </c>
      <c r="EK42" s="44">
        <v>16</v>
      </c>
    </row>
    <row r="43" spans="1:141" ht="30" x14ac:dyDescent="0.25">
      <c r="A43" s="145" t="s">
        <v>92</v>
      </c>
      <c r="B43" s="145" t="s">
        <v>120</v>
      </c>
      <c r="C43" s="150">
        <v>1</v>
      </c>
      <c r="D43" s="145" t="s">
        <v>119</v>
      </c>
      <c r="E43" s="145" t="s">
        <v>1983</v>
      </c>
      <c r="F43" s="145" t="s">
        <v>1984</v>
      </c>
      <c r="G43" s="145" t="s">
        <v>1985</v>
      </c>
      <c r="H43" s="145" t="s">
        <v>120</v>
      </c>
      <c r="I43" s="145" t="s">
        <v>1986</v>
      </c>
      <c r="J43" s="145" t="s">
        <v>1987</v>
      </c>
      <c r="K43" s="145" t="s">
        <v>1491</v>
      </c>
      <c r="L43" s="145" t="s">
        <v>941</v>
      </c>
      <c r="M43" s="145" t="s">
        <v>1062</v>
      </c>
      <c r="N43" s="145" t="s">
        <v>1988</v>
      </c>
      <c r="O43" s="145"/>
      <c r="P43" s="145" t="s">
        <v>1989</v>
      </c>
      <c r="Q43" s="145" t="s">
        <v>1990</v>
      </c>
      <c r="R43" s="145" t="s">
        <v>941</v>
      </c>
      <c r="S43" s="145" t="s">
        <v>1991</v>
      </c>
      <c r="T43" s="145" t="s">
        <v>1992</v>
      </c>
      <c r="U43" s="145"/>
      <c r="V43" s="145" t="s">
        <v>1993</v>
      </c>
      <c r="W43" s="145" t="s">
        <v>1994</v>
      </c>
      <c r="X43" s="130">
        <v>3</v>
      </c>
      <c r="Y43" s="130">
        <v>1</v>
      </c>
      <c r="Z43" s="130">
        <v>4</v>
      </c>
      <c r="AA43" s="147">
        <v>3</v>
      </c>
      <c r="AB43" s="147">
        <v>1</v>
      </c>
      <c r="AC43" s="147">
        <v>4</v>
      </c>
      <c r="AD43" s="151" t="s">
        <v>930</v>
      </c>
      <c r="AE43" s="130">
        <v>3</v>
      </c>
      <c r="AF43" s="151" t="s">
        <v>930</v>
      </c>
      <c r="AG43" s="130">
        <v>0</v>
      </c>
      <c r="AH43" s="130">
        <v>0</v>
      </c>
      <c r="AI43" s="130">
        <v>0</v>
      </c>
      <c r="AJ43" s="130">
        <v>3</v>
      </c>
      <c r="AK43" s="130">
        <v>3</v>
      </c>
      <c r="AL43" s="151" t="s">
        <v>930</v>
      </c>
      <c r="AM43" s="130">
        <v>0</v>
      </c>
      <c r="AN43" s="130">
        <v>1</v>
      </c>
      <c r="AO43" s="130">
        <v>2</v>
      </c>
      <c r="AP43" s="130">
        <v>3</v>
      </c>
      <c r="AQ43" s="151" t="s">
        <v>930</v>
      </c>
      <c r="AR43" s="130">
        <v>0</v>
      </c>
      <c r="AS43" s="130">
        <v>0</v>
      </c>
      <c r="AT43" s="130">
        <v>0</v>
      </c>
      <c r="AU43" s="130">
        <v>2</v>
      </c>
      <c r="AV43" s="130">
        <v>1</v>
      </c>
      <c r="AW43" s="130">
        <v>0</v>
      </c>
      <c r="AX43" s="130">
        <v>3</v>
      </c>
      <c r="AY43" s="151" t="s">
        <v>930</v>
      </c>
      <c r="AZ43" s="130">
        <v>0</v>
      </c>
      <c r="BA43" s="130">
        <v>1</v>
      </c>
      <c r="BB43" s="130">
        <v>1</v>
      </c>
      <c r="BC43" s="130">
        <v>1</v>
      </c>
      <c r="BD43" s="130">
        <v>0</v>
      </c>
      <c r="BE43" s="130">
        <v>45</v>
      </c>
      <c r="BF43" s="130">
        <v>14</v>
      </c>
      <c r="BG43" s="130">
        <v>0</v>
      </c>
      <c r="BH43" s="130">
        <v>0</v>
      </c>
      <c r="BI43" s="130">
        <v>4</v>
      </c>
      <c r="BJ43" s="130">
        <v>3</v>
      </c>
      <c r="BK43" s="130">
        <v>0</v>
      </c>
      <c r="BL43" s="130">
        <v>0</v>
      </c>
      <c r="BM43" s="130">
        <v>2</v>
      </c>
      <c r="BN43" s="130">
        <v>0</v>
      </c>
      <c r="BO43" s="130">
        <v>15</v>
      </c>
      <c r="BP43" s="130">
        <v>0</v>
      </c>
      <c r="BQ43" s="130">
        <v>0</v>
      </c>
      <c r="BR43" s="130">
        <v>3</v>
      </c>
      <c r="BS43" s="130">
        <v>0</v>
      </c>
      <c r="BT43" s="130">
        <v>1</v>
      </c>
      <c r="BU43" s="130">
        <v>0</v>
      </c>
      <c r="BV43" s="130">
        <v>1</v>
      </c>
      <c r="BW43" s="130">
        <v>0</v>
      </c>
      <c r="BX43" s="130">
        <v>0</v>
      </c>
      <c r="BY43" s="130">
        <v>0</v>
      </c>
      <c r="BZ43" s="130">
        <v>0</v>
      </c>
      <c r="CA43" s="130">
        <v>0</v>
      </c>
      <c r="CB43" s="130">
        <v>0</v>
      </c>
      <c r="CC43" s="130">
        <v>0</v>
      </c>
      <c r="CD43" s="130">
        <v>0</v>
      </c>
      <c r="CE43" s="130">
        <v>0</v>
      </c>
      <c r="CF43" s="130">
        <v>0</v>
      </c>
      <c r="CG43" s="130">
        <v>0</v>
      </c>
      <c r="CH43" s="130">
        <v>0</v>
      </c>
      <c r="CI43" s="130">
        <v>2</v>
      </c>
      <c r="CJ43" s="130">
        <v>1</v>
      </c>
      <c r="CK43" s="130">
        <v>0</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0</v>
      </c>
      <c r="DN43" s="130">
        <v>0</v>
      </c>
      <c r="DO43" s="130">
        <v>0</v>
      </c>
      <c r="DP43" s="130">
        <v>0</v>
      </c>
      <c r="DQ43" s="130">
        <v>101</v>
      </c>
      <c r="DR43" s="130">
        <v>1</v>
      </c>
      <c r="DS43" s="130">
        <v>898</v>
      </c>
      <c r="DT43" s="130">
        <v>0</v>
      </c>
      <c r="DU43" s="130">
        <v>0</v>
      </c>
      <c r="DV43" s="130">
        <v>0</v>
      </c>
      <c r="DW43" s="130">
        <v>0</v>
      </c>
      <c r="DX43" s="130">
        <v>50</v>
      </c>
      <c r="DY43" s="130">
        <v>0</v>
      </c>
      <c r="DZ43" s="145"/>
      <c r="EA43" s="130">
        <v>2</v>
      </c>
      <c r="EB43" s="145"/>
      <c r="EC43" s="145"/>
      <c r="ED43" s="130">
        <v>1</v>
      </c>
      <c r="EE43" s="130">
        <v>1</v>
      </c>
      <c r="EF43" s="130">
        <v>1</v>
      </c>
      <c r="EG43" s="145"/>
      <c r="EH43" s="145"/>
      <c r="EI43" s="44">
        <v>24426</v>
      </c>
      <c r="EJ43" s="44">
        <v>538.32000000000005</v>
      </c>
      <c r="EK43" s="44">
        <v>25</v>
      </c>
    </row>
    <row r="44" spans="1:141" ht="30" x14ac:dyDescent="0.25">
      <c r="A44" s="145" t="s">
        <v>92</v>
      </c>
      <c r="B44" s="145" t="s">
        <v>122</v>
      </c>
      <c r="C44" s="150">
        <v>1</v>
      </c>
      <c r="D44" s="145" t="s">
        <v>121</v>
      </c>
      <c r="E44" s="145" t="s">
        <v>1163</v>
      </c>
      <c r="F44" s="145" t="s">
        <v>1592</v>
      </c>
      <c r="G44" s="145" t="s">
        <v>1995</v>
      </c>
      <c r="H44" s="145" t="s">
        <v>122</v>
      </c>
      <c r="I44" s="145" t="s">
        <v>1996</v>
      </c>
      <c r="J44" s="145" t="s">
        <v>1997</v>
      </c>
      <c r="K44" s="145" t="s">
        <v>1491</v>
      </c>
      <c r="L44" s="145" t="s">
        <v>941</v>
      </c>
      <c r="M44" s="145" t="s">
        <v>1318</v>
      </c>
      <c r="N44" s="145" t="s">
        <v>1998</v>
      </c>
      <c r="O44" s="145"/>
      <c r="P44" s="145" t="s">
        <v>1999</v>
      </c>
      <c r="Q44" s="145" t="s">
        <v>2000</v>
      </c>
      <c r="R44" s="145" t="s">
        <v>1217</v>
      </c>
      <c r="S44" s="145" t="s">
        <v>1142</v>
      </c>
      <c r="T44" s="145" t="s">
        <v>2001</v>
      </c>
      <c r="U44" s="145"/>
      <c r="V44" s="145" t="s">
        <v>2002</v>
      </c>
      <c r="W44" s="145" t="s">
        <v>2003</v>
      </c>
      <c r="X44" s="130">
        <v>2</v>
      </c>
      <c r="Y44" s="130">
        <v>0</v>
      </c>
      <c r="Z44" s="130">
        <v>2</v>
      </c>
      <c r="AA44" s="147">
        <v>2</v>
      </c>
      <c r="AB44" s="147">
        <v>0</v>
      </c>
      <c r="AC44" s="147">
        <v>2</v>
      </c>
      <c r="AD44" s="151" t="s">
        <v>930</v>
      </c>
      <c r="AE44" s="130">
        <v>2</v>
      </c>
      <c r="AF44" s="151" t="s">
        <v>930</v>
      </c>
      <c r="AG44" s="130">
        <v>0</v>
      </c>
      <c r="AH44" s="130">
        <v>0</v>
      </c>
      <c r="AI44" s="130">
        <v>2</v>
      </c>
      <c r="AJ44" s="130">
        <v>0</v>
      </c>
      <c r="AK44" s="130">
        <v>2</v>
      </c>
      <c r="AL44" s="151" t="s">
        <v>930</v>
      </c>
      <c r="AM44" s="130">
        <v>2</v>
      </c>
      <c r="AN44" s="130">
        <v>0</v>
      </c>
      <c r="AO44" s="130">
        <v>0</v>
      </c>
      <c r="AP44" s="130">
        <v>2</v>
      </c>
      <c r="AQ44" s="151" t="s">
        <v>930</v>
      </c>
      <c r="AR44" s="130">
        <v>0</v>
      </c>
      <c r="AS44" s="130">
        <v>0</v>
      </c>
      <c r="AT44" s="130">
        <v>0</v>
      </c>
      <c r="AU44" s="130">
        <v>2</v>
      </c>
      <c r="AV44" s="130">
        <v>0</v>
      </c>
      <c r="AW44" s="130">
        <v>0</v>
      </c>
      <c r="AX44" s="130">
        <v>2</v>
      </c>
      <c r="AY44" s="151" t="s">
        <v>930</v>
      </c>
      <c r="AZ44" s="130">
        <v>1</v>
      </c>
      <c r="BA44" s="130">
        <v>1</v>
      </c>
      <c r="BB44" s="130">
        <v>0</v>
      </c>
      <c r="BC44" s="130">
        <v>0</v>
      </c>
      <c r="BD44" s="130">
        <v>0</v>
      </c>
      <c r="BE44" s="130">
        <v>40</v>
      </c>
      <c r="BF44" s="130">
        <v>15</v>
      </c>
      <c r="BG44" s="130">
        <v>6</v>
      </c>
      <c r="BH44" s="130">
        <v>0</v>
      </c>
      <c r="BI44" s="130">
        <v>20</v>
      </c>
      <c r="BJ44" s="130">
        <v>11</v>
      </c>
      <c r="BK44" s="130">
        <v>0</v>
      </c>
      <c r="BL44" s="130">
        <v>0</v>
      </c>
      <c r="BM44" s="130">
        <v>7</v>
      </c>
      <c r="BN44" s="130">
        <v>2</v>
      </c>
      <c r="BO44" s="130">
        <v>11</v>
      </c>
      <c r="BP44" s="130">
        <v>0</v>
      </c>
      <c r="BQ44" s="130">
        <v>2</v>
      </c>
      <c r="BR44" s="130">
        <v>70</v>
      </c>
      <c r="BS44" s="130">
        <v>0</v>
      </c>
      <c r="BT44" s="130">
        <v>0</v>
      </c>
      <c r="BU44" s="130">
        <v>0</v>
      </c>
      <c r="BV44" s="130">
        <v>4</v>
      </c>
      <c r="BW44" s="130">
        <v>4</v>
      </c>
      <c r="BX44" s="130">
        <v>0</v>
      </c>
      <c r="BY44" s="130">
        <v>0</v>
      </c>
      <c r="BZ44" s="130">
        <v>0</v>
      </c>
      <c r="CA44" s="130">
        <v>0</v>
      </c>
      <c r="CB44" s="130">
        <v>0</v>
      </c>
      <c r="CC44" s="130">
        <v>0</v>
      </c>
      <c r="CD44" s="130">
        <v>0</v>
      </c>
      <c r="CE44" s="130">
        <v>0</v>
      </c>
      <c r="CF44" s="130">
        <v>1</v>
      </c>
      <c r="CG44" s="130">
        <v>0</v>
      </c>
      <c r="CH44" s="130">
        <v>0</v>
      </c>
      <c r="CI44" s="130">
        <v>1</v>
      </c>
      <c r="CJ44" s="130">
        <v>2</v>
      </c>
      <c r="CK44" s="130">
        <v>1</v>
      </c>
      <c r="CL44" s="130">
        <v>0</v>
      </c>
      <c r="CM44" s="130">
        <v>0</v>
      </c>
      <c r="CN44" s="130">
        <v>0</v>
      </c>
      <c r="CO44" s="130">
        <v>0</v>
      </c>
      <c r="CP44" s="130">
        <v>0</v>
      </c>
      <c r="CQ44" s="130">
        <v>2</v>
      </c>
      <c r="CR44" s="130">
        <v>0</v>
      </c>
      <c r="CS44" s="130">
        <v>0</v>
      </c>
      <c r="CT44" s="130">
        <v>0</v>
      </c>
      <c r="CU44" s="130">
        <v>0</v>
      </c>
      <c r="CV44" s="130">
        <v>0</v>
      </c>
      <c r="CW44" s="130">
        <v>0</v>
      </c>
      <c r="CX44" s="130">
        <v>0</v>
      </c>
      <c r="CY44" s="130">
        <v>0</v>
      </c>
      <c r="CZ44" s="130">
        <v>3</v>
      </c>
      <c r="DA44" s="130">
        <v>0</v>
      </c>
      <c r="DB44" s="130">
        <v>0</v>
      </c>
      <c r="DC44" s="130">
        <v>0</v>
      </c>
      <c r="DD44" s="130">
        <v>0</v>
      </c>
      <c r="DE44" s="130">
        <v>0</v>
      </c>
      <c r="DF44" s="130">
        <v>1</v>
      </c>
      <c r="DG44" s="130">
        <v>0</v>
      </c>
      <c r="DH44" s="130">
        <v>0</v>
      </c>
      <c r="DI44" s="130">
        <v>0</v>
      </c>
      <c r="DJ44" s="130">
        <v>0</v>
      </c>
      <c r="DK44" s="130">
        <v>0</v>
      </c>
      <c r="DL44" s="130">
        <v>0</v>
      </c>
      <c r="DM44" s="130">
        <v>0</v>
      </c>
      <c r="DN44" s="130">
        <v>1</v>
      </c>
      <c r="DO44" s="130">
        <v>0</v>
      </c>
      <c r="DP44" s="130">
        <v>0</v>
      </c>
      <c r="DQ44" s="130">
        <v>60</v>
      </c>
      <c r="DR44" s="130">
        <v>8</v>
      </c>
      <c r="DS44" s="130">
        <v>20</v>
      </c>
      <c r="DT44" s="130">
        <v>0</v>
      </c>
      <c r="DU44" s="130">
        <v>0</v>
      </c>
      <c r="DV44" s="130">
        <v>0</v>
      </c>
      <c r="DW44" s="130">
        <v>0</v>
      </c>
      <c r="DX44" s="130">
        <v>75</v>
      </c>
      <c r="DY44" s="130">
        <v>0</v>
      </c>
      <c r="DZ44" s="145"/>
      <c r="EA44" s="130">
        <v>2</v>
      </c>
      <c r="EB44" s="145"/>
      <c r="EC44" s="145"/>
      <c r="ED44" s="130">
        <v>1</v>
      </c>
      <c r="EE44" s="130">
        <v>0</v>
      </c>
      <c r="EF44" s="130">
        <v>0</v>
      </c>
      <c r="EG44" s="145"/>
      <c r="EH44" s="145"/>
      <c r="EI44" s="44">
        <v>13905</v>
      </c>
      <c r="EJ44" s="44">
        <v>262.39999999999998</v>
      </c>
      <c r="EK44" s="44">
        <v>14</v>
      </c>
    </row>
    <row r="45" spans="1:141" ht="165" x14ac:dyDescent="0.25">
      <c r="A45" s="145" t="s">
        <v>92</v>
      </c>
      <c r="B45" s="145" t="s">
        <v>124</v>
      </c>
      <c r="C45" s="150">
        <v>1</v>
      </c>
      <c r="D45" s="145" t="s">
        <v>123</v>
      </c>
      <c r="E45" s="145" t="s">
        <v>2004</v>
      </c>
      <c r="F45" s="145" t="s">
        <v>2005</v>
      </c>
      <c r="G45" s="145"/>
      <c r="H45" s="145" t="s">
        <v>124</v>
      </c>
      <c r="I45" s="145" t="s">
        <v>2006</v>
      </c>
      <c r="J45" s="145" t="s">
        <v>2007</v>
      </c>
      <c r="K45" s="145" t="s">
        <v>1491</v>
      </c>
      <c r="L45" s="145" t="s">
        <v>941</v>
      </c>
      <c r="M45" s="145" t="s">
        <v>1322</v>
      </c>
      <c r="N45" s="145" t="s">
        <v>2008</v>
      </c>
      <c r="O45" s="145"/>
      <c r="P45" s="145" t="s">
        <v>2009</v>
      </c>
      <c r="Q45" s="145" t="s">
        <v>2010</v>
      </c>
      <c r="R45" s="145" t="s">
        <v>941</v>
      </c>
      <c r="S45" s="145" t="s">
        <v>2011</v>
      </c>
      <c r="T45" s="145" t="s">
        <v>2012</v>
      </c>
      <c r="U45" s="145"/>
      <c r="V45" s="145" t="s">
        <v>2013</v>
      </c>
      <c r="W45" s="145" t="s">
        <v>2014</v>
      </c>
      <c r="X45" s="130">
        <v>3</v>
      </c>
      <c r="Y45" s="130">
        <v>0</v>
      </c>
      <c r="Z45" s="130">
        <v>3</v>
      </c>
      <c r="AA45" s="147">
        <v>3</v>
      </c>
      <c r="AB45" s="147">
        <v>0</v>
      </c>
      <c r="AC45" s="147">
        <v>3</v>
      </c>
      <c r="AD45" s="151" t="s">
        <v>930</v>
      </c>
      <c r="AE45" s="130">
        <v>2</v>
      </c>
      <c r="AF45" s="151" t="s">
        <v>930</v>
      </c>
      <c r="AG45" s="130">
        <v>0</v>
      </c>
      <c r="AH45" s="130">
        <v>0</v>
      </c>
      <c r="AI45" s="130">
        <v>0</v>
      </c>
      <c r="AJ45" s="130">
        <v>3</v>
      </c>
      <c r="AK45" s="130">
        <v>3</v>
      </c>
      <c r="AL45" s="151" t="s">
        <v>930</v>
      </c>
      <c r="AM45" s="130">
        <v>1</v>
      </c>
      <c r="AN45" s="130">
        <v>1</v>
      </c>
      <c r="AO45" s="130">
        <v>1</v>
      </c>
      <c r="AP45" s="130">
        <v>3</v>
      </c>
      <c r="AQ45" s="151" t="s">
        <v>930</v>
      </c>
      <c r="AR45" s="130">
        <v>0</v>
      </c>
      <c r="AS45" s="130">
        <v>0</v>
      </c>
      <c r="AT45" s="130">
        <v>0</v>
      </c>
      <c r="AU45" s="130">
        <v>3</v>
      </c>
      <c r="AV45" s="130">
        <v>0</v>
      </c>
      <c r="AW45" s="130">
        <v>0</v>
      </c>
      <c r="AX45" s="130">
        <v>3</v>
      </c>
      <c r="AY45" s="151" t="s">
        <v>930</v>
      </c>
      <c r="AZ45" s="130">
        <v>0</v>
      </c>
      <c r="BA45" s="130">
        <v>1</v>
      </c>
      <c r="BB45" s="130">
        <v>0</v>
      </c>
      <c r="BC45" s="130">
        <v>1</v>
      </c>
      <c r="BD45" s="130">
        <v>0</v>
      </c>
      <c r="BE45" s="130">
        <v>51</v>
      </c>
      <c r="BF45" s="130">
        <v>0</v>
      </c>
      <c r="BG45" s="130">
        <v>0</v>
      </c>
      <c r="BH45" s="130">
        <v>0</v>
      </c>
      <c r="BI45" s="130">
        <v>16</v>
      </c>
      <c r="BJ45" s="130">
        <v>3</v>
      </c>
      <c r="BK45" s="130">
        <v>0</v>
      </c>
      <c r="BL45" s="130">
        <v>0</v>
      </c>
      <c r="BM45" s="130">
        <v>2</v>
      </c>
      <c r="BN45" s="130">
        <v>0</v>
      </c>
      <c r="BO45" s="130">
        <v>12</v>
      </c>
      <c r="BP45" s="130">
        <v>0</v>
      </c>
      <c r="BQ45" s="130">
        <v>2</v>
      </c>
      <c r="BR45" s="130">
        <v>5</v>
      </c>
      <c r="BS45" s="130">
        <v>0</v>
      </c>
      <c r="BT45" s="130">
        <v>0</v>
      </c>
      <c r="BU45" s="130">
        <v>1</v>
      </c>
      <c r="BV45" s="130">
        <v>2</v>
      </c>
      <c r="BW45" s="130">
        <v>0</v>
      </c>
      <c r="BX45" s="130">
        <v>0</v>
      </c>
      <c r="BY45" s="130">
        <v>0</v>
      </c>
      <c r="BZ45" s="130">
        <v>0</v>
      </c>
      <c r="CA45" s="130">
        <v>0</v>
      </c>
      <c r="CB45" s="130">
        <v>0</v>
      </c>
      <c r="CC45" s="130">
        <v>0</v>
      </c>
      <c r="CD45" s="130">
        <v>0</v>
      </c>
      <c r="CE45" s="130">
        <v>0</v>
      </c>
      <c r="CF45" s="130">
        <v>2</v>
      </c>
      <c r="CG45" s="130">
        <v>0</v>
      </c>
      <c r="CH45" s="130">
        <v>0</v>
      </c>
      <c r="CI45" s="130">
        <v>10</v>
      </c>
      <c r="CJ45" s="130">
        <v>0</v>
      </c>
      <c r="CK45" s="130">
        <v>4</v>
      </c>
      <c r="CL45" s="130">
        <v>0</v>
      </c>
      <c r="CM45" s="130">
        <v>0</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0</v>
      </c>
      <c r="DI45" s="130">
        <v>0</v>
      </c>
      <c r="DJ45" s="130">
        <v>0</v>
      </c>
      <c r="DK45" s="130">
        <v>0</v>
      </c>
      <c r="DL45" s="130">
        <v>0</v>
      </c>
      <c r="DM45" s="130">
        <v>0</v>
      </c>
      <c r="DN45" s="130">
        <v>8</v>
      </c>
      <c r="DO45" s="130">
        <v>0</v>
      </c>
      <c r="DP45" s="130">
        <v>0</v>
      </c>
      <c r="DQ45" s="130">
        <v>113</v>
      </c>
      <c r="DR45" s="130">
        <v>2</v>
      </c>
      <c r="DS45" s="130">
        <v>259</v>
      </c>
      <c r="DT45" s="130">
        <v>0</v>
      </c>
      <c r="DU45" s="130">
        <v>1</v>
      </c>
      <c r="DV45" s="130">
        <v>0</v>
      </c>
      <c r="DW45" s="130">
        <v>0</v>
      </c>
      <c r="DX45" s="130">
        <v>40</v>
      </c>
      <c r="DY45" s="130">
        <v>0</v>
      </c>
      <c r="DZ45" s="145" t="s">
        <v>2015</v>
      </c>
      <c r="EA45" s="130">
        <v>3</v>
      </c>
      <c r="EB45" s="145" t="s">
        <v>2016</v>
      </c>
      <c r="EC45" s="145" t="s">
        <v>2017</v>
      </c>
      <c r="ED45" s="130">
        <v>1</v>
      </c>
      <c r="EE45" s="130">
        <v>1</v>
      </c>
      <c r="EF45" s="130">
        <v>1</v>
      </c>
      <c r="EG45" s="145" t="s">
        <v>2018</v>
      </c>
      <c r="EH45" s="145" t="s">
        <v>2019</v>
      </c>
      <c r="EI45" s="44">
        <v>17152</v>
      </c>
      <c r="EJ45" s="44">
        <v>535.4</v>
      </c>
      <c r="EK45" s="44">
        <v>21</v>
      </c>
    </row>
    <row r="46" spans="1:141" x14ac:dyDescent="0.25">
      <c r="A46" s="145" t="s">
        <v>92</v>
      </c>
      <c r="B46" s="145" t="s">
        <v>126</v>
      </c>
      <c r="C46" s="150">
        <v>1</v>
      </c>
      <c r="D46" s="145" t="s">
        <v>125</v>
      </c>
      <c r="E46" s="145" t="s">
        <v>2020</v>
      </c>
      <c r="F46" s="145" t="s">
        <v>2021</v>
      </c>
      <c r="G46" s="145" t="s">
        <v>2022</v>
      </c>
      <c r="H46" s="145" t="s">
        <v>2023</v>
      </c>
      <c r="I46" s="145" t="s">
        <v>2024</v>
      </c>
      <c r="J46" s="145" t="s">
        <v>2025</v>
      </c>
      <c r="K46" s="145" t="s">
        <v>1491</v>
      </c>
      <c r="L46" s="145" t="s">
        <v>1121</v>
      </c>
      <c r="M46" s="145" t="s">
        <v>1016</v>
      </c>
      <c r="N46" s="145" t="s">
        <v>2026</v>
      </c>
      <c r="O46" s="145"/>
      <c r="P46" s="145" t="s">
        <v>2027</v>
      </c>
      <c r="Q46" s="145" t="s">
        <v>2028</v>
      </c>
      <c r="R46" s="145" t="s">
        <v>941</v>
      </c>
      <c r="S46" s="145" t="s">
        <v>2029</v>
      </c>
      <c r="T46" s="145" t="s">
        <v>2030</v>
      </c>
      <c r="U46" s="145"/>
      <c r="V46" s="145" t="s">
        <v>2031</v>
      </c>
      <c r="W46" s="145" t="s">
        <v>2032</v>
      </c>
      <c r="X46" s="130">
        <v>2</v>
      </c>
      <c r="Y46" s="130">
        <v>0</v>
      </c>
      <c r="Z46" s="130">
        <v>2</v>
      </c>
      <c r="AA46" s="147">
        <v>2</v>
      </c>
      <c r="AB46" s="147">
        <v>0</v>
      </c>
      <c r="AC46" s="147">
        <v>2</v>
      </c>
      <c r="AD46" s="151" t="s">
        <v>930</v>
      </c>
      <c r="AE46" s="130">
        <v>2</v>
      </c>
      <c r="AF46" s="151" t="s">
        <v>930</v>
      </c>
      <c r="AG46" s="130">
        <v>0</v>
      </c>
      <c r="AH46" s="130">
        <v>0</v>
      </c>
      <c r="AI46" s="130">
        <v>1</v>
      </c>
      <c r="AJ46" s="130">
        <v>1</v>
      </c>
      <c r="AK46" s="130">
        <v>2</v>
      </c>
      <c r="AL46" s="151" t="s">
        <v>930</v>
      </c>
      <c r="AM46" s="130">
        <v>1</v>
      </c>
      <c r="AN46" s="130">
        <v>0</v>
      </c>
      <c r="AO46" s="130">
        <v>1</v>
      </c>
      <c r="AP46" s="130">
        <v>2</v>
      </c>
      <c r="AQ46" s="151" t="s">
        <v>930</v>
      </c>
      <c r="AR46" s="130">
        <v>0</v>
      </c>
      <c r="AS46" s="130">
        <v>0</v>
      </c>
      <c r="AT46" s="130">
        <v>0</v>
      </c>
      <c r="AU46" s="130">
        <v>2</v>
      </c>
      <c r="AV46" s="130">
        <v>0</v>
      </c>
      <c r="AW46" s="130">
        <v>0</v>
      </c>
      <c r="AX46" s="130">
        <v>2</v>
      </c>
      <c r="AY46" s="151" t="s">
        <v>930</v>
      </c>
      <c r="AZ46" s="130">
        <v>0</v>
      </c>
      <c r="BA46" s="130">
        <v>1</v>
      </c>
      <c r="BB46" s="130">
        <v>1</v>
      </c>
      <c r="BC46" s="130">
        <v>1</v>
      </c>
      <c r="BD46" s="130">
        <v>0</v>
      </c>
      <c r="BE46" s="130">
        <v>24</v>
      </c>
      <c r="BF46" s="130">
        <v>24</v>
      </c>
      <c r="BG46" s="130">
        <v>0</v>
      </c>
      <c r="BH46" s="130">
        <v>0</v>
      </c>
      <c r="BI46" s="130">
        <v>2</v>
      </c>
      <c r="BJ46" s="130">
        <v>4</v>
      </c>
      <c r="BK46" s="130">
        <v>0</v>
      </c>
      <c r="BL46" s="130">
        <v>0</v>
      </c>
      <c r="BM46" s="130">
        <v>0</v>
      </c>
      <c r="BN46" s="130">
        <v>0</v>
      </c>
      <c r="BO46" s="130">
        <v>30</v>
      </c>
      <c r="BP46" s="130">
        <v>0</v>
      </c>
      <c r="BQ46" s="130">
        <v>1</v>
      </c>
      <c r="BR46" s="130">
        <v>2</v>
      </c>
      <c r="BS46" s="130">
        <v>0</v>
      </c>
      <c r="BT46" s="130">
        <v>0</v>
      </c>
      <c r="BU46" s="130">
        <v>0</v>
      </c>
      <c r="BV46" s="130">
        <v>0</v>
      </c>
      <c r="BW46" s="130">
        <v>0</v>
      </c>
      <c r="BX46" s="130">
        <v>0</v>
      </c>
      <c r="BY46" s="130">
        <v>0</v>
      </c>
      <c r="BZ46" s="130">
        <v>0</v>
      </c>
      <c r="CA46" s="130">
        <v>0</v>
      </c>
      <c r="CB46" s="130">
        <v>0</v>
      </c>
      <c r="CC46" s="130">
        <v>0</v>
      </c>
      <c r="CD46" s="130">
        <v>0</v>
      </c>
      <c r="CE46" s="130">
        <v>0</v>
      </c>
      <c r="CF46" s="130">
        <v>0</v>
      </c>
      <c r="CG46" s="130">
        <v>0</v>
      </c>
      <c r="CH46" s="130">
        <v>0</v>
      </c>
      <c r="CI46" s="130">
        <v>0</v>
      </c>
      <c r="CJ46" s="130">
        <v>0</v>
      </c>
      <c r="CK46" s="130">
        <v>1</v>
      </c>
      <c r="CL46" s="130">
        <v>0</v>
      </c>
      <c r="CM46" s="130">
        <v>0</v>
      </c>
      <c r="CN46" s="130">
        <v>0</v>
      </c>
      <c r="CO46" s="130">
        <v>0</v>
      </c>
      <c r="CP46" s="130">
        <v>0</v>
      </c>
      <c r="CQ46" s="130">
        <v>1</v>
      </c>
      <c r="CR46" s="130">
        <v>0</v>
      </c>
      <c r="CS46" s="130">
        <v>0</v>
      </c>
      <c r="CT46" s="130">
        <v>0</v>
      </c>
      <c r="CU46" s="130">
        <v>0</v>
      </c>
      <c r="CV46" s="130">
        <v>0</v>
      </c>
      <c r="CW46" s="130">
        <v>0</v>
      </c>
      <c r="CX46" s="130">
        <v>0</v>
      </c>
      <c r="CY46" s="130">
        <v>0</v>
      </c>
      <c r="CZ46" s="130">
        <v>2</v>
      </c>
      <c r="DA46" s="130">
        <v>1</v>
      </c>
      <c r="DB46" s="130">
        <v>0</v>
      </c>
      <c r="DC46" s="130">
        <v>0</v>
      </c>
      <c r="DD46" s="130">
        <v>0</v>
      </c>
      <c r="DE46" s="130">
        <v>1</v>
      </c>
      <c r="DF46" s="130">
        <v>0</v>
      </c>
      <c r="DG46" s="130">
        <v>0</v>
      </c>
      <c r="DH46" s="130">
        <v>0</v>
      </c>
      <c r="DI46" s="130">
        <v>0</v>
      </c>
      <c r="DJ46" s="130">
        <v>0</v>
      </c>
      <c r="DK46" s="130">
        <v>0</v>
      </c>
      <c r="DL46" s="130">
        <v>0</v>
      </c>
      <c r="DM46" s="130">
        <v>0</v>
      </c>
      <c r="DN46" s="130">
        <v>0</v>
      </c>
      <c r="DO46" s="130">
        <v>0</v>
      </c>
      <c r="DP46" s="130">
        <v>0</v>
      </c>
      <c r="DQ46" s="130">
        <v>124</v>
      </c>
      <c r="DR46" s="130">
        <v>15</v>
      </c>
      <c r="DS46" s="130">
        <v>398</v>
      </c>
      <c r="DT46" s="130">
        <v>0</v>
      </c>
      <c r="DU46" s="130">
        <v>0</v>
      </c>
      <c r="DV46" s="130">
        <v>0</v>
      </c>
      <c r="DW46" s="130">
        <v>0</v>
      </c>
      <c r="DX46" s="130">
        <v>70</v>
      </c>
      <c r="DY46" s="130">
        <v>0</v>
      </c>
      <c r="DZ46" s="145"/>
      <c r="EA46" s="130">
        <v>4</v>
      </c>
      <c r="EB46" s="145"/>
      <c r="EC46" s="145"/>
      <c r="ED46" s="130">
        <v>1</v>
      </c>
      <c r="EE46" s="130">
        <v>1</v>
      </c>
      <c r="EF46" s="130">
        <v>1</v>
      </c>
      <c r="EG46" s="145"/>
      <c r="EH46" s="145"/>
      <c r="EI46" s="44">
        <v>11783</v>
      </c>
      <c r="EJ46" s="44">
        <v>179.23</v>
      </c>
      <c r="EK46" s="44">
        <v>17</v>
      </c>
    </row>
    <row r="47" spans="1:141" ht="30" x14ac:dyDescent="0.25">
      <c r="A47" s="145" t="s">
        <v>2033</v>
      </c>
      <c r="B47" s="145" t="s">
        <v>349</v>
      </c>
      <c r="C47" s="150">
        <v>1</v>
      </c>
      <c r="D47" s="145" t="s">
        <v>2034</v>
      </c>
      <c r="E47" s="145" t="s">
        <v>1515</v>
      </c>
      <c r="F47" s="145" t="s">
        <v>2035</v>
      </c>
      <c r="G47" s="145" t="s">
        <v>2036</v>
      </c>
      <c r="H47" s="145" t="s">
        <v>2037</v>
      </c>
      <c r="I47" s="145" t="s">
        <v>2038</v>
      </c>
      <c r="J47" s="145" t="s">
        <v>2039</v>
      </c>
      <c r="K47" s="145" t="s">
        <v>2040</v>
      </c>
      <c r="L47" s="145" t="s">
        <v>965</v>
      </c>
      <c r="M47" s="145" t="s">
        <v>2041</v>
      </c>
      <c r="N47" s="145" t="s">
        <v>2042</v>
      </c>
      <c r="O47" s="145"/>
      <c r="P47" s="145" t="s">
        <v>2043</v>
      </c>
      <c r="Q47" s="145" t="s">
        <v>2044</v>
      </c>
      <c r="R47" s="145" t="s">
        <v>965</v>
      </c>
      <c r="S47" s="145" t="s">
        <v>2045</v>
      </c>
      <c r="T47" s="145" t="s">
        <v>2046</v>
      </c>
      <c r="U47" s="145"/>
      <c r="V47" s="145" t="s">
        <v>2047</v>
      </c>
      <c r="W47" s="145" t="s">
        <v>2048</v>
      </c>
      <c r="X47" s="130">
        <v>2</v>
      </c>
      <c r="Y47" s="130">
        <v>0</v>
      </c>
      <c r="Z47" s="130">
        <v>2</v>
      </c>
      <c r="AA47" s="147">
        <v>2</v>
      </c>
      <c r="AB47" s="147">
        <v>0</v>
      </c>
      <c r="AC47" s="147">
        <v>2</v>
      </c>
      <c r="AD47" s="151" t="s">
        <v>930</v>
      </c>
      <c r="AE47" s="130">
        <v>0</v>
      </c>
      <c r="AF47" s="151" t="s">
        <v>930</v>
      </c>
      <c r="AG47" s="130">
        <v>0</v>
      </c>
      <c r="AH47" s="130">
        <v>1</v>
      </c>
      <c r="AI47" s="130">
        <v>0</v>
      </c>
      <c r="AJ47" s="130">
        <v>1</v>
      </c>
      <c r="AK47" s="130">
        <v>2</v>
      </c>
      <c r="AL47" s="151" t="s">
        <v>930</v>
      </c>
      <c r="AM47" s="130">
        <v>0</v>
      </c>
      <c r="AN47" s="130">
        <v>0</v>
      </c>
      <c r="AO47" s="130">
        <v>2</v>
      </c>
      <c r="AP47" s="130">
        <v>2</v>
      </c>
      <c r="AQ47" s="151" t="s">
        <v>930</v>
      </c>
      <c r="AR47" s="130">
        <v>0</v>
      </c>
      <c r="AS47" s="130">
        <v>0</v>
      </c>
      <c r="AT47" s="130">
        <v>0</v>
      </c>
      <c r="AU47" s="130">
        <v>2</v>
      </c>
      <c r="AV47" s="130">
        <v>0</v>
      </c>
      <c r="AW47" s="130">
        <v>0</v>
      </c>
      <c r="AX47" s="130">
        <v>2</v>
      </c>
      <c r="AY47" s="151" t="s">
        <v>930</v>
      </c>
      <c r="AZ47" s="130">
        <v>1</v>
      </c>
      <c r="BA47" s="130">
        <v>1</v>
      </c>
      <c r="BB47" s="130">
        <v>1</v>
      </c>
      <c r="BC47" s="130">
        <v>1</v>
      </c>
      <c r="BD47" s="130">
        <v>0</v>
      </c>
      <c r="BE47" s="130">
        <v>87</v>
      </c>
      <c r="BF47" s="130">
        <v>6</v>
      </c>
      <c r="BG47" s="130">
        <v>0</v>
      </c>
      <c r="BH47" s="130">
        <v>0</v>
      </c>
      <c r="BI47" s="130">
        <v>0</v>
      </c>
      <c r="BJ47" s="130">
        <v>0</v>
      </c>
      <c r="BK47" s="130">
        <v>0</v>
      </c>
      <c r="BL47" s="130">
        <v>0</v>
      </c>
      <c r="BM47" s="130">
        <v>3</v>
      </c>
      <c r="BN47" s="130">
        <v>0</v>
      </c>
      <c r="BO47" s="130">
        <v>13</v>
      </c>
      <c r="BP47" s="130">
        <v>0</v>
      </c>
      <c r="BQ47" s="130">
        <v>0</v>
      </c>
      <c r="BR47" s="130">
        <v>4</v>
      </c>
      <c r="BS47" s="130">
        <v>0</v>
      </c>
      <c r="BT47" s="130">
        <v>0</v>
      </c>
      <c r="BU47" s="130">
        <v>1</v>
      </c>
      <c r="BV47" s="130">
        <v>1</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0</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0</v>
      </c>
      <c r="DP47" s="130">
        <v>0</v>
      </c>
      <c r="DQ47" s="130">
        <v>113</v>
      </c>
      <c r="DR47" s="130">
        <v>0</v>
      </c>
      <c r="DS47" s="130">
        <v>263</v>
      </c>
      <c r="DT47" s="130">
        <v>0</v>
      </c>
      <c r="DU47" s="130">
        <v>0</v>
      </c>
      <c r="DV47" s="130">
        <v>0</v>
      </c>
      <c r="DW47" s="130">
        <v>0</v>
      </c>
      <c r="DX47" s="130">
        <v>80</v>
      </c>
      <c r="DY47" s="130">
        <v>1</v>
      </c>
      <c r="DZ47" s="145" t="s">
        <v>2049</v>
      </c>
      <c r="EA47" s="130">
        <v>2</v>
      </c>
      <c r="EB47" s="145" t="s">
        <v>2050</v>
      </c>
      <c r="EC47" s="145"/>
      <c r="ED47" s="130">
        <v>1</v>
      </c>
      <c r="EE47" s="130">
        <v>1</v>
      </c>
      <c r="EF47" s="130">
        <v>1</v>
      </c>
      <c r="EG47" s="145" t="s">
        <v>2051</v>
      </c>
      <c r="EH47" s="145"/>
      <c r="EI47" s="44">
        <v>12200</v>
      </c>
      <c r="EJ47" s="44">
        <v>229.03</v>
      </c>
      <c r="EK47" s="44">
        <v>19</v>
      </c>
    </row>
    <row r="48" spans="1:141" ht="45" x14ac:dyDescent="0.25">
      <c r="A48" s="145" t="s">
        <v>348</v>
      </c>
      <c r="B48" s="145" t="s">
        <v>351</v>
      </c>
      <c r="C48" s="150">
        <v>1</v>
      </c>
      <c r="D48" s="145" t="s">
        <v>350</v>
      </c>
      <c r="E48" s="145" t="s">
        <v>1163</v>
      </c>
      <c r="F48" s="145" t="s">
        <v>610</v>
      </c>
      <c r="G48" s="145" t="s">
        <v>2052</v>
      </c>
      <c r="H48" s="145" t="s">
        <v>351</v>
      </c>
      <c r="I48" s="145" t="s">
        <v>2053</v>
      </c>
      <c r="J48" s="145" t="s">
        <v>2054</v>
      </c>
      <c r="K48" s="145" t="s">
        <v>1491</v>
      </c>
      <c r="L48" s="145" t="s">
        <v>1217</v>
      </c>
      <c r="M48" s="145" t="s">
        <v>1229</v>
      </c>
      <c r="N48" s="145" t="s">
        <v>2055</v>
      </c>
      <c r="O48" s="145"/>
      <c r="P48" s="145" t="s">
        <v>2056</v>
      </c>
      <c r="Q48" s="145" t="s">
        <v>2057</v>
      </c>
      <c r="R48" s="145" t="s">
        <v>941</v>
      </c>
      <c r="S48" s="145" t="s">
        <v>984</v>
      </c>
      <c r="T48" s="145" t="s">
        <v>2058</v>
      </c>
      <c r="U48" s="145"/>
      <c r="V48" s="145" t="s">
        <v>2059</v>
      </c>
      <c r="W48" s="145" t="s">
        <v>2060</v>
      </c>
      <c r="X48" s="130">
        <v>3</v>
      </c>
      <c r="Y48" s="130">
        <v>0</v>
      </c>
      <c r="Z48" s="130">
        <v>3</v>
      </c>
      <c r="AA48" s="147">
        <v>3</v>
      </c>
      <c r="AB48" s="147">
        <v>0</v>
      </c>
      <c r="AC48" s="147">
        <v>3</v>
      </c>
      <c r="AD48" s="151" t="s">
        <v>930</v>
      </c>
      <c r="AE48" s="130">
        <v>3</v>
      </c>
      <c r="AF48" s="151" t="s">
        <v>930</v>
      </c>
      <c r="AG48" s="130">
        <v>0</v>
      </c>
      <c r="AH48" s="130">
        <v>0</v>
      </c>
      <c r="AI48" s="130">
        <v>1</v>
      </c>
      <c r="AJ48" s="130">
        <v>2</v>
      </c>
      <c r="AK48" s="130">
        <v>3</v>
      </c>
      <c r="AL48" s="151" t="s">
        <v>930</v>
      </c>
      <c r="AM48" s="130">
        <v>2</v>
      </c>
      <c r="AN48" s="130">
        <v>0</v>
      </c>
      <c r="AO48" s="130">
        <v>1</v>
      </c>
      <c r="AP48" s="130">
        <v>3</v>
      </c>
      <c r="AQ48" s="151" t="s">
        <v>930</v>
      </c>
      <c r="AR48" s="130">
        <v>0</v>
      </c>
      <c r="AS48" s="130">
        <v>0</v>
      </c>
      <c r="AT48" s="130">
        <v>0</v>
      </c>
      <c r="AU48" s="130">
        <v>3</v>
      </c>
      <c r="AV48" s="130">
        <v>0</v>
      </c>
      <c r="AW48" s="130">
        <v>0</v>
      </c>
      <c r="AX48" s="130">
        <v>3</v>
      </c>
      <c r="AY48" s="151" t="s">
        <v>930</v>
      </c>
      <c r="AZ48" s="130">
        <v>1</v>
      </c>
      <c r="BA48" s="130">
        <v>1</v>
      </c>
      <c r="BB48" s="130">
        <v>0</v>
      </c>
      <c r="BC48" s="130">
        <v>1</v>
      </c>
      <c r="BD48" s="130">
        <v>0</v>
      </c>
      <c r="BE48" s="130">
        <v>68</v>
      </c>
      <c r="BF48" s="130">
        <v>20</v>
      </c>
      <c r="BG48" s="130">
        <v>0</v>
      </c>
      <c r="BH48" s="130">
        <v>0</v>
      </c>
      <c r="BI48" s="130">
        <v>7</v>
      </c>
      <c r="BJ48" s="130">
        <v>5</v>
      </c>
      <c r="BK48" s="130">
        <v>0</v>
      </c>
      <c r="BL48" s="130">
        <v>0</v>
      </c>
      <c r="BM48" s="130">
        <v>2</v>
      </c>
      <c r="BN48" s="130">
        <v>0</v>
      </c>
      <c r="BO48" s="130">
        <v>26</v>
      </c>
      <c r="BP48" s="130">
        <v>1</v>
      </c>
      <c r="BQ48" s="130">
        <v>2</v>
      </c>
      <c r="BR48" s="130">
        <v>6</v>
      </c>
      <c r="BS48" s="130">
        <v>1</v>
      </c>
      <c r="BT48" s="130">
        <v>2</v>
      </c>
      <c r="BU48" s="130">
        <v>0</v>
      </c>
      <c r="BV48" s="130">
        <v>5</v>
      </c>
      <c r="BW48" s="130">
        <v>0</v>
      </c>
      <c r="BX48" s="130">
        <v>0</v>
      </c>
      <c r="BY48" s="130">
        <v>0</v>
      </c>
      <c r="BZ48" s="130">
        <v>0</v>
      </c>
      <c r="CA48" s="130">
        <v>0</v>
      </c>
      <c r="CB48" s="130">
        <v>0</v>
      </c>
      <c r="CC48" s="130">
        <v>0</v>
      </c>
      <c r="CD48" s="130">
        <v>0</v>
      </c>
      <c r="CE48" s="130">
        <v>0</v>
      </c>
      <c r="CF48" s="130">
        <v>0</v>
      </c>
      <c r="CG48" s="130">
        <v>0</v>
      </c>
      <c r="CH48" s="130">
        <v>0</v>
      </c>
      <c r="CI48" s="130">
        <v>2</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2</v>
      </c>
      <c r="CZ48" s="130">
        <v>1</v>
      </c>
      <c r="DA48" s="130">
        <v>1</v>
      </c>
      <c r="DB48" s="130">
        <v>0</v>
      </c>
      <c r="DC48" s="130">
        <v>0</v>
      </c>
      <c r="DD48" s="130">
        <v>0</v>
      </c>
      <c r="DE48" s="130">
        <v>0</v>
      </c>
      <c r="DF48" s="130">
        <v>0</v>
      </c>
      <c r="DG48" s="130">
        <v>0</v>
      </c>
      <c r="DH48" s="130">
        <v>0</v>
      </c>
      <c r="DI48" s="130">
        <v>0</v>
      </c>
      <c r="DJ48" s="130">
        <v>0</v>
      </c>
      <c r="DK48" s="130">
        <v>0</v>
      </c>
      <c r="DL48" s="130">
        <v>0</v>
      </c>
      <c r="DM48" s="130">
        <v>0</v>
      </c>
      <c r="DN48" s="130">
        <v>4</v>
      </c>
      <c r="DO48" s="130">
        <v>0</v>
      </c>
      <c r="DP48" s="130">
        <v>0</v>
      </c>
      <c r="DQ48" s="130">
        <v>151</v>
      </c>
      <c r="DR48" s="130">
        <v>1</v>
      </c>
      <c r="DS48" s="130">
        <v>805</v>
      </c>
      <c r="DT48" s="130">
        <v>0</v>
      </c>
      <c r="DU48" s="130">
        <v>0</v>
      </c>
      <c r="DV48" s="130">
        <v>0</v>
      </c>
      <c r="DW48" s="130">
        <v>0</v>
      </c>
      <c r="DX48" s="130">
        <v>65</v>
      </c>
      <c r="DY48" s="130">
        <v>1</v>
      </c>
      <c r="DZ48" s="145" t="s">
        <v>2061</v>
      </c>
      <c r="EA48" s="130">
        <v>3</v>
      </c>
      <c r="EB48" s="145" t="s">
        <v>2062</v>
      </c>
      <c r="EC48" s="145" t="s">
        <v>2063</v>
      </c>
      <c r="ED48" s="130">
        <v>1</v>
      </c>
      <c r="EE48" s="130">
        <v>1</v>
      </c>
      <c r="EF48" s="130">
        <v>1</v>
      </c>
      <c r="EG48" s="145"/>
      <c r="EH48" s="145" t="s">
        <v>2064</v>
      </c>
      <c r="EI48" s="44">
        <v>39785</v>
      </c>
      <c r="EJ48" s="44">
        <v>763.15</v>
      </c>
      <c r="EK48" s="44">
        <v>58</v>
      </c>
    </row>
    <row r="49" spans="1:141" ht="90" x14ac:dyDescent="0.25">
      <c r="A49" s="145" t="s">
        <v>348</v>
      </c>
      <c r="B49" s="145" t="s">
        <v>353</v>
      </c>
      <c r="C49" s="150">
        <v>1</v>
      </c>
      <c r="D49" s="145" t="s">
        <v>352</v>
      </c>
      <c r="E49" s="145" t="s">
        <v>1578</v>
      </c>
      <c r="F49" s="145" t="s">
        <v>610</v>
      </c>
      <c r="G49" s="145" t="s">
        <v>2065</v>
      </c>
      <c r="H49" s="145" t="s">
        <v>353</v>
      </c>
      <c r="I49" s="145" t="s">
        <v>2066</v>
      </c>
      <c r="J49" s="145" t="s">
        <v>2067</v>
      </c>
      <c r="K49" s="145" t="s">
        <v>2068</v>
      </c>
      <c r="L49" s="145" t="s">
        <v>941</v>
      </c>
      <c r="M49" s="145" t="s">
        <v>1046</v>
      </c>
      <c r="N49" s="145" t="s">
        <v>2069</v>
      </c>
      <c r="O49" s="145" t="s">
        <v>944</v>
      </c>
      <c r="P49" s="145" t="s">
        <v>2070</v>
      </c>
      <c r="Q49" s="145" t="s">
        <v>2071</v>
      </c>
      <c r="R49" s="145" t="s">
        <v>941</v>
      </c>
      <c r="S49" s="145" t="s">
        <v>1046</v>
      </c>
      <c r="T49" s="145" t="s">
        <v>2069</v>
      </c>
      <c r="U49" s="145" t="s">
        <v>944</v>
      </c>
      <c r="V49" s="145" t="s">
        <v>2070</v>
      </c>
      <c r="W49" s="145" t="s">
        <v>2071</v>
      </c>
      <c r="X49" s="130">
        <v>3</v>
      </c>
      <c r="Y49" s="130">
        <v>0</v>
      </c>
      <c r="Z49" s="130">
        <v>3</v>
      </c>
      <c r="AA49" s="147">
        <v>2.7</v>
      </c>
      <c r="AB49" s="147">
        <v>0</v>
      </c>
      <c r="AC49" s="147">
        <v>2.7</v>
      </c>
      <c r="AD49" s="151" t="s">
        <v>930</v>
      </c>
      <c r="AE49" s="130">
        <v>3</v>
      </c>
      <c r="AF49" s="151" t="s">
        <v>930</v>
      </c>
      <c r="AG49" s="130">
        <v>0</v>
      </c>
      <c r="AH49" s="130">
        <v>0</v>
      </c>
      <c r="AI49" s="130">
        <v>0</v>
      </c>
      <c r="AJ49" s="130">
        <v>3</v>
      </c>
      <c r="AK49" s="130">
        <v>3</v>
      </c>
      <c r="AL49" s="151" t="s">
        <v>930</v>
      </c>
      <c r="AM49" s="130">
        <v>0</v>
      </c>
      <c r="AN49" s="130">
        <v>0</v>
      </c>
      <c r="AO49" s="130">
        <v>3</v>
      </c>
      <c r="AP49" s="130">
        <v>3</v>
      </c>
      <c r="AQ49" s="151" t="s">
        <v>930</v>
      </c>
      <c r="AR49" s="130">
        <v>0</v>
      </c>
      <c r="AS49" s="130">
        <v>0</v>
      </c>
      <c r="AT49" s="130">
        <v>1</v>
      </c>
      <c r="AU49" s="130">
        <v>1</v>
      </c>
      <c r="AV49" s="130">
        <v>1</v>
      </c>
      <c r="AW49" s="130">
        <v>0</v>
      </c>
      <c r="AX49" s="130">
        <v>3</v>
      </c>
      <c r="AY49" s="151" t="s">
        <v>930</v>
      </c>
      <c r="AZ49" s="130">
        <v>1</v>
      </c>
      <c r="BA49" s="130">
        <v>1</v>
      </c>
      <c r="BB49" s="130">
        <v>0</v>
      </c>
      <c r="BC49" s="130">
        <v>1</v>
      </c>
      <c r="BD49" s="130">
        <v>0</v>
      </c>
      <c r="BE49" s="130">
        <v>42</v>
      </c>
      <c r="BF49" s="130">
        <v>26</v>
      </c>
      <c r="BG49" s="130">
        <v>0</v>
      </c>
      <c r="BH49" s="130">
        <v>0</v>
      </c>
      <c r="BI49" s="130">
        <v>3</v>
      </c>
      <c r="BJ49" s="130">
        <v>15</v>
      </c>
      <c r="BK49" s="130">
        <v>0</v>
      </c>
      <c r="BL49" s="130">
        <v>0</v>
      </c>
      <c r="BM49" s="130">
        <v>1</v>
      </c>
      <c r="BN49" s="130">
        <v>0</v>
      </c>
      <c r="BO49" s="130">
        <v>24</v>
      </c>
      <c r="BP49" s="130">
        <v>0</v>
      </c>
      <c r="BQ49" s="130">
        <v>1</v>
      </c>
      <c r="BR49" s="130">
        <v>6</v>
      </c>
      <c r="BS49" s="130">
        <v>0</v>
      </c>
      <c r="BT49" s="130">
        <v>1</v>
      </c>
      <c r="BU49" s="130">
        <v>0</v>
      </c>
      <c r="BV49" s="130">
        <v>0</v>
      </c>
      <c r="BW49" s="130">
        <v>0</v>
      </c>
      <c r="BX49" s="130">
        <v>0</v>
      </c>
      <c r="BY49" s="130">
        <v>0</v>
      </c>
      <c r="BZ49" s="130">
        <v>0</v>
      </c>
      <c r="CA49" s="130">
        <v>0</v>
      </c>
      <c r="CB49" s="130">
        <v>0</v>
      </c>
      <c r="CC49" s="130">
        <v>0</v>
      </c>
      <c r="CD49" s="130">
        <v>0</v>
      </c>
      <c r="CE49" s="130">
        <v>0</v>
      </c>
      <c r="CF49" s="130">
        <v>1</v>
      </c>
      <c r="CG49" s="130">
        <v>0</v>
      </c>
      <c r="CH49" s="130">
        <v>0</v>
      </c>
      <c r="CI49" s="130">
        <v>4</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2</v>
      </c>
      <c r="DI49" s="130">
        <v>0</v>
      </c>
      <c r="DJ49" s="130">
        <v>0</v>
      </c>
      <c r="DK49" s="130">
        <v>7</v>
      </c>
      <c r="DL49" s="130">
        <v>0</v>
      </c>
      <c r="DM49" s="130">
        <v>0</v>
      </c>
      <c r="DN49" s="130">
        <v>6</v>
      </c>
      <c r="DO49" s="130">
        <v>1</v>
      </c>
      <c r="DP49" s="130">
        <v>0</v>
      </c>
      <c r="DQ49" s="130">
        <v>87</v>
      </c>
      <c r="DR49" s="130">
        <v>2</v>
      </c>
      <c r="DS49" s="130">
        <v>236</v>
      </c>
      <c r="DT49" s="130">
        <v>1</v>
      </c>
      <c r="DU49" s="130">
        <v>0</v>
      </c>
      <c r="DV49" s="130">
        <v>0</v>
      </c>
      <c r="DW49" s="130">
        <v>0</v>
      </c>
      <c r="DX49" s="130">
        <v>30</v>
      </c>
      <c r="DY49" s="130">
        <v>1</v>
      </c>
      <c r="DZ49" s="145" t="s">
        <v>2072</v>
      </c>
      <c r="EA49" s="130">
        <v>2</v>
      </c>
      <c r="EB49" s="145" t="s">
        <v>2073</v>
      </c>
      <c r="EC49" s="145" t="s">
        <v>944</v>
      </c>
      <c r="ED49" s="130">
        <v>1</v>
      </c>
      <c r="EE49" s="130">
        <v>1</v>
      </c>
      <c r="EF49" s="130">
        <v>1</v>
      </c>
      <c r="EG49" s="145" t="s">
        <v>2074</v>
      </c>
      <c r="EH49" s="145" t="s">
        <v>2075</v>
      </c>
      <c r="EI49" s="44">
        <v>11415</v>
      </c>
      <c r="EJ49" s="44">
        <v>258.76</v>
      </c>
      <c r="EK49" s="44">
        <v>20</v>
      </c>
    </row>
    <row r="50" spans="1:141" ht="30" x14ac:dyDescent="0.25">
      <c r="A50" s="145" t="s">
        <v>348</v>
      </c>
      <c r="B50" s="145" t="s">
        <v>355</v>
      </c>
      <c r="C50" s="150">
        <v>1</v>
      </c>
      <c r="D50" s="145" t="s">
        <v>354</v>
      </c>
      <c r="E50" s="145" t="s">
        <v>1935</v>
      </c>
      <c r="F50" s="145" t="s">
        <v>2076</v>
      </c>
      <c r="G50" s="145" t="s">
        <v>2077</v>
      </c>
      <c r="H50" s="145" t="s">
        <v>355</v>
      </c>
      <c r="I50" s="145" t="s">
        <v>2078</v>
      </c>
      <c r="J50" s="145" t="s">
        <v>2079</v>
      </c>
      <c r="K50" s="145" t="s">
        <v>1757</v>
      </c>
      <c r="L50" s="145" t="s">
        <v>1061</v>
      </c>
      <c r="M50" s="145" t="s">
        <v>984</v>
      </c>
      <c r="N50" s="145" t="s">
        <v>2080</v>
      </c>
      <c r="O50" s="145"/>
      <c r="P50" s="145" t="s">
        <v>2081</v>
      </c>
      <c r="Q50" s="145" t="s">
        <v>2082</v>
      </c>
      <c r="R50" s="145"/>
      <c r="S50" s="145" t="s">
        <v>2083</v>
      </c>
      <c r="T50" s="145" t="s">
        <v>2084</v>
      </c>
      <c r="U50" s="145"/>
      <c r="V50" s="145" t="s">
        <v>2085</v>
      </c>
      <c r="W50" s="145" t="s">
        <v>2086</v>
      </c>
      <c r="X50" s="130">
        <v>2</v>
      </c>
      <c r="Y50" s="130">
        <v>0</v>
      </c>
      <c r="Z50" s="130">
        <v>2</v>
      </c>
      <c r="AA50" s="147">
        <v>1.5</v>
      </c>
      <c r="AB50" s="147">
        <v>0</v>
      </c>
      <c r="AC50" s="147">
        <v>1.5</v>
      </c>
      <c r="AD50" s="151" t="s">
        <v>930</v>
      </c>
      <c r="AE50" s="130">
        <v>1</v>
      </c>
      <c r="AF50" s="151" t="s">
        <v>930</v>
      </c>
      <c r="AG50" s="130">
        <v>0</v>
      </c>
      <c r="AH50" s="130">
        <v>2</v>
      </c>
      <c r="AI50" s="130">
        <v>0</v>
      </c>
      <c r="AJ50" s="130">
        <v>0</v>
      </c>
      <c r="AK50" s="130">
        <v>2</v>
      </c>
      <c r="AL50" s="151" t="s">
        <v>930</v>
      </c>
      <c r="AM50" s="130">
        <v>0</v>
      </c>
      <c r="AN50" s="130">
        <v>0</v>
      </c>
      <c r="AO50" s="130">
        <v>2</v>
      </c>
      <c r="AP50" s="130">
        <v>2</v>
      </c>
      <c r="AQ50" s="151" t="s">
        <v>930</v>
      </c>
      <c r="AR50" s="130">
        <v>1</v>
      </c>
      <c r="AS50" s="130">
        <v>0</v>
      </c>
      <c r="AT50" s="130">
        <v>0</v>
      </c>
      <c r="AU50" s="130">
        <v>1</v>
      </c>
      <c r="AV50" s="130">
        <v>0</v>
      </c>
      <c r="AW50" s="130">
        <v>0</v>
      </c>
      <c r="AX50" s="130">
        <v>2</v>
      </c>
      <c r="AY50" s="151" t="s">
        <v>930</v>
      </c>
      <c r="AZ50" s="130">
        <v>0</v>
      </c>
      <c r="BA50" s="130">
        <v>1</v>
      </c>
      <c r="BB50" s="130">
        <v>1</v>
      </c>
      <c r="BC50" s="130">
        <v>1</v>
      </c>
      <c r="BD50" s="130">
        <v>0</v>
      </c>
      <c r="BE50" s="130">
        <v>130</v>
      </c>
      <c r="BF50" s="130">
        <v>0</v>
      </c>
      <c r="BG50" s="130">
        <v>0</v>
      </c>
      <c r="BH50" s="130">
        <v>0</v>
      </c>
      <c r="BI50" s="130">
        <v>52</v>
      </c>
      <c r="BJ50" s="130">
        <v>102</v>
      </c>
      <c r="BK50" s="130">
        <v>0</v>
      </c>
      <c r="BL50" s="130">
        <v>0</v>
      </c>
      <c r="BM50" s="130">
        <v>14</v>
      </c>
      <c r="BN50" s="130">
        <v>0</v>
      </c>
      <c r="BO50" s="130">
        <v>103</v>
      </c>
      <c r="BP50" s="130">
        <v>2</v>
      </c>
      <c r="BQ50" s="130">
        <v>5</v>
      </c>
      <c r="BR50" s="130">
        <v>102</v>
      </c>
      <c r="BS50" s="130">
        <v>0</v>
      </c>
      <c r="BT50" s="130">
        <v>18</v>
      </c>
      <c r="BU50" s="130">
        <v>1</v>
      </c>
      <c r="BV50" s="130">
        <v>10</v>
      </c>
      <c r="BW50" s="130">
        <v>0</v>
      </c>
      <c r="BX50" s="130">
        <v>0</v>
      </c>
      <c r="BY50" s="130">
        <v>2</v>
      </c>
      <c r="BZ50" s="130">
        <v>0</v>
      </c>
      <c r="CA50" s="130">
        <v>0</v>
      </c>
      <c r="CB50" s="130">
        <v>0</v>
      </c>
      <c r="CC50" s="130">
        <v>0</v>
      </c>
      <c r="CD50" s="130">
        <v>0</v>
      </c>
      <c r="CE50" s="130">
        <v>0</v>
      </c>
      <c r="CF50" s="130">
        <v>5</v>
      </c>
      <c r="CG50" s="130">
        <v>0</v>
      </c>
      <c r="CH50" s="130">
        <v>0</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15</v>
      </c>
      <c r="DA50" s="130">
        <v>12</v>
      </c>
      <c r="DB50" s="130">
        <v>0</v>
      </c>
      <c r="DC50" s="130">
        <v>0</v>
      </c>
      <c r="DD50" s="130">
        <v>0</v>
      </c>
      <c r="DE50" s="130">
        <v>0</v>
      </c>
      <c r="DF50" s="130">
        <v>0</v>
      </c>
      <c r="DG50" s="130">
        <v>0</v>
      </c>
      <c r="DH50" s="130">
        <v>0</v>
      </c>
      <c r="DI50" s="130">
        <v>0</v>
      </c>
      <c r="DJ50" s="130">
        <v>0</v>
      </c>
      <c r="DK50" s="130">
        <v>0</v>
      </c>
      <c r="DL50" s="130">
        <v>0</v>
      </c>
      <c r="DM50" s="130">
        <v>0</v>
      </c>
      <c r="DN50" s="130">
        <v>3</v>
      </c>
      <c r="DO50" s="130">
        <v>0</v>
      </c>
      <c r="DP50" s="130">
        <v>3</v>
      </c>
      <c r="DQ50" s="130">
        <v>303</v>
      </c>
      <c r="DR50" s="130">
        <v>39</v>
      </c>
      <c r="DS50" s="130">
        <v>350</v>
      </c>
      <c r="DT50" s="130">
        <v>0</v>
      </c>
      <c r="DU50" s="130">
        <v>0</v>
      </c>
      <c r="DV50" s="130">
        <v>0</v>
      </c>
      <c r="DW50" s="130">
        <v>0</v>
      </c>
      <c r="DX50" s="130">
        <v>54</v>
      </c>
      <c r="DY50" s="130">
        <v>1</v>
      </c>
      <c r="DZ50" s="145" t="s">
        <v>2087</v>
      </c>
      <c r="EA50" s="130">
        <v>2</v>
      </c>
      <c r="EB50" s="145" t="s">
        <v>2088</v>
      </c>
      <c r="EC50" s="145" t="s">
        <v>2089</v>
      </c>
      <c r="ED50" s="130">
        <v>1</v>
      </c>
      <c r="EE50" s="130">
        <v>1</v>
      </c>
      <c r="EF50" s="130">
        <v>0</v>
      </c>
      <c r="EG50" s="145"/>
      <c r="EH50" s="145"/>
      <c r="EI50" s="44">
        <v>14606</v>
      </c>
      <c r="EJ50" s="44">
        <v>288.7</v>
      </c>
      <c r="EK50" s="44">
        <v>18</v>
      </c>
    </row>
    <row r="51" spans="1:141" ht="60" x14ac:dyDescent="0.25">
      <c r="A51" s="145" t="s">
        <v>348</v>
      </c>
      <c r="B51" s="145" t="s">
        <v>357</v>
      </c>
      <c r="C51" s="150">
        <v>1</v>
      </c>
      <c r="D51" s="145" t="s">
        <v>356</v>
      </c>
      <c r="E51" s="145" t="s">
        <v>1163</v>
      </c>
      <c r="F51" s="145" t="s">
        <v>2090</v>
      </c>
      <c r="G51" s="145" t="s">
        <v>2091</v>
      </c>
      <c r="H51" s="145" t="s">
        <v>2092</v>
      </c>
      <c r="I51" s="145" t="s">
        <v>2093</v>
      </c>
      <c r="J51" s="145" t="s">
        <v>2094</v>
      </c>
      <c r="K51" s="145" t="s">
        <v>1491</v>
      </c>
      <c r="L51" s="145" t="s">
        <v>941</v>
      </c>
      <c r="M51" s="145" t="s">
        <v>1245</v>
      </c>
      <c r="N51" s="145" t="s">
        <v>2095</v>
      </c>
      <c r="O51" s="145"/>
      <c r="P51" s="145" t="s">
        <v>2096</v>
      </c>
      <c r="Q51" s="145" t="s">
        <v>2097</v>
      </c>
      <c r="R51" s="145" t="s">
        <v>941</v>
      </c>
      <c r="S51" s="145" t="s">
        <v>2098</v>
      </c>
      <c r="T51" s="145" t="s">
        <v>2099</v>
      </c>
      <c r="U51" s="145"/>
      <c r="V51" s="145" t="s">
        <v>2100</v>
      </c>
      <c r="W51" s="145" t="s">
        <v>2101</v>
      </c>
      <c r="X51" s="130">
        <v>5</v>
      </c>
      <c r="Y51" s="130">
        <v>1</v>
      </c>
      <c r="Z51" s="130">
        <v>6</v>
      </c>
      <c r="AA51" s="147">
        <v>5</v>
      </c>
      <c r="AB51" s="147">
        <v>0.15</v>
      </c>
      <c r="AC51" s="147">
        <v>5.15</v>
      </c>
      <c r="AD51" s="151" t="s">
        <v>930</v>
      </c>
      <c r="AE51" s="130">
        <v>2</v>
      </c>
      <c r="AF51" s="151" t="s">
        <v>930</v>
      </c>
      <c r="AG51" s="130">
        <v>0</v>
      </c>
      <c r="AH51" s="130">
        <v>1</v>
      </c>
      <c r="AI51" s="130">
        <v>1</v>
      </c>
      <c r="AJ51" s="130">
        <v>3</v>
      </c>
      <c r="AK51" s="130">
        <v>5</v>
      </c>
      <c r="AL51" s="151" t="s">
        <v>930</v>
      </c>
      <c r="AM51" s="130">
        <v>5</v>
      </c>
      <c r="AN51" s="130">
        <v>0</v>
      </c>
      <c r="AO51" s="130">
        <v>0</v>
      </c>
      <c r="AP51" s="130">
        <v>5</v>
      </c>
      <c r="AQ51" s="151" t="s">
        <v>930</v>
      </c>
      <c r="AR51" s="130">
        <v>0</v>
      </c>
      <c r="AS51" s="130">
        <v>0</v>
      </c>
      <c r="AT51" s="130">
        <v>0</v>
      </c>
      <c r="AU51" s="130">
        <v>5</v>
      </c>
      <c r="AV51" s="130">
        <v>0</v>
      </c>
      <c r="AW51" s="130">
        <v>0</v>
      </c>
      <c r="AX51" s="130">
        <v>5</v>
      </c>
      <c r="AY51" s="151" t="s">
        <v>930</v>
      </c>
      <c r="AZ51" s="130">
        <v>0</v>
      </c>
      <c r="BA51" s="130">
        <v>1</v>
      </c>
      <c r="BB51" s="130">
        <v>0</v>
      </c>
      <c r="BC51" s="130">
        <v>1</v>
      </c>
      <c r="BD51" s="130">
        <v>0</v>
      </c>
      <c r="BE51" s="130">
        <v>44</v>
      </c>
      <c r="BF51" s="130">
        <v>204</v>
      </c>
      <c r="BG51" s="130">
        <v>0</v>
      </c>
      <c r="BH51" s="130">
        <v>0</v>
      </c>
      <c r="BI51" s="130">
        <v>0</v>
      </c>
      <c r="BJ51" s="130">
        <v>8</v>
      </c>
      <c r="BK51" s="130">
        <v>0</v>
      </c>
      <c r="BL51" s="130">
        <v>0</v>
      </c>
      <c r="BM51" s="130">
        <v>14</v>
      </c>
      <c r="BN51" s="130">
        <v>0</v>
      </c>
      <c r="BO51" s="130">
        <v>27</v>
      </c>
      <c r="BP51" s="130">
        <v>0</v>
      </c>
      <c r="BQ51" s="130">
        <v>0</v>
      </c>
      <c r="BR51" s="130">
        <v>10</v>
      </c>
      <c r="BS51" s="130">
        <v>1</v>
      </c>
      <c r="BT51" s="130">
        <v>0</v>
      </c>
      <c r="BU51" s="130">
        <v>0</v>
      </c>
      <c r="BV51" s="130">
        <v>2</v>
      </c>
      <c r="BW51" s="130">
        <v>0</v>
      </c>
      <c r="BX51" s="130">
        <v>0</v>
      </c>
      <c r="BY51" s="130">
        <v>0</v>
      </c>
      <c r="BZ51" s="130">
        <v>0</v>
      </c>
      <c r="CA51" s="130">
        <v>0</v>
      </c>
      <c r="CB51" s="130">
        <v>0</v>
      </c>
      <c r="CC51" s="130">
        <v>0</v>
      </c>
      <c r="CD51" s="130">
        <v>0</v>
      </c>
      <c r="CE51" s="130">
        <v>0</v>
      </c>
      <c r="CF51" s="130">
        <v>0</v>
      </c>
      <c r="CG51" s="130">
        <v>0</v>
      </c>
      <c r="CH51" s="130">
        <v>0</v>
      </c>
      <c r="CI51" s="130">
        <v>11</v>
      </c>
      <c r="CJ51" s="130">
        <v>0</v>
      </c>
      <c r="CK51" s="130">
        <v>2</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1</v>
      </c>
      <c r="DG51" s="130">
        <v>0</v>
      </c>
      <c r="DH51" s="130">
        <v>1</v>
      </c>
      <c r="DI51" s="130">
        <v>0</v>
      </c>
      <c r="DJ51" s="130">
        <v>0</v>
      </c>
      <c r="DK51" s="130">
        <v>0</v>
      </c>
      <c r="DL51" s="130">
        <v>0</v>
      </c>
      <c r="DM51" s="130">
        <v>0</v>
      </c>
      <c r="DN51" s="130">
        <v>3</v>
      </c>
      <c r="DO51" s="130">
        <v>1</v>
      </c>
      <c r="DP51" s="130">
        <v>0</v>
      </c>
      <c r="DQ51" s="130">
        <v>398</v>
      </c>
      <c r="DR51" s="130">
        <v>24</v>
      </c>
      <c r="DS51" s="130">
        <v>624</v>
      </c>
      <c r="DT51" s="130">
        <v>0</v>
      </c>
      <c r="DU51" s="130">
        <v>0</v>
      </c>
      <c r="DV51" s="130">
        <v>0</v>
      </c>
      <c r="DW51" s="130">
        <v>0</v>
      </c>
      <c r="DX51" s="130">
        <v>45</v>
      </c>
      <c r="DY51" s="130">
        <v>1</v>
      </c>
      <c r="DZ51" s="145" t="s">
        <v>2102</v>
      </c>
      <c r="EA51" s="130">
        <v>4</v>
      </c>
      <c r="EB51" s="145" t="s">
        <v>2103</v>
      </c>
      <c r="EC51" s="145" t="s">
        <v>2104</v>
      </c>
      <c r="ED51" s="130">
        <v>1</v>
      </c>
      <c r="EE51" s="130">
        <v>1</v>
      </c>
      <c r="EF51" s="130">
        <v>1</v>
      </c>
      <c r="EG51" s="145" t="s">
        <v>2105</v>
      </c>
      <c r="EH51" s="145" t="s">
        <v>2106</v>
      </c>
      <c r="EI51" s="44">
        <v>49748</v>
      </c>
      <c r="EJ51" s="44">
        <v>906.21</v>
      </c>
      <c r="EK51" s="44">
        <v>44</v>
      </c>
    </row>
    <row r="52" spans="1:141" ht="30" x14ac:dyDescent="0.25">
      <c r="A52" s="145" t="s">
        <v>348</v>
      </c>
      <c r="B52" s="145" t="s">
        <v>359</v>
      </c>
      <c r="C52" s="150">
        <v>1</v>
      </c>
      <c r="D52" s="145" t="s">
        <v>358</v>
      </c>
      <c r="E52" s="145" t="s">
        <v>2107</v>
      </c>
      <c r="F52" s="145" t="s">
        <v>1592</v>
      </c>
      <c r="G52" s="145" t="s">
        <v>2108</v>
      </c>
      <c r="H52" s="145" t="s">
        <v>359</v>
      </c>
      <c r="I52" s="145" t="s">
        <v>2109</v>
      </c>
      <c r="J52" s="145" t="s">
        <v>2110</v>
      </c>
      <c r="K52" s="145" t="s">
        <v>1491</v>
      </c>
      <c r="L52" s="145" t="s">
        <v>2111</v>
      </c>
      <c r="M52" s="145" t="s">
        <v>1229</v>
      </c>
      <c r="N52" s="145" t="s">
        <v>2112</v>
      </c>
      <c r="O52" s="145"/>
      <c r="P52" s="145" t="s">
        <v>2113</v>
      </c>
      <c r="Q52" s="145" t="s">
        <v>2114</v>
      </c>
      <c r="R52" s="145"/>
      <c r="S52" s="145" t="s">
        <v>1142</v>
      </c>
      <c r="T52" s="145" t="s">
        <v>2115</v>
      </c>
      <c r="U52" s="145"/>
      <c r="V52" s="145" t="s">
        <v>2116</v>
      </c>
      <c r="W52" s="145" t="s">
        <v>2117</v>
      </c>
      <c r="X52" s="130">
        <v>2</v>
      </c>
      <c r="Y52" s="130">
        <v>0</v>
      </c>
      <c r="Z52" s="130">
        <v>2</v>
      </c>
      <c r="AA52" s="147">
        <v>2</v>
      </c>
      <c r="AB52" s="147">
        <v>0</v>
      </c>
      <c r="AC52" s="147">
        <v>2</v>
      </c>
      <c r="AD52" s="151" t="s">
        <v>930</v>
      </c>
      <c r="AE52" s="130">
        <v>2</v>
      </c>
      <c r="AF52" s="151" t="s">
        <v>930</v>
      </c>
      <c r="AG52" s="130">
        <v>0</v>
      </c>
      <c r="AH52" s="130">
        <v>2</v>
      </c>
      <c r="AI52" s="130">
        <v>0</v>
      </c>
      <c r="AJ52" s="130">
        <v>0</v>
      </c>
      <c r="AK52" s="130">
        <v>2</v>
      </c>
      <c r="AL52" s="151" t="s">
        <v>930</v>
      </c>
      <c r="AM52" s="130">
        <v>1</v>
      </c>
      <c r="AN52" s="130">
        <v>1</v>
      </c>
      <c r="AO52" s="130">
        <v>0</v>
      </c>
      <c r="AP52" s="130">
        <v>2</v>
      </c>
      <c r="AQ52" s="151" t="s">
        <v>930</v>
      </c>
      <c r="AR52" s="130">
        <v>0</v>
      </c>
      <c r="AS52" s="130">
        <v>0</v>
      </c>
      <c r="AT52" s="130">
        <v>2</v>
      </c>
      <c r="AU52" s="130">
        <v>0</v>
      </c>
      <c r="AV52" s="130">
        <v>0</v>
      </c>
      <c r="AW52" s="130">
        <v>0</v>
      </c>
      <c r="AX52" s="130">
        <v>2</v>
      </c>
      <c r="AY52" s="151" t="s">
        <v>930</v>
      </c>
      <c r="AZ52" s="130">
        <v>1</v>
      </c>
      <c r="BA52" s="130">
        <v>1</v>
      </c>
      <c r="BB52" s="130">
        <v>1</v>
      </c>
      <c r="BC52" s="130">
        <v>1</v>
      </c>
      <c r="BD52" s="130">
        <v>0</v>
      </c>
      <c r="BE52" s="130">
        <v>149</v>
      </c>
      <c r="BF52" s="130">
        <v>2</v>
      </c>
      <c r="BG52" s="130">
        <v>0</v>
      </c>
      <c r="BH52" s="130">
        <v>0</v>
      </c>
      <c r="BI52" s="130">
        <v>6</v>
      </c>
      <c r="BJ52" s="130">
        <v>8</v>
      </c>
      <c r="BK52" s="130">
        <v>0</v>
      </c>
      <c r="BL52" s="130">
        <v>0</v>
      </c>
      <c r="BM52" s="130">
        <v>8</v>
      </c>
      <c r="BN52" s="130">
        <v>0</v>
      </c>
      <c r="BO52" s="130">
        <v>18</v>
      </c>
      <c r="BP52" s="130">
        <v>0</v>
      </c>
      <c r="BQ52" s="130">
        <v>3</v>
      </c>
      <c r="BR52" s="130">
        <v>4</v>
      </c>
      <c r="BS52" s="130">
        <v>0</v>
      </c>
      <c r="BT52" s="130">
        <v>0</v>
      </c>
      <c r="BU52" s="130">
        <v>0</v>
      </c>
      <c r="BV52" s="130">
        <v>1</v>
      </c>
      <c r="BW52" s="130">
        <v>0</v>
      </c>
      <c r="BX52" s="130">
        <v>0</v>
      </c>
      <c r="BY52" s="130">
        <v>0</v>
      </c>
      <c r="BZ52" s="130">
        <v>0</v>
      </c>
      <c r="CA52" s="130">
        <v>0</v>
      </c>
      <c r="CB52" s="130">
        <v>0</v>
      </c>
      <c r="CC52" s="130">
        <v>0</v>
      </c>
      <c r="CD52" s="130">
        <v>0</v>
      </c>
      <c r="CE52" s="130">
        <v>0</v>
      </c>
      <c r="CF52" s="130">
        <v>1</v>
      </c>
      <c r="CG52" s="130">
        <v>0</v>
      </c>
      <c r="CH52" s="130">
        <v>0</v>
      </c>
      <c r="CI52" s="130">
        <v>2</v>
      </c>
      <c r="CJ52" s="130">
        <v>0</v>
      </c>
      <c r="CK52" s="130">
        <v>3</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2</v>
      </c>
      <c r="DH52" s="130">
        <v>0</v>
      </c>
      <c r="DI52" s="130">
        <v>0</v>
      </c>
      <c r="DJ52" s="130">
        <v>0</v>
      </c>
      <c r="DK52" s="130">
        <v>20</v>
      </c>
      <c r="DL52" s="130">
        <v>0</v>
      </c>
      <c r="DM52" s="130">
        <v>0</v>
      </c>
      <c r="DN52" s="130">
        <v>1</v>
      </c>
      <c r="DO52" s="130">
        <v>0</v>
      </c>
      <c r="DP52" s="130">
        <v>1</v>
      </c>
      <c r="DQ52" s="130">
        <v>242</v>
      </c>
      <c r="DR52" s="130">
        <v>8</v>
      </c>
      <c r="DS52" s="130">
        <v>402</v>
      </c>
      <c r="DT52" s="130">
        <v>0</v>
      </c>
      <c r="DU52" s="130">
        <v>0</v>
      </c>
      <c r="DV52" s="130">
        <v>0</v>
      </c>
      <c r="DW52" s="130">
        <v>0</v>
      </c>
      <c r="DX52" s="130">
        <v>60</v>
      </c>
      <c r="DY52" s="130">
        <v>1</v>
      </c>
      <c r="DZ52" s="145" t="s">
        <v>2118</v>
      </c>
      <c r="EA52" s="130">
        <v>3</v>
      </c>
      <c r="EB52" s="145"/>
      <c r="EC52" s="145"/>
      <c r="ED52" s="130">
        <v>1</v>
      </c>
      <c r="EE52" s="130">
        <v>1</v>
      </c>
      <c r="EF52" s="130">
        <v>1</v>
      </c>
      <c r="EG52" s="145"/>
      <c r="EH52" s="145"/>
      <c r="EI52" s="44">
        <v>22495</v>
      </c>
      <c r="EJ52" s="44">
        <v>659.24</v>
      </c>
      <c r="EK52" s="44">
        <v>44</v>
      </c>
    </row>
    <row r="53" spans="1:141" ht="30" x14ac:dyDescent="0.25">
      <c r="A53" s="145" t="s">
        <v>348</v>
      </c>
      <c r="B53" s="145" t="s">
        <v>361</v>
      </c>
      <c r="C53" s="150">
        <v>1</v>
      </c>
      <c r="D53" s="145" t="s">
        <v>360</v>
      </c>
      <c r="E53" s="145" t="s">
        <v>2119</v>
      </c>
      <c r="F53" s="145" t="s">
        <v>2120</v>
      </c>
      <c r="G53" s="145" t="s">
        <v>2121</v>
      </c>
      <c r="H53" s="145" t="s">
        <v>2122</v>
      </c>
      <c r="I53" s="145" t="s">
        <v>2123</v>
      </c>
      <c r="J53" s="145" t="s">
        <v>2124</v>
      </c>
      <c r="K53" s="145" t="s">
        <v>1583</v>
      </c>
      <c r="L53" s="145" t="s">
        <v>1217</v>
      </c>
      <c r="M53" s="145" t="s">
        <v>1062</v>
      </c>
      <c r="N53" s="145" t="s">
        <v>2125</v>
      </c>
      <c r="O53" s="145" t="s">
        <v>944</v>
      </c>
      <c r="P53" s="145" t="s">
        <v>2126</v>
      </c>
      <c r="Q53" s="145" t="s">
        <v>2127</v>
      </c>
      <c r="R53" s="145" t="s">
        <v>1217</v>
      </c>
      <c r="S53" s="145" t="s">
        <v>1122</v>
      </c>
      <c r="T53" s="145" t="s">
        <v>2128</v>
      </c>
      <c r="U53" s="145" t="s">
        <v>944</v>
      </c>
      <c r="V53" s="145" t="s">
        <v>2129</v>
      </c>
      <c r="W53" s="145" t="s">
        <v>2130</v>
      </c>
      <c r="X53" s="130">
        <v>1</v>
      </c>
      <c r="Y53" s="130">
        <v>2</v>
      </c>
      <c r="Z53" s="130">
        <v>3</v>
      </c>
      <c r="AA53" s="147">
        <v>1</v>
      </c>
      <c r="AB53" s="147">
        <v>0.8</v>
      </c>
      <c r="AC53" s="147">
        <v>1.8</v>
      </c>
      <c r="AD53" s="151" t="s">
        <v>930</v>
      </c>
      <c r="AE53" s="130">
        <v>1</v>
      </c>
      <c r="AF53" s="151" t="s">
        <v>930</v>
      </c>
      <c r="AG53" s="130">
        <v>0</v>
      </c>
      <c r="AH53" s="130">
        <v>0</v>
      </c>
      <c r="AI53" s="130">
        <v>1</v>
      </c>
      <c r="AJ53" s="130">
        <v>0</v>
      </c>
      <c r="AK53" s="130">
        <v>1</v>
      </c>
      <c r="AL53" s="151" t="s">
        <v>930</v>
      </c>
      <c r="AM53" s="130">
        <v>0</v>
      </c>
      <c r="AN53" s="130">
        <v>1</v>
      </c>
      <c r="AO53" s="130">
        <v>0</v>
      </c>
      <c r="AP53" s="130">
        <v>1</v>
      </c>
      <c r="AQ53" s="151" t="s">
        <v>930</v>
      </c>
      <c r="AR53" s="130">
        <v>0</v>
      </c>
      <c r="AS53" s="130">
        <v>0</v>
      </c>
      <c r="AT53" s="130">
        <v>0</v>
      </c>
      <c r="AU53" s="130">
        <v>1</v>
      </c>
      <c r="AV53" s="130">
        <v>0</v>
      </c>
      <c r="AW53" s="130">
        <v>0</v>
      </c>
      <c r="AX53" s="130">
        <v>1</v>
      </c>
      <c r="AY53" s="151" t="s">
        <v>930</v>
      </c>
      <c r="AZ53" s="130">
        <v>1</v>
      </c>
      <c r="BA53" s="130">
        <v>1</v>
      </c>
      <c r="BB53" s="130">
        <v>1</v>
      </c>
      <c r="BC53" s="130">
        <v>1</v>
      </c>
      <c r="BD53" s="130">
        <v>0</v>
      </c>
      <c r="BE53" s="130">
        <v>87</v>
      </c>
      <c r="BF53" s="130">
        <v>0</v>
      </c>
      <c r="BG53" s="130">
        <v>0</v>
      </c>
      <c r="BH53" s="130">
        <v>0</v>
      </c>
      <c r="BI53" s="130">
        <v>3</v>
      </c>
      <c r="BJ53" s="130">
        <v>5</v>
      </c>
      <c r="BK53" s="130">
        <v>2</v>
      </c>
      <c r="BL53" s="130">
        <v>0</v>
      </c>
      <c r="BM53" s="130">
        <v>3</v>
      </c>
      <c r="BN53" s="130">
        <v>0</v>
      </c>
      <c r="BO53" s="130">
        <v>12</v>
      </c>
      <c r="BP53" s="130">
        <v>0</v>
      </c>
      <c r="BQ53" s="130">
        <v>4</v>
      </c>
      <c r="BR53" s="130">
        <v>2</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5</v>
      </c>
      <c r="CJ53" s="130">
        <v>0</v>
      </c>
      <c r="CK53" s="130">
        <v>2</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1</v>
      </c>
      <c r="DG53" s="130">
        <v>0</v>
      </c>
      <c r="DH53" s="130">
        <v>1</v>
      </c>
      <c r="DI53" s="130">
        <v>0</v>
      </c>
      <c r="DJ53" s="130">
        <v>0</v>
      </c>
      <c r="DK53" s="130">
        <v>4</v>
      </c>
      <c r="DL53" s="130">
        <v>0</v>
      </c>
      <c r="DM53" s="130">
        <v>0</v>
      </c>
      <c r="DN53" s="130">
        <v>0</v>
      </c>
      <c r="DO53" s="130">
        <v>0</v>
      </c>
      <c r="DP53" s="130">
        <v>2</v>
      </c>
      <c r="DQ53" s="130">
        <v>104</v>
      </c>
      <c r="DR53" s="130">
        <v>8</v>
      </c>
      <c r="DS53" s="130">
        <v>89</v>
      </c>
      <c r="DT53" s="130">
        <v>0</v>
      </c>
      <c r="DU53" s="130">
        <v>0</v>
      </c>
      <c r="DV53" s="130">
        <v>0</v>
      </c>
      <c r="DW53" s="130">
        <v>0</v>
      </c>
      <c r="DX53" s="130">
        <v>70</v>
      </c>
      <c r="DY53" s="130">
        <v>1</v>
      </c>
      <c r="DZ53" s="145" t="s">
        <v>2131</v>
      </c>
      <c r="EA53" s="130">
        <v>2</v>
      </c>
      <c r="EB53" s="145" t="s">
        <v>2132</v>
      </c>
      <c r="EC53" s="145" t="s">
        <v>944</v>
      </c>
      <c r="ED53" s="130">
        <v>1</v>
      </c>
      <c r="EE53" s="130">
        <v>1</v>
      </c>
      <c r="EF53" s="130">
        <v>1</v>
      </c>
      <c r="EG53" s="145" t="s">
        <v>944</v>
      </c>
      <c r="EH53" s="145" t="s">
        <v>944</v>
      </c>
      <c r="EI53" s="44">
        <v>11066</v>
      </c>
      <c r="EJ53" s="44">
        <v>308.77999999999997</v>
      </c>
      <c r="EK53" s="44">
        <v>26</v>
      </c>
    </row>
    <row r="54" spans="1:141" ht="30" x14ac:dyDescent="0.25">
      <c r="A54" s="145" t="s">
        <v>348</v>
      </c>
      <c r="B54" s="145" t="s">
        <v>363</v>
      </c>
      <c r="C54" s="150">
        <v>1</v>
      </c>
      <c r="D54" s="145" t="s">
        <v>362</v>
      </c>
      <c r="E54" s="145" t="s">
        <v>2133</v>
      </c>
      <c r="F54" s="145" t="s">
        <v>2134</v>
      </c>
      <c r="G54" s="145" t="s">
        <v>2135</v>
      </c>
      <c r="H54" s="145" t="s">
        <v>363</v>
      </c>
      <c r="I54" s="145" t="s">
        <v>2136</v>
      </c>
      <c r="J54" s="145" t="s">
        <v>2137</v>
      </c>
      <c r="K54" s="145" t="s">
        <v>2138</v>
      </c>
      <c r="L54" s="145" t="s">
        <v>2139</v>
      </c>
      <c r="M54" s="145" t="s">
        <v>1229</v>
      </c>
      <c r="N54" s="145" t="s">
        <v>2140</v>
      </c>
      <c r="O54" s="145"/>
      <c r="P54" s="145" t="s">
        <v>2141</v>
      </c>
      <c r="Q54" s="145" t="s">
        <v>2142</v>
      </c>
      <c r="R54" s="145" t="s">
        <v>1217</v>
      </c>
      <c r="S54" s="145" t="s">
        <v>1712</v>
      </c>
      <c r="T54" s="145" t="s">
        <v>2143</v>
      </c>
      <c r="U54" s="145"/>
      <c r="V54" s="145" t="s">
        <v>2144</v>
      </c>
      <c r="W54" s="145" t="s">
        <v>2145</v>
      </c>
      <c r="X54" s="130">
        <v>5</v>
      </c>
      <c r="Y54" s="130">
        <v>9</v>
      </c>
      <c r="Z54" s="130">
        <v>14</v>
      </c>
      <c r="AA54" s="147">
        <v>5</v>
      </c>
      <c r="AB54" s="147">
        <v>9</v>
      </c>
      <c r="AC54" s="147">
        <v>14</v>
      </c>
      <c r="AD54" s="151" t="s">
        <v>930</v>
      </c>
      <c r="AE54" s="130">
        <v>3</v>
      </c>
      <c r="AF54" s="151" t="s">
        <v>930</v>
      </c>
      <c r="AG54" s="130">
        <v>0</v>
      </c>
      <c r="AH54" s="130">
        <v>1</v>
      </c>
      <c r="AI54" s="130">
        <v>1</v>
      </c>
      <c r="AJ54" s="130">
        <v>3</v>
      </c>
      <c r="AK54" s="130">
        <v>5</v>
      </c>
      <c r="AL54" s="151" t="s">
        <v>930</v>
      </c>
      <c r="AM54" s="130">
        <v>2</v>
      </c>
      <c r="AN54" s="130">
        <v>0</v>
      </c>
      <c r="AO54" s="130">
        <v>3</v>
      </c>
      <c r="AP54" s="130">
        <v>5</v>
      </c>
      <c r="AQ54" s="151" t="s">
        <v>930</v>
      </c>
      <c r="AR54" s="130">
        <v>0</v>
      </c>
      <c r="AS54" s="130">
        <v>0</v>
      </c>
      <c r="AT54" s="130">
        <v>1</v>
      </c>
      <c r="AU54" s="130">
        <v>4</v>
      </c>
      <c r="AV54" s="130">
        <v>0</v>
      </c>
      <c r="AW54" s="130">
        <v>0</v>
      </c>
      <c r="AX54" s="130">
        <v>5</v>
      </c>
      <c r="AY54" s="151" t="s">
        <v>930</v>
      </c>
      <c r="AZ54" s="130">
        <v>0</v>
      </c>
      <c r="BA54" s="130">
        <v>1</v>
      </c>
      <c r="BB54" s="130">
        <v>0</v>
      </c>
      <c r="BC54" s="130">
        <v>1</v>
      </c>
      <c r="BD54" s="130">
        <v>0</v>
      </c>
      <c r="BE54" s="130">
        <v>293</v>
      </c>
      <c r="BF54" s="130">
        <v>0</v>
      </c>
      <c r="BG54" s="130">
        <v>0</v>
      </c>
      <c r="BH54" s="130">
        <v>0</v>
      </c>
      <c r="BI54" s="130">
        <v>2</v>
      </c>
      <c r="BJ54" s="130">
        <v>17</v>
      </c>
      <c r="BK54" s="130">
        <v>0</v>
      </c>
      <c r="BL54" s="130">
        <v>0</v>
      </c>
      <c r="BM54" s="130">
        <v>8</v>
      </c>
      <c r="BN54" s="130">
        <v>8</v>
      </c>
      <c r="BO54" s="130">
        <v>43</v>
      </c>
      <c r="BP54" s="130">
        <v>0</v>
      </c>
      <c r="BQ54" s="130">
        <v>9</v>
      </c>
      <c r="BR54" s="130">
        <v>4</v>
      </c>
      <c r="BS54" s="130">
        <v>1</v>
      </c>
      <c r="BT54" s="130">
        <v>1</v>
      </c>
      <c r="BU54" s="130">
        <v>0</v>
      </c>
      <c r="BV54" s="130">
        <v>11</v>
      </c>
      <c r="BW54" s="130">
        <v>0</v>
      </c>
      <c r="BX54" s="130">
        <v>0</v>
      </c>
      <c r="BY54" s="130">
        <v>0</v>
      </c>
      <c r="BZ54" s="130">
        <v>0</v>
      </c>
      <c r="CA54" s="130">
        <v>0</v>
      </c>
      <c r="CB54" s="130">
        <v>0</v>
      </c>
      <c r="CC54" s="130">
        <v>0</v>
      </c>
      <c r="CD54" s="130">
        <v>0</v>
      </c>
      <c r="CE54" s="130">
        <v>0</v>
      </c>
      <c r="CF54" s="130">
        <v>0</v>
      </c>
      <c r="CG54" s="130">
        <v>0</v>
      </c>
      <c r="CH54" s="130">
        <v>0</v>
      </c>
      <c r="CI54" s="130">
        <v>20</v>
      </c>
      <c r="CJ54" s="130">
        <v>0</v>
      </c>
      <c r="CK54" s="130">
        <v>2</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4</v>
      </c>
      <c r="DJ54" s="130">
        <v>0</v>
      </c>
      <c r="DK54" s="130">
        <v>3</v>
      </c>
      <c r="DL54" s="130">
        <v>0</v>
      </c>
      <c r="DM54" s="130">
        <v>0</v>
      </c>
      <c r="DN54" s="130">
        <v>0</v>
      </c>
      <c r="DO54" s="130">
        <v>0</v>
      </c>
      <c r="DP54" s="130">
        <v>0</v>
      </c>
      <c r="DQ54" s="130">
        <v>471</v>
      </c>
      <c r="DR54" s="130">
        <v>15</v>
      </c>
      <c r="DS54" s="130">
        <v>1395</v>
      </c>
      <c r="DT54" s="130">
        <v>0</v>
      </c>
      <c r="DU54" s="130">
        <v>0</v>
      </c>
      <c r="DV54" s="130">
        <v>0</v>
      </c>
      <c r="DW54" s="130">
        <v>0</v>
      </c>
      <c r="DX54" s="130">
        <v>0</v>
      </c>
      <c r="DY54" s="130">
        <v>1</v>
      </c>
      <c r="DZ54" s="145" t="s">
        <v>2146</v>
      </c>
      <c r="EA54" s="130">
        <v>3</v>
      </c>
      <c r="EB54" s="145" t="s">
        <v>2147</v>
      </c>
      <c r="EC54" s="145"/>
      <c r="ED54" s="130">
        <v>1</v>
      </c>
      <c r="EE54" s="130">
        <v>1</v>
      </c>
      <c r="EF54" s="130">
        <v>1</v>
      </c>
      <c r="EG54" s="145"/>
      <c r="EH54" s="145"/>
      <c r="EI54" s="44">
        <v>58171</v>
      </c>
      <c r="EJ54" s="44">
        <v>627.52</v>
      </c>
      <c r="EK54" s="44">
        <v>54</v>
      </c>
    </row>
    <row r="55" spans="1:141" ht="30" x14ac:dyDescent="0.25">
      <c r="A55" s="145" t="s">
        <v>348</v>
      </c>
      <c r="B55" s="145" t="s">
        <v>332</v>
      </c>
      <c r="C55" s="150">
        <v>2</v>
      </c>
      <c r="D55" s="145" t="s">
        <v>333</v>
      </c>
      <c r="E55" s="145" t="s">
        <v>955</v>
      </c>
      <c r="F55" s="145" t="s">
        <v>600</v>
      </c>
      <c r="G55" s="145" t="s">
        <v>2148</v>
      </c>
      <c r="H55" s="145" t="s">
        <v>334</v>
      </c>
      <c r="I55" s="145" t="s">
        <v>2149</v>
      </c>
      <c r="J55" s="145" t="s">
        <v>2150</v>
      </c>
      <c r="K55" s="145" t="s">
        <v>2151</v>
      </c>
      <c r="L55" s="145" t="s">
        <v>941</v>
      </c>
      <c r="M55" s="145" t="s">
        <v>2152</v>
      </c>
      <c r="N55" s="145" t="s">
        <v>2153</v>
      </c>
      <c r="O55" s="145" t="s">
        <v>944</v>
      </c>
      <c r="P55" s="145" t="s">
        <v>2154</v>
      </c>
      <c r="Q55" s="145" t="s">
        <v>2155</v>
      </c>
      <c r="R55" s="145" t="s">
        <v>941</v>
      </c>
      <c r="S55" s="145" t="s">
        <v>2152</v>
      </c>
      <c r="T55" s="145" t="s">
        <v>2153</v>
      </c>
      <c r="U55" s="145" t="s">
        <v>944</v>
      </c>
      <c r="V55" s="145" t="s">
        <v>2154</v>
      </c>
      <c r="W55" s="145" t="s">
        <v>2155</v>
      </c>
      <c r="X55" s="130">
        <v>5</v>
      </c>
      <c r="Y55" s="130">
        <v>0</v>
      </c>
      <c r="Z55" s="130">
        <v>5</v>
      </c>
      <c r="AA55" s="147">
        <v>5</v>
      </c>
      <c r="AB55" s="147">
        <v>0</v>
      </c>
      <c r="AC55" s="147">
        <v>5</v>
      </c>
      <c r="AD55" s="151" t="s">
        <v>930</v>
      </c>
      <c r="AE55" s="130">
        <v>3</v>
      </c>
      <c r="AF55" s="151" t="s">
        <v>930</v>
      </c>
      <c r="AG55" s="130">
        <v>0</v>
      </c>
      <c r="AH55" s="130">
        <v>1</v>
      </c>
      <c r="AI55" s="130">
        <v>0</v>
      </c>
      <c r="AJ55" s="130">
        <v>4</v>
      </c>
      <c r="AK55" s="130">
        <v>5</v>
      </c>
      <c r="AL55" s="151" t="s">
        <v>930</v>
      </c>
      <c r="AM55" s="130">
        <v>0</v>
      </c>
      <c r="AN55" s="130">
        <v>1</v>
      </c>
      <c r="AO55" s="130">
        <v>4</v>
      </c>
      <c r="AP55" s="130">
        <v>5</v>
      </c>
      <c r="AQ55" s="151" t="s">
        <v>930</v>
      </c>
      <c r="AR55" s="130">
        <v>0</v>
      </c>
      <c r="AS55" s="130">
        <v>0</v>
      </c>
      <c r="AT55" s="130">
        <v>1</v>
      </c>
      <c r="AU55" s="130">
        <v>0</v>
      </c>
      <c r="AV55" s="130">
        <v>3</v>
      </c>
      <c r="AW55" s="130">
        <v>1</v>
      </c>
      <c r="AX55" s="130">
        <v>5</v>
      </c>
      <c r="AY55" s="151" t="s">
        <v>930</v>
      </c>
      <c r="AZ55" s="130">
        <v>1</v>
      </c>
      <c r="BA55" s="130">
        <v>1</v>
      </c>
      <c r="BB55" s="130">
        <v>0</v>
      </c>
      <c r="BC55" s="130">
        <v>1</v>
      </c>
      <c r="BD55" s="130">
        <v>0</v>
      </c>
      <c r="BE55" s="130">
        <v>166</v>
      </c>
      <c r="BF55" s="130">
        <v>4</v>
      </c>
      <c r="BG55" s="130">
        <v>0</v>
      </c>
      <c r="BH55" s="130">
        <v>0</v>
      </c>
      <c r="BI55" s="130">
        <v>2</v>
      </c>
      <c r="BJ55" s="130">
        <v>40</v>
      </c>
      <c r="BK55" s="130">
        <v>0</v>
      </c>
      <c r="BL55" s="130">
        <v>0</v>
      </c>
      <c r="BM55" s="130">
        <v>12</v>
      </c>
      <c r="BN55" s="130">
        <v>0</v>
      </c>
      <c r="BO55" s="130">
        <v>76</v>
      </c>
      <c r="BP55" s="130">
        <v>9</v>
      </c>
      <c r="BQ55" s="130">
        <v>4</v>
      </c>
      <c r="BR55" s="130">
        <v>15</v>
      </c>
      <c r="BS55" s="130">
        <v>2</v>
      </c>
      <c r="BT55" s="130">
        <v>2</v>
      </c>
      <c r="BU55" s="130">
        <v>1</v>
      </c>
      <c r="BV55" s="130">
        <v>1</v>
      </c>
      <c r="BW55" s="130">
        <v>0</v>
      </c>
      <c r="BX55" s="130">
        <v>0</v>
      </c>
      <c r="BY55" s="130">
        <v>0</v>
      </c>
      <c r="BZ55" s="130">
        <v>0</v>
      </c>
      <c r="CA55" s="130">
        <v>0</v>
      </c>
      <c r="CB55" s="130">
        <v>0</v>
      </c>
      <c r="CC55" s="130">
        <v>0</v>
      </c>
      <c r="CD55" s="130">
        <v>0</v>
      </c>
      <c r="CE55" s="130">
        <v>0</v>
      </c>
      <c r="CF55" s="130">
        <v>6</v>
      </c>
      <c r="CG55" s="130">
        <v>0</v>
      </c>
      <c r="CH55" s="130">
        <v>1</v>
      </c>
      <c r="CI55" s="130">
        <v>10</v>
      </c>
      <c r="CJ55" s="130">
        <v>0</v>
      </c>
      <c r="CK55" s="130">
        <v>5</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2</v>
      </c>
      <c r="DI55" s="130">
        <v>0</v>
      </c>
      <c r="DJ55" s="130">
        <v>0</v>
      </c>
      <c r="DK55" s="130">
        <v>0</v>
      </c>
      <c r="DL55" s="130">
        <v>0</v>
      </c>
      <c r="DM55" s="130">
        <v>0</v>
      </c>
      <c r="DN55" s="130">
        <v>0</v>
      </c>
      <c r="DO55" s="130">
        <v>0</v>
      </c>
      <c r="DP55" s="130">
        <v>0</v>
      </c>
      <c r="DQ55" s="130">
        <v>205</v>
      </c>
      <c r="DR55" s="130">
        <v>4</v>
      </c>
      <c r="DS55" s="130">
        <v>5</v>
      </c>
      <c r="DT55" s="130">
        <v>0</v>
      </c>
      <c r="DU55" s="130">
        <v>0</v>
      </c>
      <c r="DV55" s="130">
        <v>0</v>
      </c>
      <c r="DW55" s="130">
        <v>0</v>
      </c>
      <c r="DX55" s="130">
        <v>90</v>
      </c>
      <c r="DY55" s="130">
        <v>0</v>
      </c>
      <c r="DZ55" s="145"/>
      <c r="EA55" s="130">
        <v>2</v>
      </c>
      <c r="EB55" s="145"/>
      <c r="EC55" s="145"/>
      <c r="ED55" s="130">
        <v>1</v>
      </c>
      <c r="EE55" s="130">
        <v>1</v>
      </c>
      <c r="EF55" s="130">
        <v>0</v>
      </c>
      <c r="EG55" s="145"/>
      <c r="EH55" s="145"/>
      <c r="EI55" s="44">
        <v>188407</v>
      </c>
      <c r="EJ55" s="44">
        <v>261.42</v>
      </c>
      <c r="EK55" s="44">
        <v>15</v>
      </c>
    </row>
    <row r="56" spans="1:141" ht="30" x14ac:dyDescent="0.25">
      <c r="A56" s="145" t="s">
        <v>348</v>
      </c>
      <c r="B56" s="145" t="s">
        <v>365</v>
      </c>
      <c r="C56" s="150">
        <v>1</v>
      </c>
      <c r="D56" s="145" t="s">
        <v>364</v>
      </c>
      <c r="E56" s="145" t="s">
        <v>1486</v>
      </c>
      <c r="F56" s="145" t="s">
        <v>2156</v>
      </c>
      <c r="G56" s="145" t="s">
        <v>2157</v>
      </c>
      <c r="H56" s="145" t="s">
        <v>365</v>
      </c>
      <c r="I56" s="145" t="s">
        <v>2158</v>
      </c>
      <c r="J56" s="145" t="s">
        <v>2159</v>
      </c>
      <c r="K56" s="145" t="s">
        <v>1491</v>
      </c>
      <c r="L56" s="145" t="s">
        <v>1217</v>
      </c>
      <c r="M56" s="145" t="s">
        <v>2160</v>
      </c>
      <c r="N56" s="145" t="s">
        <v>2161</v>
      </c>
      <c r="O56" s="145"/>
      <c r="P56" s="145" t="s">
        <v>2162</v>
      </c>
      <c r="Q56" s="145" t="s">
        <v>2163</v>
      </c>
      <c r="R56" s="145"/>
      <c r="S56" s="145" t="s">
        <v>1902</v>
      </c>
      <c r="T56" s="145" t="s">
        <v>2164</v>
      </c>
      <c r="U56" s="145"/>
      <c r="V56" s="145" t="s">
        <v>2165</v>
      </c>
      <c r="W56" s="145" t="s">
        <v>2166</v>
      </c>
      <c r="X56" s="130">
        <v>3</v>
      </c>
      <c r="Y56" s="130">
        <v>1</v>
      </c>
      <c r="Z56" s="130">
        <v>4</v>
      </c>
      <c r="AA56" s="147">
        <v>3</v>
      </c>
      <c r="AB56" s="147">
        <v>1</v>
      </c>
      <c r="AC56" s="147">
        <v>4</v>
      </c>
      <c r="AD56" s="151" t="s">
        <v>930</v>
      </c>
      <c r="AE56" s="130">
        <v>3</v>
      </c>
      <c r="AF56" s="151" t="s">
        <v>930</v>
      </c>
      <c r="AG56" s="130">
        <v>0</v>
      </c>
      <c r="AH56" s="130">
        <v>3</v>
      </c>
      <c r="AI56" s="130">
        <v>0</v>
      </c>
      <c r="AJ56" s="130">
        <v>0</v>
      </c>
      <c r="AK56" s="130">
        <v>3</v>
      </c>
      <c r="AL56" s="151" t="s">
        <v>930</v>
      </c>
      <c r="AM56" s="130">
        <v>0</v>
      </c>
      <c r="AN56" s="130">
        <v>3</v>
      </c>
      <c r="AO56" s="130">
        <v>0</v>
      </c>
      <c r="AP56" s="130">
        <v>3</v>
      </c>
      <c r="AQ56" s="151" t="s">
        <v>930</v>
      </c>
      <c r="AR56" s="130">
        <v>0</v>
      </c>
      <c r="AS56" s="130">
        <v>0</v>
      </c>
      <c r="AT56" s="130">
        <v>0</v>
      </c>
      <c r="AU56" s="130">
        <v>3</v>
      </c>
      <c r="AV56" s="130">
        <v>0</v>
      </c>
      <c r="AW56" s="130">
        <v>0</v>
      </c>
      <c r="AX56" s="130">
        <v>3</v>
      </c>
      <c r="AY56" s="151" t="s">
        <v>930</v>
      </c>
      <c r="AZ56" s="130">
        <v>1</v>
      </c>
      <c r="BA56" s="130">
        <v>1</v>
      </c>
      <c r="BB56" s="130">
        <v>0</v>
      </c>
      <c r="BC56" s="130">
        <v>1</v>
      </c>
      <c r="BD56" s="130">
        <v>0</v>
      </c>
      <c r="BE56" s="130">
        <v>66</v>
      </c>
      <c r="BF56" s="130">
        <v>68</v>
      </c>
      <c r="BG56" s="130">
        <v>0</v>
      </c>
      <c r="BH56" s="130">
        <v>0</v>
      </c>
      <c r="BI56" s="130">
        <v>1</v>
      </c>
      <c r="BJ56" s="130">
        <v>10</v>
      </c>
      <c r="BK56" s="130">
        <v>0</v>
      </c>
      <c r="BL56" s="130">
        <v>0</v>
      </c>
      <c r="BM56" s="130">
        <v>4</v>
      </c>
      <c r="BN56" s="130">
        <v>0</v>
      </c>
      <c r="BO56" s="130">
        <v>15</v>
      </c>
      <c r="BP56" s="130">
        <v>0</v>
      </c>
      <c r="BQ56" s="130">
        <v>0</v>
      </c>
      <c r="BR56" s="130">
        <v>8</v>
      </c>
      <c r="BS56" s="130">
        <v>1</v>
      </c>
      <c r="BT56" s="130">
        <v>1</v>
      </c>
      <c r="BU56" s="130">
        <v>0</v>
      </c>
      <c r="BV56" s="130">
        <v>9</v>
      </c>
      <c r="BW56" s="130">
        <v>0</v>
      </c>
      <c r="BX56" s="130">
        <v>0</v>
      </c>
      <c r="BY56" s="130">
        <v>0</v>
      </c>
      <c r="BZ56" s="130">
        <v>0</v>
      </c>
      <c r="CA56" s="130">
        <v>0</v>
      </c>
      <c r="CB56" s="130">
        <v>0</v>
      </c>
      <c r="CC56" s="130">
        <v>0</v>
      </c>
      <c r="CD56" s="130">
        <v>0</v>
      </c>
      <c r="CE56" s="130">
        <v>0</v>
      </c>
      <c r="CF56" s="130">
        <v>1</v>
      </c>
      <c r="CG56" s="130">
        <v>0</v>
      </c>
      <c r="CH56" s="130">
        <v>2</v>
      </c>
      <c r="CI56" s="130">
        <v>26</v>
      </c>
      <c r="CJ56" s="130">
        <v>0</v>
      </c>
      <c r="CK56" s="130">
        <v>2</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3</v>
      </c>
      <c r="DG56" s="130">
        <v>0</v>
      </c>
      <c r="DH56" s="130">
        <v>1</v>
      </c>
      <c r="DI56" s="130">
        <v>0</v>
      </c>
      <c r="DJ56" s="130">
        <v>0</v>
      </c>
      <c r="DK56" s="130">
        <v>0</v>
      </c>
      <c r="DL56" s="130">
        <v>0</v>
      </c>
      <c r="DM56" s="130">
        <v>0</v>
      </c>
      <c r="DN56" s="130">
        <v>7</v>
      </c>
      <c r="DO56" s="130">
        <v>0</v>
      </c>
      <c r="DP56" s="130">
        <v>0</v>
      </c>
      <c r="DQ56" s="130">
        <v>242</v>
      </c>
      <c r="DR56" s="130">
        <v>0</v>
      </c>
      <c r="DS56" s="130">
        <v>481</v>
      </c>
      <c r="DT56" s="130">
        <v>1</v>
      </c>
      <c r="DU56" s="130">
        <v>0</v>
      </c>
      <c r="DV56" s="130">
        <v>0</v>
      </c>
      <c r="DW56" s="130">
        <v>0</v>
      </c>
      <c r="DX56" s="130">
        <v>60</v>
      </c>
      <c r="DY56" s="130">
        <v>0</v>
      </c>
      <c r="DZ56" s="145"/>
      <c r="EA56" s="130">
        <v>2</v>
      </c>
      <c r="EB56" s="145"/>
      <c r="EC56" s="145"/>
      <c r="ED56" s="130">
        <v>0</v>
      </c>
      <c r="EE56" s="130">
        <v>1</v>
      </c>
      <c r="EF56" s="130">
        <v>1</v>
      </c>
      <c r="EG56" s="145"/>
      <c r="EH56" s="145"/>
      <c r="EI56" s="44">
        <v>22476</v>
      </c>
      <c r="EJ56" s="44">
        <v>271.25</v>
      </c>
      <c r="EK56" s="44">
        <v>30</v>
      </c>
    </row>
    <row r="57" spans="1:141" ht="60" x14ac:dyDescent="0.25">
      <c r="A57" s="145" t="s">
        <v>348</v>
      </c>
      <c r="B57" s="145" t="s">
        <v>367</v>
      </c>
      <c r="C57" s="150">
        <v>1</v>
      </c>
      <c r="D57" s="145" t="s">
        <v>366</v>
      </c>
      <c r="E57" s="145" t="s">
        <v>1486</v>
      </c>
      <c r="F57" s="145" t="s">
        <v>610</v>
      </c>
      <c r="G57" s="145" t="s">
        <v>2167</v>
      </c>
      <c r="H57" s="145" t="s">
        <v>367</v>
      </c>
      <c r="I57" s="145" t="s">
        <v>2168</v>
      </c>
      <c r="J57" s="145" t="s">
        <v>2169</v>
      </c>
      <c r="K57" s="145" t="s">
        <v>1611</v>
      </c>
      <c r="L57" s="145" t="s">
        <v>965</v>
      </c>
      <c r="M57" s="145" t="s">
        <v>2170</v>
      </c>
      <c r="N57" s="145" t="s">
        <v>2171</v>
      </c>
      <c r="O57" s="145" t="s">
        <v>944</v>
      </c>
      <c r="P57" s="145" t="s">
        <v>2172</v>
      </c>
      <c r="Q57" s="145" t="s">
        <v>2173</v>
      </c>
      <c r="R57" s="145" t="s">
        <v>1217</v>
      </c>
      <c r="S57" s="145" t="s">
        <v>1821</v>
      </c>
      <c r="T57" s="145" t="s">
        <v>2174</v>
      </c>
      <c r="U57" s="145" t="s">
        <v>944</v>
      </c>
      <c r="V57" s="145" t="s">
        <v>2175</v>
      </c>
      <c r="W57" s="145" t="s">
        <v>2176</v>
      </c>
      <c r="X57" s="130">
        <v>4</v>
      </c>
      <c r="Y57" s="130">
        <v>0</v>
      </c>
      <c r="Z57" s="130">
        <v>4</v>
      </c>
      <c r="AA57" s="147">
        <v>4</v>
      </c>
      <c r="AB57" s="147">
        <v>0</v>
      </c>
      <c r="AC57" s="147">
        <v>4</v>
      </c>
      <c r="AD57" s="151" t="s">
        <v>930</v>
      </c>
      <c r="AE57" s="130">
        <v>4</v>
      </c>
      <c r="AF57" s="151" t="s">
        <v>930</v>
      </c>
      <c r="AG57" s="130">
        <v>0</v>
      </c>
      <c r="AH57" s="130">
        <v>2</v>
      </c>
      <c r="AI57" s="130">
        <v>1</v>
      </c>
      <c r="AJ57" s="130">
        <v>1</v>
      </c>
      <c r="AK57" s="130">
        <v>4</v>
      </c>
      <c r="AL57" s="151" t="s">
        <v>930</v>
      </c>
      <c r="AM57" s="130">
        <v>3</v>
      </c>
      <c r="AN57" s="130">
        <v>0</v>
      </c>
      <c r="AO57" s="130">
        <v>1</v>
      </c>
      <c r="AP57" s="130">
        <v>4</v>
      </c>
      <c r="AQ57" s="151" t="s">
        <v>930</v>
      </c>
      <c r="AR57" s="130">
        <v>0</v>
      </c>
      <c r="AS57" s="130">
        <v>0</v>
      </c>
      <c r="AT57" s="130">
        <v>0</v>
      </c>
      <c r="AU57" s="130">
        <v>4</v>
      </c>
      <c r="AV57" s="130">
        <v>0</v>
      </c>
      <c r="AW57" s="130">
        <v>0</v>
      </c>
      <c r="AX57" s="130">
        <v>4</v>
      </c>
      <c r="AY57" s="151" t="s">
        <v>930</v>
      </c>
      <c r="AZ57" s="130">
        <v>1</v>
      </c>
      <c r="BA57" s="130">
        <v>1</v>
      </c>
      <c r="BB57" s="130">
        <v>0</v>
      </c>
      <c r="BC57" s="130">
        <v>1</v>
      </c>
      <c r="BD57" s="130">
        <v>0</v>
      </c>
      <c r="BE57" s="130">
        <v>213</v>
      </c>
      <c r="BF57" s="130">
        <v>0</v>
      </c>
      <c r="BG57" s="130">
        <v>0</v>
      </c>
      <c r="BH57" s="130">
        <v>0</v>
      </c>
      <c r="BI57" s="130">
        <v>1</v>
      </c>
      <c r="BJ57" s="130">
        <v>5</v>
      </c>
      <c r="BK57" s="130">
        <v>0</v>
      </c>
      <c r="BL57" s="130">
        <v>0</v>
      </c>
      <c r="BM57" s="130">
        <v>2</v>
      </c>
      <c r="BN57" s="130">
        <v>0</v>
      </c>
      <c r="BO57" s="130">
        <v>47</v>
      </c>
      <c r="BP57" s="130">
        <v>2</v>
      </c>
      <c r="BQ57" s="130">
        <v>2</v>
      </c>
      <c r="BR57" s="130">
        <v>5</v>
      </c>
      <c r="BS57" s="130">
        <v>0</v>
      </c>
      <c r="BT57" s="130">
        <v>0</v>
      </c>
      <c r="BU57" s="130">
        <v>0</v>
      </c>
      <c r="BV57" s="130">
        <v>1</v>
      </c>
      <c r="BW57" s="130">
        <v>0</v>
      </c>
      <c r="BX57" s="130">
        <v>0</v>
      </c>
      <c r="BY57" s="130">
        <v>0</v>
      </c>
      <c r="BZ57" s="130">
        <v>0</v>
      </c>
      <c r="CA57" s="130">
        <v>0</v>
      </c>
      <c r="CB57" s="130">
        <v>0</v>
      </c>
      <c r="CC57" s="130">
        <v>0</v>
      </c>
      <c r="CD57" s="130">
        <v>0</v>
      </c>
      <c r="CE57" s="130">
        <v>0</v>
      </c>
      <c r="CF57" s="130">
        <v>0</v>
      </c>
      <c r="CG57" s="130">
        <v>0</v>
      </c>
      <c r="CH57" s="130">
        <v>0</v>
      </c>
      <c r="CI57" s="130">
        <v>10</v>
      </c>
      <c r="CJ57" s="130">
        <v>1</v>
      </c>
      <c r="CK57" s="130">
        <v>2</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0</v>
      </c>
      <c r="DF57" s="130">
        <v>0</v>
      </c>
      <c r="DG57" s="130">
        <v>0</v>
      </c>
      <c r="DH57" s="130">
        <v>0</v>
      </c>
      <c r="DI57" s="130">
        <v>0</v>
      </c>
      <c r="DJ57" s="130">
        <v>0</v>
      </c>
      <c r="DK57" s="130">
        <v>0</v>
      </c>
      <c r="DL57" s="130">
        <v>0</v>
      </c>
      <c r="DM57" s="130">
        <v>0</v>
      </c>
      <c r="DN57" s="130">
        <v>0</v>
      </c>
      <c r="DO57" s="130">
        <v>0</v>
      </c>
      <c r="DP57" s="130">
        <v>0</v>
      </c>
      <c r="DQ57" s="130">
        <v>235</v>
      </c>
      <c r="DR57" s="130">
        <v>10</v>
      </c>
      <c r="DS57" s="130">
        <v>487</v>
      </c>
      <c r="DT57" s="130">
        <v>0</v>
      </c>
      <c r="DU57" s="130">
        <v>0</v>
      </c>
      <c r="DV57" s="130">
        <v>0</v>
      </c>
      <c r="DW57" s="130">
        <v>0</v>
      </c>
      <c r="DX57" s="130">
        <v>75</v>
      </c>
      <c r="DY57" s="130">
        <v>1</v>
      </c>
      <c r="DZ57" s="145" t="s">
        <v>2177</v>
      </c>
      <c r="EA57" s="130">
        <v>3</v>
      </c>
      <c r="EB57" s="145" t="s">
        <v>2178</v>
      </c>
      <c r="EC57" s="145" t="s">
        <v>2179</v>
      </c>
      <c r="ED57" s="130">
        <v>1</v>
      </c>
      <c r="EE57" s="130">
        <v>1</v>
      </c>
      <c r="EF57" s="130">
        <v>0</v>
      </c>
      <c r="EG57" s="145" t="s">
        <v>944</v>
      </c>
      <c r="EH57" s="145" t="s">
        <v>944</v>
      </c>
      <c r="EI57" s="44">
        <v>48770</v>
      </c>
      <c r="EJ57" s="44">
        <v>656.63</v>
      </c>
      <c r="EK57" s="44">
        <v>68</v>
      </c>
    </row>
    <row r="58" spans="1:141" ht="30" x14ac:dyDescent="0.25">
      <c r="A58" s="145" t="s">
        <v>348</v>
      </c>
      <c r="B58" s="145" t="s">
        <v>369</v>
      </c>
      <c r="C58" s="150">
        <v>1</v>
      </c>
      <c r="D58" s="145" t="s">
        <v>368</v>
      </c>
      <c r="E58" s="145" t="s">
        <v>2180</v>
      </c>
      <c r="F58" s="145" t="s">
        <v>2181</v>
      </c>
      <c r="G58" s="145" t="s">
        <v>2182</v>
      </c>
      <c r="H58" s="145" t="s">
        <v>369</v>
      </c>
      <c r="I58" s="145" t="s">
        <v>2183</v>
      </c>
      <c r="J58" s="145" t="s">
        <v>2184</v>
      </c>
      <c r="K58" s="145" t="s">
        <v>1491</v>
      </c>
      <c r="L58" s="145"/>
      <c r="M58" s="145" t="s">
        <v>984</v>
      </c>
      <c r="N58" s="145" t="s">
        <v>2185</v>
      </c>
      <c r="O58" s="145"/>
      <c r="P58" s="145" t="s">
        <v>2186</v>
      </c>
      <c r="Q58" s="145" t="s">
        <v>2187</v>
      </c>
      <c r="R58" s="145"/>
      <c r="S58" s="145" t="s">
        <v>2188</v>
      </c>
      <c r="T58" s="145" t="s">
        <v>2189</v>
      </c>
      <c r="U58" s="145"/>
      <c r="V58" s="145" t="s">
        <v>2190</v>
      </c>
      <c r="W58" s="145" t="s">
        <v>2191</v>
      </c>
      <c r="X58" s="130">
        <v>2</v>
      </c>
      <c r="Y58" s="130">
        <v>0</v>
      </c>
      <c r="Z58" s="130">
        <v>2</v>
      </c>
      <c r="AA58" s="147">
        <v>2</v>
      </c>
      <c r="AB58" s="147">
        <v>0</v>
      </c>
      <c r="AC58" s="147">
        <v>2</v>
      </c>
      <c r="AD58" s="151" t="s">
        <v>930</v>
      </c>
      <c r="AE58" s="130">
        <v>2</v>
      </c>
      <c r="AF58" s="151" t="s">
        <v>930</v>
      </c>
      <c r="AG58" s="130">
        <v>0</v>
      </c>
      <c r="AH58" s="130">
        <v>2</v>
      </c>
      <c r="AI58" s="130">
        <v>0</v>
      </c>
      <c r="AJ58" s="130">
        <v>0</v>
      </c>
      <c r="AK58" s="130">
        <v>2</v>
      </c>
      <c r="AL58" s="151" t="s">
        <v>930</v>
      </c>
      <c r="AM58" s="130">
        <v>1</v>
      </c>
      <c r="AN58" s="130">
        <v>0</v>
      </c>
      <c r="AO58" s="130">
        <v>1</v>
      </c>
      <c r="AP58" s="130">
        <v>2</v>
      </c>
      <c r="AQ58" s="151" t="s">
        <v>930</v>
      </c>
      <c r="AR58" s="130">
        <v>0</v>
      </c>
      <c r="AS58" s="130">
        <v>0</v>
      </c>
      <c r="AT58" s="130">
        <v>0</v>
      </c>
      <c r="AU58" s="130">
        <v>2</v>
      </c>
      <c r="AV58" s="130">
        <v>0</v>
      </c>
      <c r="AW58" s="130">
        <v>0</v>
      </c>
      <c r="AX58" s="130">
        <v>2</v>
      </c>
      <c r="AY58" s="151" t="s">
        <v>930</v>
      </c>
      <c r="AZ58" s="130">
        <v>1</v>
      </c>
      <c r="BA58" s="130">
        <v>1</v>
      </c>
      <c r="BB58" s="130">
        <v>1</v>
      </c>
      <c r="BC58" s="130">
        <v>1</v>
      </c>
      <c r="BD58" s="130">
        <v>0</v>
      </c>
      <c r="BE58" s="130">
        <v>89</v>
      </c>
      <c r="BF58" s="130">
        <v>7</v>
      </c>
      <c r="BG58" s="130">
        <v>0</v>
      </c>
      <c r="BH58" s="130">
        <v>0</v>
      </c>
      <c r="BI58" s="130">
        <v>6</v>
      </c>
      <c r="BJ58" s="130">
        <v>3</v>
      </c>
      <c r="BK58" s="130">
        <v>0</v>
      </c>
      <c r="BL58" s="130">
        <v>0</v>
      </c>
      <c r="BM58" s="130">
        <v>4</v>
      </c>
      <c r="BN58" s="130">
        <v>0</v>
      </c>
      <c r="BO58" s="130">
        <v>15</v>
      </c>
      <c r="BP58" s="130">
        <v>0</v>
      </c>
      <c r="BQ58" s="130">
        <v>0</v>
      </c>
      <c r="BR58" s="130">
        <v>11</v>
      </c>
      <c r="BS58" s="130">
        <v>0</v>
      </c>
      <c r="BT58" s="130">
        <v>0</v>
      </c>
      <c r="BU58" s="130">
        <v>0</v>
      </c>
      <c r="BV58" s="130">
        <v>0</v>
      </c>
      <c r="BW58" s="130">
        <v>0</v>
      </c>
      <c r="BX58" s="130">
        <v>0</v>
      </c>
      <c r="BY58" s="130">
        <v>0</v>
      </c>
      <c r="BZ58" s="130">
        <v>0</v>
      </c>
      <c r="CA58" s="130">
        <v>0</v>
      </c>
      <c r="CB58" s="130">
        <v>0</v>
      </c>
      <c r="CC58" s="130">
        <v>0</v>
      </c>
      <c r="CD58" s="130">
        <v>0</v>
      </c>
      <c r="CE58" s="130">
        <v>0</v>
      </c>
      <c r="CF58" s="130">
        <v>0</v>
      </c>
      <c r="CG58" s="130">
        <v>0</v>
      </c>
      <c r="CH58" s="130">
        <v>0</v>
      </c>
      <c r="CI58" s="130">
        <v>5</v>
      </c>
      <c r="CJ58" s="130">
        <v>0</v>
      </c>
      <c r="CK58" s="130">
        <v>0</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0</v>
      </c>
      <c r="DI58" s="130">
        <v>0</v>
      </c>
      <c r="DJ58" s="130">
        <v>0</v>
      </c>
      <c r="DK58" s="130">
        <v>0</v>
      </c>
      <c r="DL58" s="130">
        <v>0</v>
      </c>
      <c r="DM58" s="130">
        <v>0</v>
      </c>
      <c r="DN58" s="130">
        <v>2</v>
      </c>
      <c r="DO58" s="130">
        <v>0</v>
      </c>
      <c r="DP58" s="130">
        <v>0</v>
      </c>
      <c r="DQ58" s="130">
        <v>116</v>
      </c>
      <c r="DR58" s="130">
        <v>2</v>
      </c>
      <c r="DS58" s="130">
        <v>333</v>
      </c>
      <c r="DT58" s="130">
        <v>0</v>
      </c>
      <c r="DU58" s="130">
        <v>0</v>
      </c>
      <c r="DV58" s="130">
        <v>0</v>
      </c>
      <c r="DW58" s="130">
        <v>0</v>
      </c>
      <c r="DX58" s="130">
        <v>55</v>
      </c>
      <c r="DY58" s="130">
        <v>0</v>
      </c>
      <c r="DZ58" s="145"/>
      <c r="EA58" s="130">
        <v>2</v>
      </c>
      <c r="EB58" s="145" t="s">
        <v>2192</v>
      </c>
      <c r="EC58" s="145"/>
      <c r="ED58" s="130">
        <v>1</v>
      </c>
      <c r="EE58" s="130">
        <v>1</v>
      </c>
      <c r="EF58" s="130">
        <v>1</v>
      </c>
      <c r="EG58" s="145"/>
      <c r="EH58" s="145"/>
      <c r="EI58" s="44">
        <v>23176</v>
      </c>
      <c r="EJ58" s="44">
        <v>259.19</v>
      </c>
      <c r="EK58" s="44">
        <v>24</v>
      </c>
    </row>
    <row r="59" spans="1:141" ht="30" x14ac:dyDescent="0.25">
      <c r="A59" s="145" t="s">
        <v>348</v>
      </c>
      <c r="B59" s="145" t="s">
        <v>371</v>
      </c>
      <c r="C59" s="150">
        <v>1</v>
      </c>
      <c r="D59" s="145" t="s">
        <v>370</v>
      </c>
      <c r="E59" s="145" t="s">
        <v>1515</v>
      </c>
      <c r="F59" s="145" t="s">
        <v>610</v>
      </c>
      <c r="G59" s="145" t="s">
        <v>2193</v>
      </c>
      <c r="H59" s="145" t="s">
        <v>371</v>
      </c>
      <c r="I59" s="145" t="s">
        <v>2194</v>
      </c>
      <c r="J59" s="145" t="s">
        <v>2195</v>
      </c>
      <c r="K59" s="145" t="s">
        <v>1491</v>
      </c>
      <c r="L59" s="145"/>
      <c r="M59" s="145" t="s">
        <v>984</v>
      </c>
      <c r="N59" s="145" t="s">
        <v>2196</v>
      </c>
      <c r="O59" s="145"/>
      <c r="P59" s="145" t="s">
        <v>2197</v>
      </c>
      <c r="Q59" s="145" t="s">
        <v>2198</v>
      </c>
      <c r="R59" s="145"/>
      <c r="S59" s="145" t="s">
        <v>1588</v>
      </c>
      <c r="T59" s="145" t="s">
        <v>2199</v>
      </c>
      <c r="U59" s="145"/>
      <c r="V59" s="145" t="s">
        <v>2200</v>
      </c>
      <c r="W59" s="145" t="s">
        <v>2201</v>
      </c>
      <c r="X59" s="130">
        <v>2</v>
      </c>
      <c r="Y59" s="130">
        <v>1</v>
      </c>
      <c r="Z59" s="130">
        <v>3</v>
      </c>
      <c r="AA59" s="147">
        <v>2</v>
      </c>
      <c r="AB59" s="147">
        <v>1</v>
      </c>
      <c r="AC59" s="147">
        <v>3</v>
      </c>
      <c r="AD59" s="151" t="s">
        <v>930</v>
      </c>
      <c r="AE59" s="130">
        <v>2</v>
      </c>
      <c r="AF59" s="151" t="s">
        <v>930</v>
      </c>
      <c r="AG59" s="130">
        <v>0</v>
      </c>
      <c r="AH59" s="130">
        <v>2</v>
      </c>
      <c r="AI59" s="130">
        <v>0</v>
      </c>
      <c r="AJ59" s="130">
        <v>0</v>
      </c>
      <c r="AK59" s="130">
        <v>2</v>
      </c>
      <c r="AL59" s="151" t="s">
        <v>930</v>
      </c>
      <c r="AM59" s="130">
        <v>1</v>
      </c>
      <c r="AN59" s="130">
        <v>0</v>
      </c>
      <c r="AO59" s="130">
        <v>1</v>
      </c>
      <c r="AP59" s="130">
        <v>2</v>
      </c>
      <c r="AQ59" s="151" t="s">
        <v>930</v>
      </c>
      <c r="AR59" s="130">
        <v>0</v>
      </c>
      <c r="AS59" s="130">
        <v>0</v>
      </c>
      <c r="AT59" s="130">
        <v>1</v>
      </c>
      <c r="AU59" s="130">
        <v>1</v>
      </c>
      <c r="AV59" s="130">
        <v>0</v>
      </c>
      <c r="AW59" s="130">
        <v>0</v>
      </c>
      <c r="AX59" s="130">
        <v>2</v>
      </c>
      <c r="AY59" s="151" t="s">
        <v>930</v>
      </c>
      <c r="AZ59" s="130">
        <v>0</v>
      </c>
      <c r="BA59" s="130">
        <v>1</v>
      </c>
      <c r="BB59" s="130">
        <v>0</v>
      </c>
      <c r="BC59" s="130">
        <v>1</v>
      </c>
      <c r="BD59" s="130">
        <v>0</v>
      </c>
      <c r="BE59" s="130">
        <v>82</v>
      </c>
      <c r="BF59" s="130">
        <v>0</v>
      </c>
      <c r="BG59" s="130">
        <v>0</v>
      </c>
      <c r="BH59" s="130">
        <v>0</v>
      </c>
      <c r="BI59" s="130">
        <v>1</v>
      </c>
      <c r="BJ59" s="130">
        <v>4</v>
      </c>
      <c r="BK59" s="130">
        <v>0</v>
      </c>
      <c r="BL59" s="130">
        <v>0</v>
      </c>
      <c r="BM59" s="130">
        <v>2</v>
      </c>
      <c r="BN59" s="130">
        <v>0</v>
      </c>
      <c r="BO59" s="130">
        <v>12</v>
      </c>
      <c r="BP59" s="130">
        <v>0</v>
      </c>
      <c r="BQ59" s="130">
        <v>0</v>
      </c>
      <c r="BR59" s="130">
        <v>4</v>
      </c>
      <c r="BS59" s="130">
        <v>0</v>
      </c>
      <c r="BT59" s="130">
        <v>0</v>
      </c>
      <c r="BU59" s="130">
        <v>0</v>
      </c>
      <c r="BV59" s="130">
        <v>2</v>
      </c>
      <c r="BW59" s="130">
        <v>0</v>
      </c>
      <c r="BX59" s="130">
        <v>0</v>
      </c>
      <c r="BY59" s="130">
        <v>0</v>
      </c>
      <c r="BZ59" s="130">
        <v>0</v>
      </c>
      <c r="CA59" s="130">
        <v>0</v>
      </c>
      <c r="CB59" s="130">
        <v>0</v>
      </c>
      <c r="CC59" s="130">
        <v>0</v>
      </c>
      <c r="CD59" s="130">
        <v>0</v>
      </c>
      <c r="CE59" s="130">
        <v>0</v>
      </c>
      <c r="CF59" s="130">
        <v>1</v>
      </c>
      <c r="CG59" s="130">
        <v>0</v>
      </c>
      <c r="CH59" s="130">
        <v>0</v>
      </c>
      <c r="CI59" s="130">
        <v>7</v>
      </c>
      <c r="CJ59" s="130">
        <v>2</v>
      </c>
      <c r="CK59" s="130">
        <v>2</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1</v>
      </c>
      <c r="DF59" s="130">
        <v>0</v>
      </c>
      <c r="DG59" s="130">
        <v>0</v>
      </c>
      <c r="DH59" s="130">
        <v>1</v>
      </c>
      <c r="DI59" s="130">
        <v>0</v>
      </c>
      <c r="DJ59" s="130">
        <v>0</v>
      </c>
      <c r="DK59" s="130">
        <v>0</v>
      </c>
      <c r="DL59" s="130">
        <v>0</v>
      </c>
      <c r="DM59" s="130">
        <v>0</v>
      </c>
      <c r="DN59" s="130">
        <v>0</v>
      </c>
      <c r="DO59" s="130">
        <v>0</v>
      </c>
      <c r="DP59" s="130">
        <v>5</v>
      </c>
      <c r="DQ59" s="130">
        <v>134</v>
      </c>
      <c r="DR59" s="130">
        <v>6</v>
      </c>
      <c r="DS59" s="130">
        <v>216</v>
      </c>
      <c r="DT59" s="130">
        <v>0</v>
      </c>
      <c r="DU59" s="130">
        <v>0</v>
      </c>
      <c r="DV59" s="130">
        <v>0</v>
      </c>
      <c r="DW59" s="130">
        <v>0</v>
      </c>
      <c r="DX59" s="130">
        <v>60</v>
      </c>
      <c r="DY59" s="130">
        <v>1</v>
      </c>
      <c r="DZ59" s="145" t="s">
        <v>2202</v>
      </c>
      <c r="EA59" s="130">
        <v>3</v>
      </c>
      <c r="EB59" s="145" t="s">
        <v>2203</v>
      </c>
      <c r="EC59" s="145"/>
      <c r="ED59" s="130">
        <v>1</v>
      </c>
      <c r="EE59" s="130">
        <v>1</v>
      </c>
      <c r="EF59" s="130">
        <v>1</v>
      </c>
      <c r="EG59" s="145"/>
      <c r="EH59" s="145"/>
      <c r="EI59" s="44">
        <v>16761</v>
      </c>
      <c r="EJ59" s="44">
        <v>430.68</v>
      </c>
      <c r="EK59" s="44">
        <v>24</v>
      </c>
    </row>
    <row r="60" spans="1:141" ht="60" x14ac:dyDescent="0.25">
      <c r="A60" s="145" t="s">
        <v>348</v>
      </c>
      <c r="B60" s="145" t="s">
        <v>373</v>
      </c>
      <c r="C60" s="150">
        <v>1</v>
      </c>
      <c r="D60" s="145" t="s">
        <v>372</v>
      </c>
      <c r="E60" s="145" t="s">
        <v>2204</v>
      </c>
      <c r="F60" s="145" t="s">
        <v>2205</v>
      </c>
      <c r="G60" s="145" t="s">
        <v>2206</v>
      </c>
      <c r="H60" s="145" t="s">
        <v>2207</v>
      </c>
      <c r="I60" s="145" t="s">
        <v>2208</v>
      </c>
      <c r="J60" s="145" t="s">
        <v>2209</v>
      </c>
      <c r="K60" s="145" t="s">
        <v>1491</v>
      </c>
      <c r="L60" s="145" t="s">
        <v>965</v>
      </c>
      <c r="M60" s="145" t="s">
        <v>1881</v>
      </c>
      <c r="N60" s="145" t="s">
        <v>2210</v>
      </c>
      <c r="O60" s="145"/>
      <c r="P60" s="145" t="s">
        <v>2211</v>
      </c>
      <c r="Q60" s="145" t="s">
        <v>2212</v>
      </c>
      <c r="R60" s="145" t="s">
        <v>941</v>
      </c>
      <c r="S60" s="145" t="s">
        <v>2213</v>
      </c>
      <c r="T60" s="145" t="s">
        <v>2214</v>
      </c>
      <c r="U60" s="145"/>
      <c r="V60" s="145" t="s">
        <v>2215</v>
      </c>
      <c r="W60" s="145" t="s">
        <v>2216</v>
      </c>
      <c r="X60" s="130">
        <v>4</v>
      </c>
      <c r="Y60" s="130">
        <v>1</v>
      </c>
      <c r="Z60" s="130">
        <v>5</v>
      </c>
      <c r="AA60" s="147">
        <v>3.2</v>
      </c>
      <c r="AB60" s="147">
        <v>0.2</v>
      </c>
      <c r="AC60" s="147">
        <v>3.4</v>
      </c>
      <c r="AD60" s="151" t="s">
        <v>930</v>
      </c>
      <c r="AE60" s="130">
        <v>2</v>
      </c>
      <c r="AF60" s="151" t="s">
        <v>930</v>
      </c>
      <c r="AG60" s="130">
        <v>0</v>
      </c>
      <c r="AH60" s="130">
        <v>0</v>
      </c>
      <c r="AI60" s="130">
        <v>0</v>
      </c>
      <c r="AJ60" s="130">
        <v>4</v>
      </c>
      <c r="AK60" s="130">
        <v>4</v>
      </c>
      <c r="AL60" s="151" t="s">
        <v>930</v>
      </c>
      <c r="AM60" s="130">
        <v>1</v>
      </c>
      <c r="AN60" s="130">
        <v>0</v>
      </c>
      <c r="AO60" s="130">
        <v>3</v>
      </c>
      <c r="AP60" s="130">
        <v>4</v>
      </c>
      <c r="AQ60" s="151" t="s">
        <v>930</v>
      </c>
      <c r="AR60" s="130">
        <v>0</v>
      </c>
      <c r="AS60" s="130">
        <v>0</v>
      </c>
      <c r="AT60" s="130">
        <v>0</v>
      </c>
      <c r="AU60" s="130">
        <v>3</v>
      </c>
      <c r="AV60" s="130">
        <v>1</v>
      </c>
      <c r="AW60" s="130">
        <v>0</v>
      </c>
      <c r="AX60" s="130">
        <v>4</v>
      </c>
      <c r="AY60" s="151" t="s">
        <v>930</v>
      </c>
      <c r="AZ60" s="130">
        <v>0</v>
      </c>
      <c r="BA60" s="130">
        <v>1</v>
      </c>
      <c r="BB60" s="130">
        <v>0</v>
      </c>
      <c r="BC60" s="130">
        <v>0</v>
      </c>
      <c r="BD60" s="130">
        <v>0</v>
      </c>
      <c r="BE60" s="130">
        <v>136</v>
      </c>
      <c r="BF60" s="130">
        <v>3</v>
      </c>
      <c r="BG60" s="130">
        <v>0</v>
      </c>
      <c r="BH60" s="130">
        <v>0</v>
      </c>
      <c r="BI60" s="130">
        <v>2</v>
      </c>
      <c r="BJ60" s="130">
        <v>6</v>
      </c>
      <c r="BK60" s="130">
        <v>0</v>
      </c>
      <c r="BL60" s="130">
        <v>0</v>
      </c>
      <c r="BM60" s="130">
        <v>4</v>
      </c>
      <c r="BN60" s="130">
        <v>0</v>
      </c>
      <c r="BO60" s="130">
        <v>11</v>
      </c>
      <c r="BP60" s="130">
        <v>0</v>
      </c>
      <c r="BQ60" s="130">
        <v>0</v>
      </c>
      <c r="BR60" s="130">
        <v>2</v>
      </c>
      <c r="BS60" s="130">
        <v>0</v>
      </c>
      <c r="BT60" s="130">
        <v>0</v>
      </c>
      <c r="BU60" s="130">
        <v>0</v>
      </c>
      <c r="BV60" s="130">
        <v>7</v>
      </c>
      <c r="BW60" s="130">
        <v>0</v>
      </c>
      <c r="BX60" s="130">
        <v>0</v>
      </c>
      <c r="BY60" s="130">
        <v>0</v>
      </c>
      <c r="BZ60" s="130">
        <v>0</v>
      </c>
      <c r="CA60" s="130">
        <v>0</v>
      </c>
      <c r="CB60" s="130">
        <v>0</v>
      </c>
      <c r="CC60" s="130">
        <v>0</v>
      </c>
      <c r="CD60" s="130">
        <v>0</v>
      </c>
      <c r="CE60" s="130">
        <v>0</v>
      </c>
      <c r="CF60" s="130">
        <v>0</v>
      </c>
      <c r="CG60" s="130">
        <v>0</v>
      </c>
      <c r="CH60" s="130">
        <v>0</v>
      </c>
      <c r="CI60" s="130">
        <v>16</v>
      </c>
      <c r="CJ60" s="130">
        <v>9</v>
      </c>
      <c r="CK60" s="130">
        <v>1</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1</v>
      </c>
      <c r="DG60" s="130">
        <v>0</v>
      </c>
      <c r="DH60" s="130">
        <v>0</v>
      </c>
      <c r="DI60" s="130">
        <v>0</v>
      </c>
      <c r="DJ60" s="130">
        <v>0</v>
      </c>
      <c r="DK60" s="130">
        <v>0</v>
      </c>
      <c r="DL60" s="130">
        <v>0</v>
      </c>
      <c r="DM60" s="130">
        <v>0</v>
      </c>
      <c r="DN60" s="130">
        <v>0</v>
      </c>
      <c r="DO60" s="130">
        <v>1</v>
      </c>
      <c r="DP60" s="130">
        <v>0</v>
      </c>
      <c r="DQ60" s="130">
        <v>228</v>
      </c>
      <c r="DR60" s="130">
        <v>0</v>
      </c>
      <c r="DS60" s="130">
        <v>854</v>
      </c>
      <c r="DT60" s="130">
        <v>0</v>
      </c>
      <c r="DU60" s="130">
        <v>0</v>
      </c>
      <c r="DV60" s="130">
        <v>0</v>
      </c>
      <c r="DW60" s="130">
        <v>0</v>
      </c>
      <c r="DX60" s="130">
        <v>50</v>
      </c>
      <c r="DY60" s="130">
        <v>1</v>
      </c>
      <c r="DZ60" s="145" t="s">
        <v>2217</v>
      </c>
      <c r="EA60" s="130">
        <v>3</v>
      </c>
      <c r="EB60" s="145" t="s">
        <v>2218</v>
      </c>
      <c r="EC60" s="145" t="s">
        <v>2219</v>
      </c>
      <c r="ED60" s="130">
        <v>1</v>
      </c>
      <c r="EE60" s="130">
        <v>1</v>
      </c>
      <c r="EF60" s="130">
        <v>1</v>
      </c>
      <c r="EG60" s="145"/>
      <c r="EH60" s="145"/>
      <c r="EI60" s="44">
        <v>23451</v>
      </c>
      <c r="EJ60" s="44">
        <v>780.68</v>
      </c>
      <c r="EK60" s="44">
        <v>30</v>
      </c>
    </row>
    <row r="61" spans="1:141" ht="390" x14ac:dyDescent="0.25">
      <c r="A61" s="145" t="s">
        <v>348</v>
      </c>
      <c r="B61" s="145" t="s">
        <v>375</v>
      </c>
      <c r="C61" s="150">
        <v>1</v>
      </c>
      <c r="D61" s="145" t="s">
        <v>374</v>
      </c>
      <c r="E61" s="145" t="s">
        <v>2220</v>
      </c>
      <c r="F61" s="145" t="s">
        <v>2221</v>
      </c>
      <c r="G61" s="145" t="s">
        <v>2222</v>
      </c>
      <c r="H61" s="145" t="s">
        <v>375</v>
      </c>
      <c r="I61" s="145" t="s">
        <v>2223</v>
      </c>
      <c r="J61" s="145" t="s">
        <v>2224</v>
      </c>
      <c r="K61" s="145" t="s">
        <v>1491</v>
      </c>
      <c r="L61" s="145" t="s">
        <v>1137</v>
      </c>
      <c r="M61" s="145" t="s">
        <v>2225</v>
      </c>
      <c r="N61" s="145" t="s">
        <v>2226</v>
      </c>
      <c r="O61" s="145"/>
      <c r="P61" s="145" t="s">
        <v>2227</v>
      </c>
      <c r="Q61" s="145" t="s">
        <v>2228</v>
      </c>
      <c r="R61" s="145" t="s">
        <v>1137</v>
      </c>
      <c r="S61" s="145" t="s">
        <v>1284</v>
      </c>
      <c r="T61" s="145" t="s">
        <v>2229</v>
      </c>
      <c r="U61" s="145"/>
      <c r="V61" s="145" t="s">
        <v>2230</v>
      </c>
      <c r="W61" s="145" t="s">
        <v>2231</v>
      </c>
      <c r="X61" s="130">
        <v>4</v>
      </c>
      <c r="Y61" s="130">
        <v>1</v>
      </c>
      <c r="Z61" s="130">
        <v>5</v>
      </c>
      <c r="AA61" s="147">
        <v>3.5</v>
      </c>
      <c r="AB61" s="147">
        <v>0.1</v>
      </c>
      <c r="AC61" s="147">
        <v>3.6</v>
      </c>
      <c r="AD61" s="151" t="s">
        <v>930</v>
      </c>
      <c r="AE61" s="130">
        <v>4</v>
      </c>
      <c r="AF61" s="151" t="s">
        <v>930</v>
      </c>
      <c r="AG61" s="130">
        <v>0</v>
      </c>
      <c r="AH61" s="130">
        <v>1</v>
      </c>
      <c r="AI61" s="130">
        <v>0</v>
      </c>
      <c r="AJ61" s="130">
        <v>3</v>
      </c>
      <c r="AK61" s="130">
        <v>4</v>
      </c>
      <c r="AL61" s="151" t="s">
        <v>930</v>
      </c>
      <c r="AM61" s="130">
        <v>0</v>
      </c>
      <c r="AN61" s="130">
        <v>0</v>
      </c>
      <c r="AO61" s="130">
        <v>4</v>
      </c>
      <c r="AP61" s="130">
        <v>4</v>
      </c>
      <c r="AQ61" s="151" t="s">
        <v>930</v>
      </c>
      <c r="AR61" s="130">
        <v>0</v>
      </c>
      <c r="AS61" s="130">
        <v>0</v>
      </c>
      <c r="AT61" s="130">
        <v>0</v>
      </c>
      <c r="AU61" s="130">
        <v>2</v>
      </c>
      <c r="AV61" s="130">
        <v>1</v>
      </c>
      <c r="AW61" s="130">
        <v>1</v>
      </c>
      <c r="AX61" s="130">
        <v>4</v>
      </c>
      <c r="AY61" s="151" t="s">
        <v>930</v>
      </c>
      <c r="AZ61" s="130">
        <v>1</v>
      </c>
      <c r="BA61" s="130">
        <v>1</v>
      </c>
      <c r="BB61" s="130">
        <v>1</v>
      </c>
      <c r="BC61" s="130">
        <v>1</v>
      </c>
      <c r="BD61" s="130">
        <v>0</v>
      </c>
      <c r="BE61" s="130">
        <v>78</v>
      </c>
      <c r="BF61" s="130">
        <v>0</v>
      </c>
      <c r="BG61" s="130">
        <v>0</v>
      </c>
      <c r="BH61" s="130">
        <v>0</v>
      </c>
      <c r="BI61" s="130">
        <v>4</v>
      </c>
      <c r="BJ61" s="130">
        <v>13</v>
      </c>
      <c r="BK61" s="130">
        <v>0</v>
      </c>
      <c r="BL61" s="130">
        <v>0</v>
      </c>
      <c r="BM61" s="130">
        <v>2</v>
      </c>
      <c r="BN61" s="130">
        <v>0</v>
      </c>
      <c r="BO61" s="130">
        <v>35</v>
      </c>
      <c r="BP61" s="130">
        <v>1</v>
      </c>
      <c r="BQ61" s="130">
        <v>0</v>
      </c>
      <c r="BR61" s="130">
        <v>39</v>
      </c>
      <c r="BS61" s="130">
        <v>0</v>
      </c>
      <c r="BT61" s="130">
        <v>1</v>
      </c>
      <c r="BU61" s="130">
        <v>0</v>
      </c>
      <c r="BV61" s="130">
        <v>15</v>
      </c>
      <c r="BW61" s="130">
        <v>0</v>
      </c>
      <c r="BX61" s="130">
        <v>0</v>
      </c>
      <c r="BY61" s="130">
        <v>0</v>
      </c>
      <c r="BZ61" s="130">
        <v>0</v>
      </c>
      <c r="CA61" s="130">
        <v>0</v>
      </c>
      <c r="CB61" s="130">
        <v>0</v>
      </c>
      <c r="CC61" s="130">
        <v>0</v>
      </c>
      <c r="CD61" s="130">
        <v>0</v>
      </c>
      <c r="CE61" s="130">
        <v>0</v>
      </c>
      <c r="CF61" s="130">
        <v>0</v>
      </c>
      <c r="CG61" s="130">
        <v>0</v>
      </c>
      <c r="CH61" s="130">
        <v>0</v>
      </c>
      <c r="CI61" s="130">
        <v>4</v>
      </c>
      <c r="CJ61" s="130">
        <v>14</v>
      </c>
      <c r="CK61" s="130">
        <v>2</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1</v>
      </c>
      <c r="DG61" s="130">
        <v>0</v>
      </c>
      <c r="DH61" s="130">
        <v>1</v>
      </c>
      <c r="DI61" s="130">
        <v>0</v>
      </c>
      <c r="DJ61" s="130">
        <v>0</v>
      </c>
      <c r="DK61" s="130">
        <v>1</v>
      </c>
      <c r="DL61" s="130">
        <v>14</v>
      </c>
      <c r="DM61" s="130">
        <v>0</v>
      </c>
      <c r="DN61" s="130">
        <v>1</v>
      </c>
      <c r="DO61" s="130">
        <v>3</v>
      </c>
      <c r="DP61" s="130">
        <v>0</v>
      </c>
      <c r="DQ61" s="130">
        <v>158</v>
      </c>
      <c r="DR61" s="130">
        <v>18</v>
      </c>
      <c r="DS61" s="130">
        <v>498</v>
      </c>
      <c r="DT61" s="130">
        <v>0</v>
      </c>
      <c r="DU61" s="130">
        <v>0</v>
      </c>
      <c r="DV61" s="130">
        <v>0</v>
      </c>
      <c r="DW61" s="130">
        <v>0</v>
      </c>
      <c r="DX61" s="130">
        <v>0</v>
      </c>
      <c r="DY61" s="130">
        <v>1</v>
      </c>
      <c r="DZ61" s="145" t="s">
        <v>2232</v>
      </c>
      <c r="EA61" s="130">
        <v>2</v>
      </c>
      <c r="EB61" s="145" t="s">
        <v>2233</v>
      </c>
      <c r="EC61" s="145" t="s">
        <v>2234</v>
      </c>
      <c r="ED61" s="130">
        <v>1</v>
      </c>
      <c r="EE61" s="130">
        <v>1</v>
      </c>
      <c r="EF61" s="130">
        <v>1</v>
      </c>
      <c r="EG61" s="145" t="s">
        <v>2235</v>
      </c>
      <c r="EH61" s="145" t="s">
        <v>2236</v>
      </c>
      <c r="EI61" s="44">
        <v>36180</v>
      </c>
      <c r="EJ61" s="44">
        <v>947.76</v>
      </c>
      <c r="EK61" s="44">
        <v>27</v>
      </c>
    </row>
    <row r="62" spans="1:141" ht="30" x14ac:dyDescent="0.25">
      <c r="A62" s="145" t="s">
        <v>167</v>
      </c>
      <c r="B62" s="145" t="s">
        <v>169</v>
      </c>
      <c r="C62" s="150">
        <v>1</v>
      </c>
      <c r="D62" s="145" t="s">
        <v>168</v>
      </c>
      <c r="E62" s="145" t="s">
        <v>2237</v>
      </c>
      <c r="F62" s="145" t="s">
        <v>2238</v>
      </c>
      <c r="G62" s="145" t="s">
        <v>2239</v>
      </c>
      <c r="H62" s="145" t="s">
        <v>169</v>
      </c>
      <c r="I62" s="145" t="s">
        <v>2240</v>
      </c>
      <c r="J62" s="145" t="s">
        <v>2241</v>
      </c>
      <c r="K62" s="145" t="s">
        <v>1491</v>
      </c>
      <c r="L62" s="145" t="s">
        <v>941</v>
      </c>
      <c r="M62" s="145" t="s">
        <v>1356</v>
      </c>
      <c r="N62" s="145" t="s">
        <v>2242</v>
      </c>
      <c r="O62" s="145"/>
      <c r="P62" s="145" t="s">
        <v>2243</v>
      </c>
      <c r="Q62" s="145" t="s">
        <v>2244</v>
      </c>
      <c r="R62" s="145"/>
      <c r="S62" s="145" t="s">
        <v>1229</v>
      </c>
      <c r="T62" s="145" t="s">
        <v>2245</v>
      </c>
      <c r="U62" s="145"/>
      <c r="V62" s="145" t="s">
        <v>2246</v>
      </c>
      <c r="W62" s="145" t="s">
        <v>2247</v>
      </c>
      <c r="X62" s="130">
        <v>1</v>
      </c>
      <c r="Y62" s="130">
        <v>0</v>
      </c>
      <c r="Z62" s="130">
        <v>1</v>
      </c>
      <c r="AA62" s="147">
        <v>1</v>
      </c>
      <c r="AB62" s="147">
        <v>0</v>
      </c>
      <c r="AC62" s="147">
        <v>1</v>
      </c>
      <c r="AD62" s="151" t="s">
        <v>930</v>
      </c>
      <c r="AE62" s="130">
        <v>1</v>
      </c>
      <c r="AF62" s="151" t="s">
        <v>930</v>
      </c>
      <c r="AG62" s="130">
        <v>0</v>
      </c>
      <c r="AH62" s="130">
        <v>1</v>
      </c>
      <c r="AI62" s="130">
        <v>0</v>
      </c>
      <c r="AJ62" s="130">
        <v>0</v>
      </c>
      <c r="AK62" s="130">
        <v>1</v>
      </c>
      <c r="AL62" s="151" t="s">
        <v>930</v>
      </c>
      <c r="AM62" s="130">
        <v>0</v>
      </c>
      <c r="AN62" s="130">
        <v>0</v>
      </c>
      <c r="AO62" s="130">
        <v>1</v>
      </c>
      <c r="AP62" s="130">
        <v>1</v>
      </c>
      <c r="AQ62" s="151" t="s">
        <v>930</v>
      </c>
      <c r="AR62" s="130">
        <v>0</v>
      </c>
      <c r="AS62" s="130">
        <v>0</v>
      </c>
      <c r="AT62" s="130">
        <v>0</v>
      </c>
      <c r="AU62" s="130">
        <v>1</v>
      </c>
      <c r="AV62" s="130">
        <v>0</v>
      </c>
      <c r="AW62" s="130">
        <v>0</v>
      </c>
      <c r="AX62" s="130">
        <v>1</v>
      </c>
      <c r="AY62" s="151" t="s">
        <v>930</v>
      </c>
      <c r="AZ62" s="130">
        <v>1</v>
      </c>
      <c r="BA62" s="130">
        <v>1</v>
      </c>
      <c r="BB62" s="130">
        <v>1</v>
      </c>
      <c r="BC62" s="130">
        <v>1</v>
      </c>
      <c r="BD62" s="130">
        <v>0</v>
      </c>
      <c r="BE62" s="130">
        <v>17</v>
      </c>
      <c r="BF62" s="130">
        <v>1</v>
      </c>
      <c r="BG62" s="130">
        <v>0</v>
      </c>
      <c r="BH62" s="130">
        <v>0</v>
      </c>
      <c r="BI62" s="130">
        <v>3</v>
      </c>
      <c r="BJ62" s="130">
        <v>0</v>
      </c>
      <c r="BK62" s="130">
        <v>0</v>
      </c>
      <c r="BL62" s="130">
        <v>0</v>
      </c>
      <c r="BM62" s="130">
        <v>3</v>
      </c>
      <c r="BN62" s="130">
        <v>0</v>
      </c>
      <c r="BO62" s="130">
        <v>19</v>
      </c>
      <c r="BP62" s="130">
        <v>0</v>
      </c>
      <c r="BQ62" s="130">
        <v>0</v>
      </c>
      <c r="BR62" s="130">
        <v>2</v>
      </c>
      <c r="BS62" s="130">
        <v>0</v>
      </c>
      <c r="BT62" s="130">
        <v>0</v>
      </c>
      <c r="BU62" s="130">
        <v>0</v>
      </c>
      <c r="BV62" s="130">
        <v>0</v>
      </c>
      <c r="BW62" s="130">
        <v>0</v>
      </c>
      <c r="BX62" s="130">
        <v>0</v>
      </c>
      <c r="BY62" s="130">
        <v>0</v>
      </c>
      <c r="BZ62" s="130">
        <v>0</v>
      </c>
      <c r="CA62" s="130">
        <v>0</v>
      </c>
      <c r="CB62" s="130">
        <v>0</v>
      </c>
      <c r="CC62" s="130">
        <v>0</v>
      </c>
      <c r="CD62" s="130">
        <v>0</v>
      </c>
      <c r="CE62" s="130">
        <v>0</v>
      </c>
      <c r="CF62" s="130">
        <v>0</v>
      </c>
      <c r="CG62" s="130">
        <v>0</v>
      </c>
      <c r="CH62" s="130">
        <v>0</v>
      </c>
      <c r="CI62" s="130">
        <v>10</v>
      </c>
      <c r="CJ62" s="130">
        <v>0</v>
      </c>
      <c r="CK62" s="130">
        <v>0</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0</v>
      </c>
      <c r="DI62" s="130">
        <v>0</v>
      </c>
      <c r="DJ62" s="130">
        <v>0</v>
      </c>
      <c r="DK62" s="130">
        <v>0</v>
      </c>
      <c r="DL62" s="130">
        <v>0</v>
      </c>
      <c r="DM62" s="130">
        <v>0</v>
      </c>
      <c r="DN62" s="130">
        <v>0</v>
      </c>
      <c r="DO62" s="130">
        <v>0</v>
      </c>
      <c r="DP62" s="130">
        <v>0</v>
      </c>
      <c r="DQ62" s="130">
        <v>134</v>
      </c>
      <c r="DR62" s="130">
        <v>0</v>
      </c>
      <c r="DS62" s="130">
        <v>104</v>
      </c>
      <c r="DT62" s="130">
        <v>0</v>
      </c>
      <c r="DU62" s="130">
        <v>0</v>
      </c>
      <c r="DV62" s="130">
        <v>0</v>
      </c>
      <c r="DW62" s="130">
        <v>0</v>
      </c>
      <c r="DX62" s="130">
        <v>50</v>
      </c>
      <c r="DY62" s="130">
        <v>1</v>
      </c>
      <c r="DZ62" s="145" t="s">
        <v>2248</v>
      </c>
      <c r="EA62" s="130">
        <v>3</v>
      </c>
      <c r="EB62" s="145" t="s">
        <v>2249</v>
      </c>
      <c r="EC62" s="145"/>
      <c r="ED62" s="130">
        <v>1</v>
      </c>
      <c r="EE62" s="130">
        <v>1</v>
      </c>
      <c r="EF62" s="130">
        <v>0</v>
      </c>
      <c r="EG62" s="145"/>
      <c r="EH62" s="145"/>
      <c r="EI62" s="44">
        <v>16871</v>
      </c>
      <c r="EJ62" s="44">
        <v>143.75</v>
      </c>
      <c r="EK62" s="44">
        <v>5</v>
      </c>
    </row>
    <row r="63" spans="1:141" ht="45" x14ac:dyDescent="0.25">
      <c r="A63" s="145" t="s">
        <v>167</v>
      </c>
      <c r="B63" s="145" t="s">
        <v>171</v>
      </c>
      <c r="C63" s="150">
        <v>1</v>
      </c>
      <c r="D63" s="145" t="s">
        <v>170</v>
      </c>
      <c r="E63" s="145" t="s">
        <v>2250</v>
      </c>
      <c r="F63" s="145" t="s">
        <v>2251</v>
      </c>
      <c r="G63" s="145" t="s">
        <v>2252</v>
      </c>
      <c r="H63" s="145" t="s">
        <v>2253</v>
      </c>
      <c r="I63" s="145" t="s">
        <v>2254</v>
      </c>
      <c r="J63" s="145" t="s">
        <v>2255</v>
      </c>
      <c r="K63" s="145" t="s">
        <v>2256</v>
      </c>
      <c r="L63" s="145" t="s">
        <v>941</v>
      </c>
      <c r="M63" s="145" t="s">
        <v>1062</v>
      </c>
      <c r="N63" s="145" t="s">
        <v>2257</v>
      </c>
      <c r="O63" s="145" t="s">
        <v>944</v>
      </c>
      <c r="P63" s="145" t="s">
        <v>2258</v>
      </c>
      <c r="Q63" s="145" t="s">
        <v>2259</v>
      </c>
      <c r="R63" s="145" t="s">
        <v>941</v>
      </c>
      <c r="S63" s="145" t="s">
        <v>1627</v>
      </c>
      <c r="T63" s="145" t="s">
        <v>2260</v>
      </c>
      <c r="U63" s="145" t="s">
        <v>944</v>
      </c>
      <c r="V63" s="145" t="s">
        <v>2261</v>
      </c>
      <c r="W63" s="145" t="s">
        <v>2262</v>
      </c>
      <c r="X63" s="130">
        <v>4</v>
      </c>
      <c r="Y63" s="130">
        <v>1</v>
      </c>
      <c r="Z63" s="130">
        <v>5</v>
      </c>
      <c r="AA63" s="147">
        <v>2.4</v>
      </c>
      <c r="AB63" s="147">
        <v>0.1</v>
      </c>
      <c r="AC63" s="147">
        <v>2.5</v>
      </c>
      <c r="AD63" s="151" t="s">
        <v>930</v>
      </c>
      <c r="AE63" s="130">
        <v>4</v>
      </c>
      <c r="AF63" s="151" t="s">
        <v>930</v>
      </c>
      <c r="AG63" s="130">
        <v>0</v>
      </c>
      <c r="AH63" s="130">
        <v>0</v>
      </c>
      <c r="AI63" s="130">
        <v>0</v>
      </c>
      <c r="AJ63" s="130">
        <v>4</v>
      </c>
      <c r="AK63" s="130">
        <v>4</v>
      </c>
      <c r="AL63" s="151" t="s">
        <v>930</v>
      </c>
      <c r="AM63" s="130">
        <v>0</v>
      </c>
      <c r="AN63" s="130">
        <v>0</v>
      </c>
      <c r="AO63" s="130">
        <v>4</v>
      </c>
      <c r="AP63" s="130">
        <v>4</v>
      </c>
      <c r="AQ63" s="151" t="s">
        <v>930</v>
      </c>
      <c r="AR63" s="130">
        <v>0</v>
      </c>
      <c r="AS63" s="130">
        <v>0</v>
      </c>
      <c r="AT63" s="130">
        <v>0</v>
      </c>
      <c r="AU63" s="130">
        <v>3</v>
      </c>
      <c r="AV63" s="130">
        <v>1</v>
      </c>
      <c r="AW63" s="130">
        <v>0</v>
      </c>
      <c r="AX63" s="130">
        <v>4</v>
      </c>
      <c r="AY63" s="151" t="s">
        <v>930</v>
      </c>
      <c r="AZ63" s="130">
        <v>1</v>
      </c>
      <c r="BA63" s="130">
        <v>1</v>
      </c>
      <c r="BB63" s="130">
        <v>0</v>
      </c>
      <c r="BC63" s="130">
        <v>1</v>
      </c>
      <c r="BD63" s="130">
        <v>0</v>
      </c>
      <c r="BE63" s="130">
        <v>59</v>
      </c>
      <c r="BF63" s="130">
        <v>15</v>
      </c>
      <c r="BG63" s="130">
        <v>0</v>
      </c>
      <c r="BH63" s="130">
        <v>0</v>
      </c>
      <c r="BI63" s="130">
        <v>13</v>
      </c>
      <c r="BJ63" s="130">
        <v>17</v>
      </c>
      <c r="BK63" s="130">
        <v>0</v>
      </c>
      <c r="BL63" s="130">
        <v>0</v>
      </c>
      <c r="BM63" s="130">
        <v>4</v>
      </c>
      <c r="BN63" s="130">
        <v>0</v>
      </c>
      <c r="BO63" s="130">
        <v>54</v>
      </c>
      <c r="BP63" s="130">
        <v>3</v>
      </c>
      <c r="BQ63" s="130">
        <v>5</v>
      </c>
      <c r="BR63" s="130">
        <v>0</v>
      </c>
      <c r="BS63" s="130">
        <v>1</v>
      </c>
      <c r="BT63" s="130">
        <v>0</v>
      </c>
      <c r="BU63" s="130">
        <v>0</v>
      </c>
      <c r="BV63" s="130">
        <v>0</v>
      </c>
      <c r="BW63" s="130">
        <v>0</v>
      </c>
      <c r="BX63" s="130">
        <v>0</v>
      </c>
      <c r="BY63" s="130">
        <v>0</v>
      </c>
      <c r="BZ63" s="130">
        <v>0</v>
      </c>
      <c r="CA63" s="130">
        <v>0</v>
      </c>
      <c r="CB63" s="130">
        <v>0</v>
      </c>
      <c r="CC63" s="130">
        <v>0</v>
      </c>
      <c r="CD63" s="130">
        <v>0</v>
      </c>
      <c r="CE63" s="130">
        <v>0</v>
      </c>
      <c r="CF63" s="130">
        <v>1</v>
      </c>
      <c r="CG63" s="130">
        <v>0</v>
      </c>
      <c r="CH63" s="130">
        <v>0</v>
      </c>
      <c r="CI63" s="130">
        <v>3</v>
      </c>
      <c r="CJ63" s="130">
        <v>0</v>
      </c>
      <c r="CK63" s="130">
        <v>0</v>
      </c>
      <c r="CL63" s="130">
        <v>0</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0</v>
      </c>
      <c r="DG63" s="130">
        <v>0</v>
      </c>
      <c r="DH63" s="130">
        <v>0</v>
      </c>
      <c r="DI63" s="130">
        <v>0</v>
      </c>
      <c r="DJ63" s="130">
        <v>0</v>
      </c>
      <c r="DK63" s="130">
        <v>0</v>
      </c>
      <c r="DL63" s="130">
        <v>0</v>
      </c>
      <c r="DM63" s="130">
        <v>0</v>
      </c>
      <c r="DN63" s="130">
        <v>0</v>
      </c>
      <c r="DO63" s="130">
        <v>0</v>
      </c>
      <c r="DP63" s="130">
        <v>0</v>
      </c>
      <c r="DQ63" s="130">
        <v>245</v>
      </c>
      <c r="DR63" s="130">
        <v>4</v>
      </c>
      <c r="DS63" s="130">
        <v>530</v>
      </c>
      <c r="DT63" s="130">
        <v>1</v>
      </c>
      <c r="DU63" s="130">
        <v>0</v>
      </c>
      <c r="DV63" s="130">
        <v>0</v>
      </c>
      <c r="DW63" s="130">
        <v>0</v>
      </c>
      <c r="DX63" s="130">
        <v>60</v>
      </c>
      <c r="DY63" s="130">
        <v>1</v>
      </c>
      <c r="DZ63" s="145" t="s">
        <v>2263</v>
      </c>
      <c r="EA63" s="130">
        <v>2</v>
      </c>
      <c r="EB63" s="145" t="s">
        <v>2264</v>
      </c>
      <c r="EC63" s="145"/>
      <c r="ED63" s="130">
        <v>1</v>
      </c>
      <c r="EE63" s="130">
        <v>1</v>
      </c>
      <c r="EF63" s="130">
        <v>1</v>
      </c>
      <c r="EG63" s="145" t="s">
        <v>944</v>
      </c>
      <c r="EH63" s="145" t="s">
        <v>2265</v>
      </c>
      <c r="EI63" s="44">
        <v>47890</v>
      </c>
      <c r="EJ63" s="44">
        <v>496.81</v>
      </c>
      <c r="EK63" s="44">
        <v>21</v>
      </c>
    </row>
    <row r="64" spans="1:141" ht="45" x14ac:dyDescent="0.25">
      <c r="A64" s="145" t="s">
        <v>167</v>
      </c>
      <c r="B64" s="145" t="s">
        <v>173</v>
      </c>
      <c r="C64" s="150">
        <v>1</v>
      </c>
      <c r="D64" s="145" t="s">
        <v>172</v>
      </c>
      <c r="E64" s="145" t="s">
        <v>2266</v>
      </c>
      <c r="F64" s="145" t="s">
        <v>2267</v>
      </c>
      <c r="G64" s="145" t="s">
        <v>2268</v>
      </c>
      <c r="H64" s="145" t="s">
        <v>975</v>
      </c>
      <c r="I64" s="145" t="s">
        <v>2269</v>
      </c>
      <c r="J64" s="145" t="s">
        <v>2270</v>
      </c>
      <c r="K64" s="145" t="s">
        <v>2271</v>
      </c>
      <c r="L64" s="145" t="s">
        <v>941</v>
      </c>
      <c r="M64" s="145" t="s">
        <v>2170</v>
      </c>
      <c r="N64" s="145" t="s">
        <v>2272</v>
      </c>
      <c r="O64" s="145" t="s">
        <v>944</v>
      </c>
      <c r="P64" s="145" t="s">
        <v>2273</v>
      </c>
      <c r="Q64" s="145" t="s">
        <v>2274</v>
      </c>
      <c r="R64" s="145" t="s">
        <v>941</v>
      </c>
      <c r="S64" s="145" t="s">
        <v>2275</v>
      </c>
      <c r="T64" s="145" t="s">
        <v>2276</v>
      </c>
      <c r="U64" s="145" t="s">
        <v>944</v>
      </c>
      <c r="V64" s="145" t="s">
        <v>2277</v>
      </c>
      <c r="W64" s="145" t="s">
        <v>2278</v>
      </c>
      <c r="X64" s="130">
        <v>3</v>
      </c>
      <c r="Y64" s="130">
        <v>0</v>
      </c>
      <c r="Z64" s="130">
        <v>3</v>
      </c>
      <c r="AA64" s="147">
        <v>3</v>
      </c>
      <c r="AB64" s="147">
        <v>0</v>
      </c>
      <c r="AC64" s="147">
        <v>3</v>
      </c>
      <c r="AD64" s="151" t="s">
        <v>930</v>
      </c>
      <c r="AE64" s="130">
        <v>3</v>
      </c>
      <c r="AF64" s="151" t="s">
        <v>930</v>
      </c>
      <c r="AG64" s="130">
        <v>0</v>
      </c>
      <c r="AH64" s="130">
        <v>2</v>
      </c>
      <c r="AI64" s="130">
        <v>0</v>
      </c>
      <c r="AJ64" s="130">
        <v>1</v>
      </c>
      <c r="AK64" s="130">
        <v>3</v>
      </c>
      <c r="AL64" s="151" t="s">
        <v>930</v>
      </c>
      <c r="AM64" s="130">
        <v>1</v>
      </c>
      <c r="AN64" s="130">
        <v>0</v>
      </c>
      <c r="AO64" s="130">
        <v>2</v>
      </c>
      <c r="AP64" s="130">
        <v>3</v>
      </c>
      <c r="AQ64" s="151" t="s">
        <v>930</v>
      </c>
      <c r="AR64" s="130">
        <v>0</v>
      </c>
      <c r="AS64" s="130">
        <v>0</v>
      </c>
      <c r="AT64" s="130">
        <v>0</v>
      </c>
      <c r="AU64" s="130">
        <v>3</v>
      </c>
      <c r="AV64" s="130">
        <v>0</v>
      </c>
      <c r="AW64" s="130">
        <v>0</v>
      </c>
      <c r="AX64" s="130">
        <v>3</v>
      </c>
      <c r="AY64" s="151" t="s">
        <v>930</v>
      </c>
      <c r="AZ64" s="130">
        <v>1</v>
      </c>
      <c r="BA64" s="130">
        <v>1</v>
      </c>
      <c r="BB64" s="130">
        <v>1</v>
      </c>
      <c r="BC64" s="130">
        <v>1</v>
      </c>
      <c r="BD64" s="130">
        <v>0</v>
      </c>
      <c r="BE64" s="130">
        <v>73</v>
      </c>
      <c r="BF64" s="130">
        <v>5</v>
      </c>
      <c r="BG64" s="130">
        <v>0</v>
      </c>
      <c r="BH64" s="130">
        <v>0</v>
      </c>
      <c r="BI64" s="130">
        <v>6</v>
      </c>
      <c r="BJ64" s="130">
        <v>78</v>
      </c>
      <c r="BK64" s="130">
        <v>0</v>
      </c>
      <c r="BL64" s="130">
        <v>0</v>
      </c>
      <c r="BM64" s="130">
        <v>0</v>
      </c>
      <c r="BN64" s="130">
        <v>1</v>
      </c>
      <c r="BO64" s="130">
        <v>36</v>
      </c>
      <c r="BP64" s="130">
        <v>1</v>
      </c>
      <c r="BQ64" s="130">
        <v>1</v>
      </c>
      <c r="BR64" s="130">
        <v>8</v>
      </c>
      <c r="BS64" s="130">
        <v>0</v>
      </c>
      <c r="BT64" s="130">
        <v>0</v>
      </c>
      <c r="BU64" s="130">
        <v>0</v>
      </c>
      <c r="BV64" s="130">
        <v>5</v>
      </c>
      <c r="BW64" s="130">
        <v>0</v>
      </c>
      <c r="BX64" s="130">
        <v>0</v>
      </c>
      <c r="BY64" s="130">
        <v>0</v>
      </c>
      <c r="BZ64" s="130">
        <v>0</v>
      </c>
      <c r="CA64" s="130">
        <v>0</v>
      </c>
      <c r="CB64" s="130">
        <v>0</v>
      </c>
      <c r="CC64" s="130">
        <v>0</v>
      </c>
      <c r="CD64" s="130">
        <v>0</v>
      </c>
      <c r="CE64" s="130">
        <v>0</v>
      </c>
      <c r="CF64" s="130">
        <v>6</v>
      </c>
      <c r="CG64" s="130">
        <v>0</v>
      </c>
      <c r="CH64" s="130">
        <v>0</v>
      </c>
      <c r="CI64" s="130">
        <v>19</v>
      </c>
      <c r="CJ64" s="130">
        <v>0</v>
      </c>
      <c r="CK64" s="130">
        <v>4</v>
      </c>
      <c r="CL64" s="130">
        <v>0</v>
      </c>
      <c r="CM64" s="130">
        <v>0</v>
      </c>
      <c r="CN64" s="130">
        <v>0</v>
      </c>
      <c r="CO64" s="130">
        <v>0</v>
      </c>
      <c r="CP64" s="130">
        <v>0</v>
      </c>
      <c r="CQ64" s="130">
        <v>0</v>
      </c>
      <c r="CR64" s="130">
        <v>0</v>
      </c>
      <c r="CS64" s="130">
        <v>0</v>
      </c>
      <c r="CT64" s="130">
        <v>0</v>
      </c>
      <c r="CU64" s="130">
        <v>0</v>
      </c>
      <c r="CV64" s="130">
        <v>0</v>
      </c>
      <c r="CW64" s="130">
        <v>0</v>
      </c>
      <c r="CX64" s="130">
        <v>0</v>
      </c>
      <c r="CY64" s="130">
        <v>0</v>
      </c>
      <c r="CZ64" s="130">
        <v>0</v>
      </c>
      <c r="DA64" s="130">
        <v>0</v>
      </c>
      <c r="DB64" s="130">
        <v>0</v>
      </c>
      <c r="DC64" s="130">
        <v>0</v>
      </c>
      <c r="DD64" s="130">
        <v>0</v>
      </c>
      <c r="DE64" s="130">
        <v>0</v>
      </c>
      <c r="DF64" s="130">
        <v>1</v>
      </c>
      <c r="DG64" s="130">
        <v>1</v>
      </c>
      <c r="DH64" s="130">
        <v>2</v>
      </c>
      <c r="DI64" s="130">
        <v>0</v>
      </c>
      <c r="DJ64" s="130">
        <v>0</v>
      </c>
      <c r="DK64" s="130">
        <v>0</v>
      </c>
      <c r="DL64" s="130">
        <v>0</v>
      </c>
      <c r="DM64" s="130">
        <v>0</v>
      </c>
      <c r="DN64" s="130">
        <v>3</v>
      </c>
      <c r="DO64" s="130">
        <v>0</v>
      </c>
      <c r="DP64" s="130">
        <v>1</v>
      </c>
      <c r="DQ64" s="130">
        <v>286</v>
      </c>
      <c r="DR64" s="130">
        <v>1</v>
      </c>
      <c r="DS64" s="130">
        <v>434</v>
      </c>
      <c r="DT64" s="130">
        <v>1</v>
      </c>
      <c r="DU64" s="130">
        <v>1</v>
      </c>
      <c r="DV64" s="130">
        <v>0</v>
      </c>
      <c r="DW64" s="130">
        <v>0</v>
      </c>
      <c r="DX64" s="130">
        <v>65</v>
      </c>
      <c r="DY64" s="130">
        <v>0</v>
      </c>
      <c r="DZ64" s="145" t="s">
        <v>944</v>
      </c>
      <c r="EA64" s="130">
        <v>1</v>
      </c>
      <c r="EB64" s="145" t="s">
        <v>2279</v>
      </c>
      <c r="EC64" s="145" t="s">
        <v>2280</v>
      </c>
      <c r="ED64" s="130">
        <v>1</v>
      </c>
      <c r="EE64" s="130">
        <v>1</v>
      </c>
      <c r="EF64" s="130">
        <v>1</v>
      </c>
      <c r="EG64" s="145" t="s">
        <v>944</v>
      </c>
      <c r="EH64" s="145" t="s">
        <v>2281</v>
      </c>
      <c r="EI64" s="44">
        <v>83689</v>
      </c>
      <c r="EJ64" s="44">
        <v>1171.43</v>
      </c>
      <c r="EK64" s="44">
        <v>41</v>
      </c>
    </row>
    <row r="65" spans="1:141" ht="30" x14ac:dyDescent="0.25">
      <c r="A65" s="145" t="s">
        <v>167</v>
      </c>
      <c r="B65" s="145" t="s">
        <v>175</v>
      </c>
      <c r="C65" s="150">
        <v>1</v>
      </c>
      <c r="D65" s="145" t="s">
        <v>174</v>
      </c>
      <c r="E65" s="145" t="s">
        <v>2282</v>
      </c>
      <c r="F65" s="145" t="s">
        <v>2283</v>
      </c>
      <c r="G65" s="145" t="s">
        <v>2284</v>
      </c>
      <c r="H65" s="145" t="s">
        <v>175</v>
      </c>
      <c r="I65" s="145" t="s">
        <v>2285</v>
      </c>
      <c r="J65" s="145" t="s">
        <v>2286</v>
      </c>
      <c r="K65" s="145" t="s">
        <v>1757</v>
      </c>
      <c r="L65" s="145" t="s">
        <v>1137</v>
      </c>
      <c r="M65" s="145" t="s">
        <v>2098</v>
      </c>
      <c r="N65" s="145" t="s">
        <v>2287</v>
      </c>
      <c r="O65" s="145"/>
      <c r="P65" s="145" t="s">
        <v>2288</v>
      </c>
      <c r="Q65" s="145" t="s">
        <v>2289</v>
      </c>
      <c r="R65" s="145" t="s">
        <v>941</v>
      </c>
      <c r="S65" s="145" t="s">
        <v>2290</v>
      </c>
      <c r="T65" s="145" t="s">
        <v>2291</v>
      </c>
      <c r="U65" s="145"/>
      <c r="V65" s="145" t="s">
        <v>2292</v>
      </c>
      <c r="W65" s="145" t="s">
        <v>2293</v>
      </c>
      <c r="X65" s="130">
        <v>2</v>
      </c>
      <c r="Y65" s="130">
        <v>0</v>
      </c>
      <c r="Z65" s="130">
        <v>2</v>
      </c>
      <c r="AA65" s="147">
        <v>2</v>
      </c>
      <c r="AB65" s="147">
        <v>0</v>
      </c>
      <c r="AC65" s="147">
        <v>2</v>
      </c>
      <c r="AD65" s="151" t="s">
        <v>930</v>
      </c>
      <c r="AE65" s="130">
        <v>2</v>
      </c>
      <c r="AF65" s="151" t="s">
        <v>930</v>
      </c>
      <c r="AG65" s="130">
        <v>0</v>
      </c>
      <c r="AH65" s="130">
        <v>1</v>
      </c>
      <c r="AI65" s="130">
        <v>0</v>
      </c>
      <c r="AJ65" s="130">
        <v>1</v>
      </c>
      <c r="AK65" s="130">
        <v>2</v>
      </c>
      <c r="AL65" s="151" t="s">
        <v>930</v>
      </c>
      <c r="AM65" s="130">
        <v>0</v>
      </c>
      <c r="AN65" s="130">
        <v>0</v>
      </c>
      <c r="AO65" s="130">
        <v>2</v>
      </c>
      <c r="AP65" s="130">
        <v>2</v>
      </c>
      <c r="AQ65" s="151" t="s">
        <v>930</v>
      </c>
      <c r="AR65" s="130">
        <v>0</v>
      </c>
      <c r="AS65" s="130">
        <v>0</v>
      </c>
      <c r="AT65" s="130">
        <v>1</v>
      </c>
      <c r="AU65" s="130">
        <v>0</v>
      </c>
      <c r="AV65" s="130">
        <v>1</v>
      </c>
      <c r="AW65" s="130">
        <v>0</v>
      </c>
      <c r="AX65" s="130">
        <v>2</v>
      </c>
      <c r="AY65" s="151" t="s">
        <v>930</v>
      </c>
      <c r="AZ65" s="130">
        <v>1</v>
      </c>
      <c r="BA65" s="130">
        <v>1</v>
      </c>
      <c r="BB65" s="130">
        <v>0</v>
      </c>
      <c r="BC65" s="130">
        <v>0</v>
      </c>
      <c r="BD65" s="130">
        <v>0</v>
      </c>
      <c r="BE65" s="130">
        <v>77</v>
      </c>
      <c r="BF65" s="130">
        <v>0</v>
      </c>
      <c r="BG65" s="130">
        <v>0</v>
      </c>
      <c r="BH65" s="130">
        <v>0</v>
      </c>
      <c r="BI65" s="130">
        <v>1</v>
      </c>
      <c r="BJ65" s="130">
        <v>0</v>
      </c>
      <c r="BK65" s="130">
        <v>0</v>
      </c>
      <c r="BL65" s="130">
        <v>0</v>
      </c>
      <c r="BM65" s="130">
        <v>1</v>
      </c>
      <c r="BN65" s="130">
        <v>0</v>
      </c>
      <c r="BO65" s="130">
        <v>28</v>
      </c>
      <c r="BP65" s="130">
        <v>0</v>
      </c>
      <c r="BQ65" s="130">
        <v>28</v>
      </c>
      <c r="BR65" s="130">
        <v>82</v>
      </c>
      <c r="BS65" s="130">
        <v>0</v>
      </c>
      <c r="BT65" s="130">
        <v>0</v>
      </c>
      <c r="BU65" s="130">
        <v>0</v>
      </c>
      <c r="BV65" s="130">
        <v>0</v>
      </c>
      <c r="BW65" s="130">
        <v>0</v>
      </c>
      <c r="BX65" s="130">
        <v>0</v>
      </c>
      <c r="BY65" s="130">
        <v>0</v>
      </c>
      <c r="BZ65" s="130">
        <v>0</v>
      </c>
      <c r="CA65" s="130">
        <v>0</v>
      </c>
      <c r="CB65" s="130">
        <v>0</v>
      </c>
      <c r="CC65" s="130">
        <v>0</v>
      </c>
      <c r="CD65" s="130">
        <v>0</v>
      </c>
      <c r="CE65" s="130">
        <v>0</v>
      </c>
      <c r="CF65" s="130">
        <v>0</v>
      </c>
      <c r="CG65" s="130">
        <v>0</v>
      </c>
      <c r="CH65" s="130">
        <v>0</v>
      </c>
      <c r="CI65" s="130">
        <v>3</v>
      </c>
      <c r="CJ65" s="130">
        <v>0</v>
      </c>
      <c r="CK65" s="130">
        <v>1</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5</v>
      </c>
      <c r="DL65" s="130">
        <v>0</v>
      </c>
      <c r="DM65" s="130">
        <v>0</v>
      </c>
      <c r="DN65" s="130">
        <v>0</v>
      </c>
      <c r="DO65" s="130">
        <v>0</v>
      </c>
      <c r="DP65" s="130">
        <v>0</v>
      </c>
      <c r="DQ65" s="130">
        <v>107</v>
      </c>
      <c r="DR65" s="130">
        <v>7</v>
      </c>
      <c r="DS65" s="130">
        <v>354</v>
      </c>
      <c r="DT65" s="130">
        <v>1</v>
      </c>
      <c r="DU65" s="130">
        <v>0</v>
      </c>
      <c r="DV65" s="130">
        <v>0</v>
      </c>
      <c r="DW65" s="130">
        <v>0</v>
      </c>
      <c r="DX65" s="130">
        <v>50</v>
      </c>
      <c r="DY65" s="130">
        <v>1</v>
      </c>
      <c r="DZ65" s="145" t="s">
        <v>2294</v>
      </c>
      <c r="EA65" s="130">
        <v>3</v>
      </c>
      <c r="EB65" s="145" t="s">
        <v>2295</v>
      </c>
      <c r="EC65" s="145" t="s">
        <v>2296</v>
      </c>
      <c r="ED65" s="130">
        <v>1</v>
      </c>
      <c r="EE65" s="130">
        <v>0</v>
      </c>
      <c r="EF65" s="130">
        <v>1</v>
      </c>
      <c r="EG65" s="145"/>
      <c r="EH65" s="145"/>
      <c r="EI65" s="44">
        <v>12666</v>
      </c>
      <c r="EJ65" s="44">
        <v>264.51</v>
      </c>
      <c r="EK65" s="44">
        <v>8</v>
      </c>
    </row>
    <row r="66" spans="1:141" ht="165" x14ac:dyDescent="0.25">
      <c r="A66" s="145" t="s">
        <v>167</v>
      </c>
      <c r="B66" s="145" t="s">
        <v>177</v>
      </c>
      <c r="C66" s="150">
        <v>1</v>
      </c>
      <c r="D66" s="145" t="s">
        <v>176</v>
      </c>
      <c r="E66" s="145" t="s">
        <v>2297</v>
      </c>
      <c r="F66" s="145" t="s">
        <v>2298</v>
      </c>
      <c r="G66" s="145" t="s">
        <v>2299</v>
      </c>
      <c r="H66" s="145" t="s">
        <v>177</v>
      </c>
      <c r="I66" s="145" t="s">
        <v>2300</v>
      </c>
      <c r="J66" s="145" t="s">
        <v>2301</v>
      </c>
      <c r="K66" s="145" t="s">
        <v>1757</v>
      </c>
      <c r="L66" s="145" t="s">
        <v>941</v>
      </c>
      <c r="M66" s="145" t="s">
        <v>1142</v>
      </c>
      <c r="N66" s="145" t="s">
        <v>2302</v>
      </c>
      <c r="O66" s="145"/>
      <c r="P66" s="145" t="s">
        <v>2303</v>
      </c>
      <c r="Q66" s="145" t="s">
        <v>2304</v>
      </c>
      <c r="R66" s="145" t="s">
        <v>1061</v>
      </c>
      <c r="S66" s="145" t="s">
        <v>1857</v>
      </c>
      <c r="T66" s="145" t="s">
        <v>1791</v>
      </c>
      <c r="U66" s="145"/>
      <c r="V66" s="145" t="s">
        <v>2305</v>
      </c>
      <c r="W66" s="145" t="s">
        <v>2306</v>
      </c>
      <c r="X66" s="130">
        <v>2</v>
      </c>
      <c r="Y66" s="130">
        <v>0</v>
      </c>
      <c r="Z66" s="130">
        <v>2</v>
      </c>
      <c r="AA66" s="147">
        <v>2</v>
      </c>
      <c r="AB66" s="147">
        <v>0</v>
      </c>
      <c r="AC66" s="147">
        <v>2</v>
      </c>
      <c r="AD66" s="151" t="s">
        <v>930</v>
      </c>
      <c r="AE66" s="130">
        <v>2</v>
      </c>
      <c r="AF66" s="151" t="s">
        <v>930</v>
      </c>
      <c r="AG66" s="130">
        <v>0</v>
      </c>
      <c r="AH66" s="130">
        <v>1</v>
      </c>
      <c r="AI66" s="130">
        <v>0</v>
      </c>
      <c r="AJ66" s="130">
        <v>1</v>
      </c>
      <c r="AK66" s="130">
        <v>2</v>
      </c>
      <c r="AL66" s="151" t="s">
        <v>930</v>
      </c>
      <c r="AM66" s="130">
        <v>2</v>
      </c>
      <c r="AN66" s="130">
        <v>0</v>
      </c>
      <c r="AO66" s="130">
        <v>0</v>
      </c>
      <c r="AP66" s="130">
        <v>2</v>
      </c>
      <c r="AQ66" s="151" t="s">
        <v>930</v>
      </c>
      <c r="AR66" s="130">
        <v>0</v>
      </c>
      <c r="AS66" s="130">
        <v>0</v>
      </c>
      <c r="AT66" s="130">
        <v>2</v>
      </c>
      <c r="AU66" s="130">
        <v>0</v>
      </c>
      <c r="AV66" s="130">
        <v>0</v>
      </c>
      <c r="AW66" s="130">
        <v>0</v>
      </c>
      <c r="AX66" s="130">
        <v>2</v>
      </c>
      <c r="AY66" s="151" t="s">
        <v>930</v>
      </c>
      <c r="AZ66" s="130">
        <v>1</v>
      </c>
      <c r="BA66" s="130">
        <v>1</v>
      </c>
      <c r="BB66" s="130">
        <v>0</v>
      </c>
      <c r="BC66" s="130">
        <v>1</v>
      </c>
      <c r="BD66" s="130">
        <v>0</v>
      </c>
      <c r="BE66" s="130">
        <v>34</v>
      </c>
      <c r="BF66" s="130">
        <v>0</v>
      </c>
      <c r="BG66" s="130">
        <v>0</v>
      </c>
      <c r="BH66" s="130">
        <v>0</v>
      </c>
      <c r="BI66" s="130">
        <v>5</v>
      </c>
      <c r="BJ66" s="130">
        <v>3</v>
      </c>
      <c r="BK66" s="130">
        <v>0</v>
      </c>
      <c r="BL66" s="130">
        <v>0</v>
      </c>
      <c r="BM66" s="130">
        <v>0</v>
      </c>
      <c r="BN66" s="130">
        <v>0</v>
      </c>
      <c r="BO66" s="130">
        <v>36</v>
      </c>
      <c r="BP66" s="130">
        <v>1</v>
      </c>
      <c r="BQ66" s="130">
        <v>8</v>
      </c>
      <c r="BR66" s="130">
        <v>4</v>
      </c>
      <c r="BS66" s="130">
        <v>0</v>
      </c>
      <c r="BT66" s="130">
        <v>0</v>
      </c>
      <c r="BU66" s="130">
        <v>1</v>
      </c>
      <c r="BV66" s="130">
        <v>1</v>
      </c>
      <c r="BW66" s="130">
        <v>0</v>
      </c>
      <c r="BX66" s="130">
        <v>0</v>
      </c>
      <c r="BY66" s="130">
        <v>0</v>
      </c>
      <c r="BZ66" s="130">
        <v>0</v>
      </c>
      <c r="CA66" s="130">
        <v>0</v>
      </c>
      <c r="CB66" s="130">
        <v>0</v>
      </c>
      <c r="CC66" s="130">
        <v>0</v>
      </c>
      <c r="CD66" s="130">
        <v>0</v>
      </c>
      <c r="CE66" s="130">
        <v>0</v>
      </c>
      <c r="CF66" s="130">
        <v>0</v>
      </c>
      <c r="CG66" s="130">
        <v>0</v>
      </c>
      <c r="CH66" s="130">
        <v>0</v>
      </c>
      <c r="CI66" s="130">
        <v>8</v>
      </c>
      <c r="CJ66" s="130">
        <v>0</v>
      </c>
      <c r="CK66" s="130">
        <v>1</v>
      </c>
      <c r="CL66" s="130">
        <v>0</v>
      </c>
      <c r="CM66" s="130">
        <v>0</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1</v>
      </c>
      <c r="DG66" s="130">
        <v>0</v>
      </c>
      <c r="DH66" s="130">
        <v>0</v>
      </c>
      <c r="DI66" s="130">
        <v>0</v>
      </c>
      <c r="DJ66" s="130">
        <v>0</v>
      </c>
      <c r="DK66" s="130">
        <v>0</v>
      </c>
      <c r="DL66" s="130">
        <v>0</v>
      </c>
      <c r="DM66" s="130">
        <v>0</v>
      </c>
      <c r="DN66" s="130">
        <v>0</v>
      </c>
      <c r="DO66" s="130">
        <v>0</v>
      </c>
      <c r="DP66" s="130">
        <v>0</v>
      </c>
      <c r="DQ66" s="130">
        <v>81</v>
      </c>
      <c r="DR66" s="130">
        <v>11</v>
      </c>
      <c r="DS66" s="130">
        <v>57</v>
      </c>
      <c r="DT66" s="130">
        <v>0</v>
      </c>
      <c r="DU66" s="130">
        <v>0</v>
      </c>
      <c r="DV66" s="130">
        <v>0</v>
      </c>
      <c r="DW66" s="130">
        <v>0</v>
      </c>
      <c r="DX66" s="130">
        <v>50</v>
      </c>
      <c r="DY66" s="130">
        <v>1</v>
      </c>
      <c r="DZ66" s="145" t="s">
        <v>2307</v>
      </c>
      <c r="EA66" s="130">
        <v>2</v>
      </c>
      <c r="EB66" s="145" t="s">
        <v>2308</v>
      </c>
      <c r="EC66" s="145" t="s">
        <v>2309</v>
      </c>
      <c r="ED66" s="130">
        <v>1</v>
      </c>
      <c r="EE66" s="130">
        <v>1</v>
      </c>
      <c r="EF66" s="130">
        <v>1</v>
      </c>
      <c r="EG66" s="145" t="s">
        <v>944</v>
      </c>
      <c r="EH66" s="145" t="s">
        <v>2310</v>
      </c>
      <c r="EI66" s="44">
        <v>23197</v>
      </c>
      <c r="EJ66" s="44">
        <v>405.34</v>
      </c>
      <c r="EK66" s="44">
        <v>14</v>
      </c>
    </row>
    <row r="67" spans="1:141" x14ac:dyDescent="0.25">
      <c r="A67" s="145" t="s">
        <v>167</v>
      </c>
      <c r="B67" s="145" t="s">
        <v>179</v>
      </c>
      <c r="C67" s="150">
        <v>1</v>
      </c>
      <c r="D67" s="145" t="s">
        <v>178</v>
      </c>
      <c r="E67" s="145" t="s">
        <v>2311</v>
      </c>
      <c r="F67" s="145" t="s">
        <v>610</v>
      </c>
      <c r="G67" s="145" t="s">
        <v>2312</v>
      </c>
      <c r="H67" s="145" t="s">
        <v>2313</v>
      </c>
      <c r="I67" s="145" t="s">
        <v>2314</v>
      </c>
      <c r="J67" s="145" t="s">
        <v>2315</v>
      </c>
      <c r="K67" s="145" t="s">
        <v>1611</v>
      </c>
      <c r="L67" s="145" t="s">
        <v>941</v>
      </c>
      <c r="M67" s="145" t="s">
        <v>2316</v>
      </c>
      <c r="N67" s="145" t="s">
        <v>2317</v>
      </c>
      <c r="O67" s="145"/>
      <c r="P67" s="145" t="s">
        <v>2318</v>
      </c>
      <c r="Q67" s="145" t="s">
        <v>2319</v>
      </c>
      <c r="R67" s="145" t="s">
        <v>941</v>
      </c>
      <c r="S67" s="145" t="s">
        <v>2316</v>
      </c>
      <c r="T67" s="145" t="s">
        <v>2317</v>
      </c>
      <c r="U67" s="145"/>
      <c r="V67" s="145" t="s">
        <v>2318</v>
      </c>
      <c r="W67" s="145" t="s">
        <v>2319</v>
      </c>
      <c r="X67" s="130">
        <v>2</v>
      </c>
      <c r="Y67" s="130">
        <v>1</v>
      </c>
      <c r="Z67" s="130">
        <v>3</v>
      </c>
      <c r="AA67" s="147">
        <v>2</v>
      </c>
      <c r="AB67" s="147">
        <v>0</v>
      </c>
      <c r="AC67" s="147">
        <v>2</v>
      </c>
      <c r="AD67" s="151" t="s">
        <v>930</v>
      </c>
      <c r="AE67" s="130">
        <v>2</v>
      </c>
      <c r="AF67" s="151" t="s">
        <v>930</v>
      </c>
      <c r="AG67" s="130">
        <v>0</v>
      </c>
      <c r="AH67" s="130">
        <v>0</v>
      </c>
      <c r="AI67" s="130">
        <v>0</v>
      </c>
      <c r="AJ67" s="130">
        <v>2</v>
      </c>
      <c r="AK67" s="130">
        <v>2</v>
      </c>
      <c r="AL67" s="151" t="s">
        <v>930</v>
      </c>
      <c r="AM67" s="130">
        <v>0</v>
      </c>
      <c r="AN67" s="130">
        <v>0</v>
      </c>
      <c r="AO67" s="130">
        <v>2</v>
      </c>
      <c r="AP67" s="130">
        <v>2</v>
      </c>
      <c r="AQ67" s="151" t="s">
        <v>930</v>
      </c>
      <c r="AR67" s="130">
        <v>0</v>
      </c>
      <c r="AS67" s="130">
        <v>0</v>
      </c>
      <c r="AT67" s="130">
        <v>0</v>
      </c>
      <c r="AU67" s="130">
        <v>1</v>
      </c>
      <c r="AV67" s="130">
        <v>1</v>
      </c>
      <c r="AW67" s="130">
        <v>0</v>
      </c>
      <c r="AX67" s="130">
        <v>2</v>
      </c>
      <c r="AY67" s="151" t="s">
        <v>930</v>
      </c>
      <c r="AZ67" s="130">
        <v>1</v>
      </c>
      <c r="BA67" s="130">
        <v>1</v>
      </c>
      <c r="BB67" s="130">
        <v>0</v>
      </c>
      <c r="BC67" s="130">
        <v>1</v>
      </c>
      <c r="BD67" s="130">
        <v>0</v>
      </c>
      <c r="BE67" s="130">
        <v>65</v>
      </c>
      <c r="BF67" s="130">
        <v>7</v>
      </c>
      <c r="BG67" s="130">
        <v>0</v>
      </c>
      <c r="BH67" s="130">
        <v>0</v>
      </c>
      <c r="BI67" s="130">
        <v>2</v>
      </c>
      <c r="BJ67" s="130">
        <v>5</v>
      </c>
      <c r="BK67" s="130">
        <v>0</v>
      </c>
      <c r="BL67" s="130">
        <v>0</v>
      </c>
      <c r="BM67" s="130">
        <v>5</v>
      </c>
      <c r="BN67" s="130">
        <v>0</v>
      </c>
      <c r="BO67" s="130">
        <v>24</v>
      </c>
      <c r="BP67" s="130">
        <v>2</v>
      </c>
      <c r="BQ67" s="130">
        <v>10</v>
      </c>
      <c r="BR67" s="130">
        <v>9</v>
      </c>
      <c r="BS67" s="130">
        <v>0</v>
      </c>
      <c r="BT67" s="130">
        <v>1</v>
      </c>
      <c r="BU67" s="130">
        <v>0</v>
      </c>
      <c r="BV67" s="130">
        <v>0</v>
      </c>
      <c r="BW67" s="130">
        <v>0</v>
      </c>
      <c r="BX67" s="130">
        <v>0</v>
      </c>
      <c r="BY67" s="130">
        <v>0</v>
      </c>
      <c r="BZ67" s="130">
        <v>0</v>
      </c>
      <c r="CA67" s="130">
        <v>0</v>
      </c>
      <c r="CB67" s="130">
        <v>0</v>
      </c>
      <c r="CC67" s="130">
        <v>0</v>
      </c>
      <c r="CD67" s="130">
        <v>0</v>
      </c>
      <c r="CE67" s="130">
        <v>0</v>
      </c>
      <c r="CF67" s="130">
        <v>4</v>
      </c>
      <c r="CG67" s="130">
        <v>0</v>
      </c>
      <c r="CH67" s="130">
        <v>0</v>
      </c>
      <c r="CI67" s="130">
        <v>7</v>
      </c>
      <c r="CJ67" s="130">
        <v>0</v>
      </c>
      <c r="CK67" s="130">
        <v>0</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1</v>
      </c>
      <c r="DG67" s="130">
        <v>0</v>
      </c>
      <c r="DH67" s="130">
        <v>0</v>
      </c>
      <c r="DI67" s="130">
        <v>0</v>
      </c>
      <c r="DJ67" s="130">
        <v>0</v>
      </c>
      <c r="DK67" s="130">
        <v>0</v>
      </c>
      <c r="DL67" s="130">
        <v>0</v>
      </c>
      <c r="DM67" s="130">
        <v>0</v>
      </c>
      <c r="DN67" s="130">
        <v>3</v>
      </c>
      <c r="DO67" s="130">
        <v>0</v>
      </c>
      <c r="DP67" s="130">
        <v>1</v>
      </c>
      <c r="DQ67" s="130">
        <v>357</v>
      </c>
      <c r="DR67" s="130">
        <v>3</v>
      </c>
      <c r="DS67" s="130">
        <v>508</v>
      </c>
      <c r="DT67" s="130">
        <v>0</v>
      </c>
      <c r="DU67" s="130">
        <v>0</v>
      </c>
      <c r="DV67" s="130">
        <v>0</v>
      </c>
      <c r="DW67" s="130">
        <v>0</v>
      </c>
      <c r="DX67" s="130">
        <v>41</v>
      </c>
      <c r="DY67" s="130">
        <v>1</v>
      </c>
      <c r="DZ67" s="145" t="s">
        <v>2320</v>
      </c>
      <c r="EA67" s="130">
        <v>2</v>
      </c>
      <c r="EB67" s="145"/>
      <c r="EC67" s="145"/>
      <c r="ED67" s="130">
        <v>1</v>
      </c>
      <c r="EE67" s="130">
        <v>1</v>
      </c>
      <c r="EF67" s="130">
        <v>1</v>
      </c>
      <c r="EG67" s="145"/>
      <c r="EH67" s="145"/>
      <c r="EI67" s="44">
        <v>26363</v>
      </c>
      <c r="EJ67" s="44">
        <v>339.3</v>
      </c>
      <c r="EK67" s="44">
        <v>15</v>
      </c>
    </row>
    <row r="68" spans="1:141" ht="105" x14ac:dyDescent="0.25">
      <c r="A68" s="145" t="s">
        <v>167</v>
      </c>
      <c r="B68" s="145" t="s">
        <v>181</v>
      </c>
      <c r="C68" s="150">
        <v>1</v>
      </c>
      <c r="D68" s="145" t="s">
        <v>180</v>
      </c>
      <c r="E68" s="145" t="s">
        <v>2321</v>
      </c>
      <c r="F68" s="145" t="s">
        <v>2322</v>
      </c>
      <c r="G68" s="145" t="s">
        <v>2323</v>
      </c>
      <c r="H68" s="145" t="s">
        <v>181</v>
      </c>
      <c r="I68" s="145" t="s">
        <v>2324</v>
      </c>
      <c r="J68" s="145" t="s">
        <v>2325</v>
      </c>
      <c r="K68" s="145" t="s">
        <v>2040</v>
      </c>
      <c r="L68" s="145" t="s">
        <v>965</v>
      </c>
      <c r="M68" s="145" t="s">
        <v>1374</v>
      </c>
      <c r="N68" s="145" t="s">
        <v>2326</v>
      </c>
      <c r="O68" s="145"/>
      <c r="P68" s="145" t="s">
        <v>2327</v>
      </c>
      <c r="Q68" s="145" t="s">
        <v>2328</v>
      </c>
      <c r="R68" s="145" t="s">
        <v>1217</v>
      </c>
      <c r="S68" s="145" t="s">
        <v>1288</v>
      </c>
      <c r="T68" s="145" t="s">
        <v>2329</v>
      </c>
      <c r="U68" s="145"/>
      <c r="V68" s="145" t="s">
        <v>2330</v>
      </c>
      <c r="W68" s="145" t="s">
        <v>2331</v>
      </c>
      <c r="X68" s="130">
        <v>3</v>
      </c>
      <c r="Y68" s="130">
        <v>0</v>
      </c>
      <c r="Z68" s="130">
        <v>3</v>
      </c>
      <c r="AA68" s="147">
        <v>3</v>
      </c>
      <c r="AB68" s="147">
        <v>0</v>
      </c>
      <c r="AC68" s="147">
        <v>3</v>
      </c>
      <c r="AD68" s="151" t="s">
        <v>930</v>
      </c>
      <c r="AE68" s="130">
        <v>3</v>
      </c>
      <c r="AF68" s="151" t="s">
        <v>930</v>
      </c>
      <c r="AG68" s="130">
        <v>0</v>
      </c>
      <c r="AH68" s="130">
        <v>0</v>
      </c>
      <c r="AI68" s="130">
        <v>1</v>
      </c>
      <c r="AJ68" s="130">
        <v>2</v>
      </c>
      <c r="AK68" s="130">
        <v>3</v>
      </c>
      <c r="AL68" s="151" t="s">
        <v>930</v>
      </c>
      <c r="AM68" s="130">
        <v>0</v>
      </c>
      <c r="AN68" s="130">
        <v>2</v>
      </c>
      <c r="AO68" s="130">
        <v>1</v>
      </c>
      <c r="AP68" s="130">
        <v>3</v>
      </c>
      <c r="AQ68" s="151" t="s">
        <v>930</v>
      </c>
      <c r="AR68" s="130">
        <v>0</v>
      </c>
      <c r="AS68" s="130">
        <v>0</v>
      </c>
      <c r="AT68" s="130">
        <v>0</v>
      </c>
      <c r="AU68" s="130">
        <v>3</v>
      </c>
      <c r="AV68" s="130">
        <v>0</v>
      </c>
      <c r="AW68" s="130">
        <v>0</v>
      </c>
      <c r="AX68" s="130">
        <v>3</v>
      </c>
      <c r="AY68" s="151" t="s">
        <v>930</v>
      </c>
      <c r="AZ68" s="130">
        <v>0</v>
      </c>
      <c r="BA68" s="130">
        <v>1</v>
      </c>
      <c r="BB68" s="130">
        <v>0</v>
      </c>
      <c r="BC68" s="130">
        <v>1</v>
      </c>
      <c r="BD68" s="130">
        <v>0</v>
      </c>
      <c r="BE68" s="130">
        <v>51</v>
      </c>
      <c r="BF68" s="130">
        <v>8</v>
      </c>
      <c r="BG68" s="130">
        <v>0</v>
      </c>
      <c r="BH68" s="130">
        <v>0</v>
      </c>
      <c r="BI68" s="130">
        <v>2</v>
      </c>
      <c r="BJ68" s="130">
        <v>12</v>
      </c>
      <c r="BK68" s="130">
        <v>0</v>
      </c>
      <c r="BL68" s="130">
        <v>0</v>
      </c>
      <c r="BM68" s="130">
        <v>5</v>
      </c>
      <c r="BN68" s="130">
        <v>0</v>
      </c>
      <c r="BO68" s="130">
        <v>38</v>
      </c>
      <c r="BP68" s="130">
        <v>0</v>
      </c>
      <c r="BQ68" s="130">
        <v>0</v>
      </c>
      <c r="BR68" s="130">
        <v>2</v>
      </c>
      <c r="BS68" s="130">
        <v>0</v>
      </c>
      <c r="BT68" s="130">
        <v>0</v>
      </c>
      <c r="BU68" s="130">
        <v>0</v>
      </c>
      <c r="BV68" s="130">
        <v>1</v>
      </c>
      <c r="BW68" s="130">
        <v>0</v>
      </c>
      <c r="BX68" s="130">
        <v>0</v>
      </c>
      <c r="BY68" s="130">
        <v>0</v>
      </c>
      <c r="BZ68" s="130">
        <v>0</v>
      </c>
      <c r="CA68" s="130">
        <v>0</v>
      </c>
      <c r="CB68" s="130">
        <v>0</v>
      </c>
      <c r="CC68" s="130">
        <v>0</v>
      </c>
      <c r="CD68" s="130">
        <v>0</v>
      </c>
      <c r="CE68" s="130">
        <v>0</v>
      </c>
      <c r="CF68" s="130">
        <v>0</v>
      </c>
      <c r="CG68" s="130">
        <v>0</v>
      </c>
      <c r="CH68" s="130">
        <v>0</v>
      </c>
      <c r="CI68" s="130">
        <v>1</v>
      </c>
      <c r="CJ68" s="130">
        <v>1</v>
      </c>
      <c r="CK68" s="130">
        <v>0</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0</v>
      </c>
      <c r="DK68" s="130">
        <v>0</v>
      </c>
      <c r="DL68" s="130">
        <v>0</v>
      </c>
      <c r="DM68" s="130">
        <v>0</v>
      </c>
      <c r="DN68" s="130">
        <v>0</v>
      </c>
      <c r="DO68" s="130">
        <v>5</v>
      </c>
      <c r="DP68" s="130">
        <v>0</v>
      </c>
      <c r="DQ68" s="130">
        <v>218</v>
      </c>
      <c r="DR68" s="130">
        <v>7</v>
      </c>
      <c r="DS68" s="130">
        <v>53</v>
      </c>
      <c r="DT68" s="130">
        <v>0</v>
      </c>
      <c r="DU68" s="130">
        <v>0</v>
      </c>
      <c r="DV68" s="130">
        <v>0</v>
      </c>
      <c r="DW68" s="130">
        <v>0</v>
      </c>
      <c r="DX68" s="130">
        <v>30</v>
      </c>
      <c r="DY68" s="130">
        <v>1</v>
      </c>
      <c r="DZ68" s="145" t="s">
        <v>2332</v>
      </c>
      <c r="EA68" s="130">
        <v>4</v>
      </c>
      <c r="EB68" s="145" t="s">
        <v>2333</v>
      </c>
      <c r="EC68" s="145" t="s">
        <v>2334</v>
      </c>
      <c r="ED68" s="130">
        <v>1</v>
      </c>
      <c r="EE68" s="130">
        <v>1</v>
      </c>
      <c r="EF68" s="130">
        <v>1</v>
      </c>
      <c r="EG68" s="145"/>
      <c r="EH68" s="145"/>
      <c r="EI68" s="44">
        <v>72534</v>
      </c>
      <c r="EJ68" s="44">
        <v>489.2</v>
      </c>
      <c r="EK68" s="44">
        <v>30</v>
      </c>
    </row>
    <row r="69" spans="1:141" ht="30" x14ac:dyDescent="0.25">
      <c r="A69" s="145" t="s">
        <v>425</v>
      </c>
      <c r="B69" s="145" t="s">
        <v>427</v>
      </c>
      <c r="C69" s="150">
        <v>1</v>
      </c>
      <c r="D69" s="145" t="s">
        <v>426</v>
      </c>
      <c r="E69" s="145" t="s">
        <v>2335</v>
      </c>
      <c r="F69" s="145" t="s">
        <v>2336</v>
      </c>
      <c r="G69" s="145" t="s">
        <v>2337</v>
      </c>
      <c r="H69" s="145"/>
      <c r="I69" s="145" t="s">
        <v>2338</v>
      </c>
      <c r="J69" s="145" t="s">
        <v>2339</v>
      </c>
      <c r="K69" s="145" t="s">
        <v>2340</v>
      </c>
      <c r="L69" s="145" t="s">
        <v>941</v>
      </c>
      <c r="M69" s="145" t="s">
        <v>2341</v>
      </c>
      <c r="N69" s="145" t="s">
        <v>2342</v>
      </c>
      <c r="O69" s="145"/>
      <c r="P69" s="145" t="s">
        <v>2343</v>
      </c>
      <c r="Q69" s="145" t="s">
        <v>2344</v>
      </c>
      <c r="R69" s="145" t="s">
        <v>1217</v>
      </c>
      <c r="S69" s="145" t="s">
        <v>2345</v>
      </c>
      <c r="T69" s="145" t="s">
        <v>2346</v>
      </c>
      <c r="U69" s="145"/>
      <c r="V69" s="145" t="s">
        <v>2347</v>
      </c>
      <c r="W69" s="145" t="s">
        <v>2348</v>
      </c>
      <c r="X69" s="130">
        <v>2</v>
      </c>
      <c r="Y69" s="130">
        <v>0</v>
      </c>
      <c r="Z69" s="130">
        <v>2</v>
      </c>
      <c r="AA69" s="147">
        <v>2</v>
      </c>
      <c r="AB69" s="147">
        <v>0</v>
      </c>
      <c r="AC69" s="147">
        <v>2</v>
      </c>
      <c r="AD69" s="151" t="s">
        <v>930</v>
      </c>
      <c r="AE69" s="130">
        <v>2</v>
      </c>
      <c r="AF69" s="151" t="s">
        <v>930</v>
      </c>
      <c r="AG69" s="130">
        <v>0</v>
      </c>
      <c r="AH69" s="130">
        <v>1</v>
      </c>
      <c r="AI69" s="130">
        <v>1</v>
      </c>
      <c r="AJ69" s="130">
        <v>0</v>
      </c>
      <c r="AK69" s="130">
        <v>2</v>
      </c>
      <c r="AL69" s="151" t="s">
        <v>930</v>
      </c>
      <c r="AM69" s="130">
        <v>0</v>
      </c>
      <c r="AN69" s="130">
        <v>2</v>
      </c>
      <c r="AO69" s="130">
        <v>0</v>
      </c>
      <c r="AP69" s="130">
        <v>2</v>
      </c>
      <c r="AQ69" s="151" t="s">
        <v>930</v>
      </c>
      <c r="AR69" s="130">
        <v>0</v>
      </c>
      <c r="AS69" s="130">
        <v>0</v>
      </c>
      <c r="AT69" s="130">
        <v>2</v>
      </c>
      <c r="AU69" s="130">
        <v>0</v>
      </c>
      <c r="AV69" s="130">
        <v>0</v>
      </c>
      <c r="AW69" s="130">
        <v>0</v>
      </c>
      <c r="AX69" s="130">
        <v>2</v>
      </c>
      <c r="AY69" s="151" t="s">
        <v>930</v>
      </c>
      <c r="AZ69" s="130">
        <v>1</v>
      </c>
      <c r="BA69" s="130">
        <v>1</v>
      </c>
      <c r="BB69" s="130">
        <v>0</v>
      </c>
      <c r="BC69" s="130">
        <v>1</v>
      </c>
      <c r="BD69" s="130">
        <v>0</v>
      </c>
      <c r="BE69" s="130">
        <v>10</v>
      </c>
      <c r="BF69" s="130">
        <v>1</v>
      </c>
      <c r="BG69" s="130">
        <v>0</v>
      </c>
      <c r="BH69" s="130">
        <v>0</v>
      </c>
      <c r="BI69" s="130">
        <v>3</v>
      </c>
      <c r="BJ69" s="130">
        <v>1</v>
      </c>
      <c r="BK69" s="130">
        <v>0</v>
      </c>
      <c r="BL69" s="130">
        <v>0</v>
      </c>
      <c r="BM69" s="130">
        <v>0</v>
      </c>
      <c r="BN69" s="130">
        <v>0</v>
      </c>
      <c r="BO69" s="130">
        <v>9</v>
      </c>
      <c r="BP69" s="130">
        <v>0</v>
      </c>
      <c r="BQ69" s="130">
        <v>0</v>
      </c>
      <c r="BR69" s="130">
        <v>14</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0</v>
      </c>
      <c r="CK69" s="130">
        <v>1</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1</v>
      </c>
      <c r="DI69" s="130">
        <v>0</v>
      </c>
      <c r="DJ69" s="130">
        <v>0</v>
      </c>
      <c r="DK69" s="130">
        <v>0</v>
      </c>
      <c r="DL69" s="130">
        <v>0</v>
      </c>
      <c r="DM69" s="130">
        <v>0</v>
      </c>
      <c r="DN69" s="130">
        <v>0</v>
      </c>
      <c r="DO69" s="130">
        <v>0</v>
      </c>
      <c r="DP69" s="130">
        <v>0</v>
      </c>
      <c r="DQ69" s="130">
        <v>16</v>
      </c>
      <c r="DR69" s="130">
        <v>1</v>
      </c>
      <c r="DS69" s="130">
        <v>161</v>
      </c>
      <c r="DT69" s="130">
        <v>1</v>
      </c>
      <c r="DU69" s="130">
        <v>1</v>
      </c>
      <c r="DV69" s="130">
        <v>0</v>
      </c>
      <c r="DW69" s="130">
        <v>0</v>
      </c>
      <c r="DX69" s="130">
        <v>80</v>
      </c>
      <c r="DY69" s="130">
        <v>1</v>
      </c>
      <c r="DZ69" s="145" t="s">
        <v>2349</v>
      </c>
      <c r="EA69" s="130">
        <v>2</v>
      </c>
      <c r="EB69" s="145" t="s">
        <v>2350</v>
      </c>
      <c r="EC69" s="145" t="s">
        <v>2351</v>
      </c>
      <c r="ED69" s="130">
        <v>1</v>
      </c>
      <c r="EE69" s="130">
        <v>1</v>
      </c>
      <c r="EF69" s="130">
        <v>1</v>
      </c>
      <c r="EG69" s="145"/>
      <c r="EH69" s="145"/>
      <c r="EI69" s="44">
        <v>19400</v>
      </c>
      <c r="EJ69" s="44">
        <v>123.58</v>
      </c>
      <c r="EK69" s="44">
        <v>8</v>
      </c>
    </row>
    <row r="70" spans="1:141" ht="90" x14ac:dyDescent="0.25">
      <c r="A70" s="145" t="s">
        <v>425</v>
      </c>
      <c r="B70" s="145" t="s">
        <v>429</v>
      </c>
      <c r="C70" s="150">
        <v>1</v>
      </c>
      <c r="D70" s="145" t="s">
        <v>428</v>
      </c>
      <c r="E70" s="145" t="s">
        <v>2352</v>
      </c>
      <c r="F70" s="145" t="s">
        <v>2353</v>
      </c>
      <c r="G70" s="145" t="s">
        <v>2354</v>
      </c>
      <c r="H70" s="145" t="s">
        <v>2355</v>
      </c>
      <c r="I70" s="145" t="s">
        <v>2356</v>
      </c>
      <c r="J70" s="145" t="s">
        <v>2357</v>
      </c>
      <c r="K70" s="145" t="s">
        <v>2358</v>
      </c>
      <c r="L70" s="145" t="s">
        <v>1217</v>
      </c>
      <c r="M70" s="145" t="s">
        <v>1974</v>
      </c>
      <c r="N70" s="145" t="s">
        <v>2359</v>
      </c>
      <c r="O70" s="145" t="s">
        <v>1220</v>
      </c>
      <c r="P70" s="145" t="s">
        <v>2360</v>
      </c>
      <c r="Q70" s="145" t="s">
        <v>2361</v>
      </c>
      <c r="R70" s="145"/>
      <c r="S70" s="145" t="s">
        <v>1122</v>
      </c>
      <c r="T70" s="145" t="s">
        <v>2362</v>
      </c>
      <c r="U70" s="145"/>
      <c r="V70" s="145" t="s">
        <v>2363</v>
      </c>
      <c r="W70" s="145" t="s">
        <v>2364</v>
      </c>
      <c r="X70" s="130">
        <v>5</v>
      </c>
      <c r="Y70" s="130">
        <v>0</v>
      </c>
      <c r="Z70" s="130">
        <v>5</v>
      </c>
      <c r="AA70" s="147">
        <v>4.25</v>
      </c>
      <c r="AB70" s="147">
        <v>0</v>
      </c>
      <c r="AC70" s="147">
        <v>4.25</v>
      </c>
      <c r="AD70" s="151" t="s">
        <v>930</v>
      </c>
      <c r="AE70" s="130">
        <v>5</v>
      </c>
      <c r="AF70" s="151" t="s">
        <v>930</v>
      </c>
      <c r="AG70" s="130">
        <v>0</v>
      </c>
      <c r="AH70" s="130">
        <v>4</v>
      </c>
      <c r="AI70" s="130">
        <v>1</v>
      </c>
      <c r="AJ70" s="130">
        <v>0</v>
      </c>
      <c r="AK70" s="130">
        <v>5</v>
      </c>
      <c r="AL70" s="151" t="s">
        <v>930</v>
      </c>
      <c r="AM70" s="130">
        <v>1</v>
      </c>
      <c r="AN70" s="130">
        <v>1</v>
      </c>
      <c r="AO70" s="130">
        <v>3</v>
      </c>
      <c r="AP70" s="130">
        <v>5</v>
      </c>
      <c r="AQ70" s="151" t="s">
        <v>930</v>
      </c>
      <c r="AR70" s="130">
        <v>0</v>
      </c>
      <c r="AS70" s="130">
        <v>0</v>
      </c>
      <c r="AT70" s="130">
        <v>1</v>
      </c>
      <c r="AU70" s="130">
        <v>4</v>
      </c>
      <c r="AV70" s="130">
        <v>0</v>
      </c>
      <c r="AW70" s="130">
        <v>0</v>
      </c>
      <c r="AX70" s="130">
        <v>5</v>
      </c>
      <c r="AY70" s="151" t="s">
        <v>930</v>
      </c>
      <c r="AZ70" s="130">
        <v>1</v>
      </c>
      <c r="BA70" s="130">
        <v>1</v>
      </c>
      <c r="BB70" s="130">
        <v>0</v>
      </c>
      <c r="BC70" s="130">
        <v>1</v>
      </c>
      <c r="BD70" s="130">
        <v>0</v>
      </c>
      <c r="BE70" s="130">
        <v>106</v>
      </c>
      <c r="BF70" s="130">
        <v>0</v>
      </c>
      <c r="BG70" s="130">
        <v>0</v>
      </c>
      <c r="BH70" s="130">
        <v>0</v>
      </c>
      <c r="BI70" s="130">
        <v>15</v>
      </c>
      <c r="BJ70" s="130">
        <v>52</v>
      </c>
      <c r="BK70" s="130">
        <v>0</v>
      </c>
      <c r="BL70" s="130">
        <v>0</v>
      </c>
      <c r="BM70" s="130">
        <v>9</v>
      </c>
      <c r="BN70" s="130">
        <v>0</v>
      </c>
      <c r="BO70" s="130">
        <v>27</v>
      </c>
      <c r="BP70" s="130">
        <v>0</v>
      </c>
      <c r="BQ70" s="130">
        <v>0</v>
      </c>
      <c r="BR70" s="130">
        <v>4</v>
      </c>
      <c r="BS70" s="130">
        <v>0</v>
      </c>
      <c r="BT70" s="130">
        <v>0</v>
      </c>
      <c r="BU70" s="130">
        <v>0</v>
      </c>
      <c r="BV70" s="130">
        <v>7</v>
      </c>
      <c r="BW70" s="130">
        <v>0</v>
      </c>
      <c r="BX70" s="130">
        <v>0</v>
      </c>
      <c r="BY70" s="130">
        <v>0</v>
      </c>
      <c r="BZ70" s="130">
        <v>0</v>
      </c>
      <c r="CA70" s="130">
        <v>0</v>
      </c>
      <c r="CB70" s="130">
        <v>0</v>
      </c>
      <c r="CC70" s="130">
        <v>0</v>
      </c>
      <c r="CD70" s="130">
        <v>0</v>
      </c>
      <c r="CE70" s="130">
        <v>0</v>
      </c>
      <c r="CF70" s="130">
        <v>4</v>
      </c>
      <c r="CG70" s="130">
        <v>0</v>
      </c>
      <c r="CH70" s="130">
        <v>0</v>
      </c>
      <c r="CI70" s="130">
        <v>0</v>
      </c>
      <c r="CJ70" s="130">
        <v>0</v>
      </c>
      <c r="CK70" s="130">
        <v>4</v>
      </c>
      <c r="CL70" s="130">
        <v>0</v>
      </c>
      <c r="CM70" s="130">
        <v>0</v>
      </c>
      <c r="CN70" s="130">
        <v>0</v>
      </c>
      <c r="CO70" s="130">
        <v>0</v>
      </c>
      <c r="CP70" s="130">
        <v>0</v>
      </c>
      <c r="CQ70" s="130">
        <v>0</v>
      </c>
      <c r="CR70" s="130">
        <v>0</v>
      </c>
      <c r="CS70" s="130">
        <v>0</v>
      </c>
      <c r="CT70" s="130">
        <v>0</v>
      </c>
      <c r="CU70" s="130">
        <v>0</v>
      </c>
      <c r="CV70" s="130">
        <v>0</v>
      </c>
      <c r="CW70" s="130">
        <v>0</v>
      </c>
      <c r="CX70" s="130">
        <v>0</v>
      </c>
      <c r="CY70" s="130">
        <v>0</v>
      </c>
      <c r="CZ70" s="130">
        <v>0</v>
      </c>
      <c r="DA70" s="130">
        <v>0</v>
      </c>
      <c r="DB70" s="130">
        <v>0</v>
      </c>
      <c r="DC70" s="130">
        <v>0</v>
      </c>
      <c r="DD70" s="130">
        <v>0</v>
      </c>
      <c r="DE70" s="130">
        <v>0</v>
      </c>
      <c r="DF70" s="130">
        <v>3</v>
      </c>
      <c r="DG70" s="130">
        <v>0</v>
      </c>
      <c r="DH70" s="130">
        <v>0</v>
      </c>
      <c r="DI70" s="130">
        <v>0</v>
      </c>
      <c r="DJ70" s="130">
        <v>0</v>
      </c>
      <c r="DK70" s="130">
        <v>0</v>
      </c>
      <c r="DL70" s="130">
        <v>0</v>
      </c>
      <c r="DM70" s="130">
        <v>0</v>
      </c>
      <c r="DN70" s="130">
        <v>2</v>
      </c>
      <c r="DO70" s="130">
        <v>0</v>
      </c>
      <c r="DP70" s="130">
        <v>3</v>
      </c>
      <c r="DQ70" s="130">
        <v>242</v>
      </c>
      <c r="DR70" s="130">
        <v>4</v>
      </c>
      <c r="DS70" s="130">
        <v>1148</v>
      </c>
      <c r="DT70" s="130">
        <v>0</v>
      </c>
      <c r="DU70" s="130">
        <v>0</v>
      </c>
      <c r="DV70" s="130">
        <v>0</v>
      </c>
      <c r="DW70" s="130">
        <v>0</v>
      </c>
      <c r="DX70" s="130">
        <v>70</v>
      </c>
      <c r="DY70" s="130">
        <v>1</v>
      </c>
      <c r="DZ70" s="145" t="s">
        <v>2365</v>
      </c>
      <c r="EA70" s="130">
        <v>2</v>
      </c>
      <c r="EB70" s="145" t="s">
        <v>2366</v>
      </c>
      <c r="EC70" s="145" t="s">
        <v>2367</v>
      </c>
      <c r="ED70" s="130">
        <v>1</v>
      </c>
      <c r="EE70" s="130">
        <v>1</v>
      </c>
      <c r="EF70" s="130">
        <v>1</v>
      </c>
      <c r="EG70" s="145" t="s">
        <v>2368</v>
      </c>
      <c r="EH70" s="145"/>
      <c r="EI70" s="44">
        <v>74944</v>
      </c>
      <c r="EJ70" s="44">
        <v>553.79</v>
      </c>
      <c r="EK70" s="44">
        <v>34</v>
      </c>
    </row>
    <row r="71" spans="1:141" ht="30" x14ac:dyDescent="0.25">
      <c r="A71" s="145" t="s">
        <v>425</v>
      </c>
      <c r="B71" s="145" t="s">
        <v>431</v>
      </c>
      <c r="C71" s="150">
        <v>1</v>
      </c>
      <c r="D71" s="145" t="s">
        <v>430</v>
      </c>
      <c r="E71" s="145" t="s">
        <v>918</v>
      </c>
      <c r="F71" s="145" t="s">
        <v>2369</v>
      </c>
      <c r="G71" s="145" t="s">
        <v>2370</v>
      </c>
      <c r="H71" s="145" t="s">
        <v>431</v>
      </c>
      <c r="I71" s="145" t="s">
        <v>2371</v>
      </c>
      <c r="J71" s="145" t="s">
        <v>2372</v>
      </c>
      <c r="K71" s="145" t="s">
        <v>2373</v>
      </c>
      <c r="L71" s="145" t="s">
        <v>941</v>
      </c>
      <c r="M71" s="145" t="s">
        <v>1786</v>
      </c>
      <c r="N71" s="145" t="s">
        <v>2374</v>
      </c>
      <c r="O71" s="145" t="s">
        <v>944</v>
      </c>
      <c r="P71" s="145" t="s">
        <v>2375</v>
      </c>
      <c r="Q71" s="145" t="s">
        <v>2376</v>
      </c>
      <c r="R71" s="145" t="s">
        <v>941</v>
      </c>
      <c r="S71" s="145" t="s">
        <v>1477</v>
      </c>
      <c r="T71" s="145" t="s">
        <v>2377</v>
      </c>
      <c r="U71" s="145" t="s">
        <v>944</v>
      </c>
      <c r="V71" s="145" t="s">
        <v>2378</v>
      </c>
      <c r="W71" s="145" t="s">
        <v>2379</v>
      </c>
      <c r="X71" s="130">
        <v>2</v>
      </c>
      <c r="Y71" s="130">
        <v>0</v>
      </c>
      <c r="Z71" s="130">
        <v>2</v>
      </c>
      <c r="AA71" s="147">
        <v>2</v>
      </c>
      <c r="AB71" s="147">
        <v>0</v>
      </c>
      <c r="AC71" s="147">
        <v>2</v>
      </c>
      <c r="AD71" s="151" t="s">
        <v>930</v>
      </c>
      <c r="AE71" s="130">
        <v>1</v>
      </c>
      <c r="AF71" s="151" t="s">
        <v>930</v>
      </c>
      <c r="AG71" s="130">
        <v>0</v>
      </c>
      <c r="AH71" s="130">
        <v>1</v>
      </c>
      <c r="AI71" s="130">
        <v>0</v>
      </c>
      <c r="AJ71" s="130">
        <v>1</v>
      </c>
      <c r="AK71" s="130">
        <v>2</v>
      </c>
      <c r="AL71" s="151" t="s">
        <v>930</v>
      </c>
      <c r="AM71" s="130">
        <v>2</v>
      </c>
      <c r="AN71" s="130">
        <v>0</v>
      </c>
      <c r="AO71" s="130">
        <v>0</v>
      </c>
      <c r="AP71" s="130">
        <v>2</v>
      </c>
      <c r="AQ71" s="151" t="s">
        <v>930</v>
      </c>
      <c r="AR71" s="130">
        <v>0</v>
      </c>
      <c r="AS71" s="130">
        <v>0</v>
      </c>
      <c r="AT71" s="130">
        <v>0</v>
      </c>
      <c r="AU71" s="130">
        <v>2</v>
      </c>
      <c r="AV71" s="130">
        <v>0</v>
      </c>
      <c r="AW71" s="130">
        <v>0</v>
      </c>
      <c r="AX71" s="130">
        <v>2</v>
      </c>
      <c r="AY71" s="151" t="s">
        <v>930</v>
      </c>
      <c r="AZ71" s="130">
        <v>1</v>
      </c>
      <c r="BA71" s="130">
        <v>1</v>
      </c>
      <c r="BB71" s="130">
        <v>0</v>
      </c>
      <c r="BC71" s="130">
        <v>1</v>
      </c>
      <c r="BD71" s="130">
        <v>0</v>
      </c>
      <c r="BE71" s="130">
        <v>49</v>
      </c>
      <c r="BF71" s="130">
        <v>0</v>
      </c>
      <c r="BG71" s="130">
        <v>0</v>
      </c>
      <c r="BH71" s="130">
        <v>0</v>
      </c>
      <c r="BI71" s="130">
        <v>6</v>
      </c>
      <c r="BJ71" s="130">
        <v>9</v>
      </c>
      <c r="BK71" s="130">
        <v>0</v>
      </c>
      <c r="BL71" s="130">
        <v>0</v>
      </c>
      <c r="BM71" s="130">
        <v>3</v>
      </c>
      <c r="BN71" s="130">
        <v>0</v>
      </c>
      <c r="BO71" s="130">
        <v>50</v>
      </c>
      <c r="BP71" s="130">
        <v>1</v>
      </c>
      <c r="BQ71" s="130">
        <v>0</v>
      </c>
      <c r="BR71" s="130">
        <v>83</v>
      </c>
      <c r="BS71" s="130">
        <v>0</v>
      </c>
      <c r="BT71" s="130">
        <v>0</v>
      </c>
      <c r="BU71" s="130">
        <v>1</v>
      </c>
      <c r="BV71" s="130">
        <v>2</v>
      </c>
      <c r="BW71" s="130">
        <v>0</v>
      </c>
      <c r="BX71" s="130">
        <v>0</v>
      </c>
      <c r="BY71" s="130">
        <v>0</v>
      </c>
      <c r="BZ71" s="130">
        <v>0</v>
      </c>
      <c r="CA71" s="130">
        <v>0</v>
      </c>
      <c r="CB71" s="130">
        <v>0</v>
      </c>
      <c r="CC71" s="130">
        <v>0</v>
      </c>
      <c r="CD71" s="130">
        <v>0</v>
      </c>
      <c r="CE71" s="130">
        <v>0</v>
      </c>
      <c r="CF71" s="130">
        <v>3</v>
      </c>
      <c r="CG71" s="130">
        <v>0</v>
      </c>
      <c r="CH71" s="130">
        <v>0</v>
      </c>
      <c r="CI71" s="130">
        <v>2</v>
      </c>
      <c r="CJ71" s="130">
        <v>0</v>
      </c>
      <c r="CK71" s="130">
        <v>0</v>
      </c>
      <c r="CL71" s="130">
        <v>0</v>
      </c>
      <c r="CM71" s="130">
        <v>0</v>
      </c>
      <c r="CN71" s="130">
        <v>0</v>
      </c>
      <c r="CO71" s="130">
        <v>0</v>
      </c>
      <c r="CP71" s="130">
        <v>1</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0</v>
      </c>
      <c r="DK71" s="130">
        <v>0</v>
      </c>
      <c r="DL71" s="130">
        <v>0</v>
      </c>
      <c r="DM71" s="130">
        <v>0</v>
      </c>
      <c r="DN71" s="130">
        <v>2</v>
      </c>
      <c r="DO71" s="130">
        <v>2</v>
      </c>
      <c r="DP71" s="130">
        <v>1</v>
      </c>
      <c r="DQ71" s="130">
        <v>130</v>
      </c>
      <c r="DR71" s="130">
        <v>10</v>
      </c>
      <c r="DS71" s="130">
        <v>955</v>
      </c>
      <c r="DT71" s="130">
        <v>1</v>
      </c>
      <c r="DU71" s="130">
        <v>0</v>
      </c>
      <c r="DV71" s="130">
        <v>0</v>
      </c>
      <c r="DW71" s="130">
        <v>0</v>
      </c>
      <c r="DX71" s="130">
        <v>45</v>
      </c>
      <c r="DY71" s="130">
        <v>0</v>
      </c>
      <c r="DZ71" s="145" t="s">
        <v>944</v>
      </c>
      <c r="EA71" s="130">
        <v>2</v>
      </c>
      <c r="EB71" s="145" t="s">
        <v>944</v>
      </c>
      <c r="EC71" s="145" t="s">
        <v>944</v>
      </c>
      <c r="ED71" s="130">
        <v>1</v>
      </c>
      <c r="EE71" s="130">
        <v>1</v>
      </c>
      <c r="EF71" s="130">
        <v>1</v>
      </c>
      <c r="EG71" s="145" t="s">
        <v>944</v>
      </c>
      <c r="EH71" s="145" t="s">
        <v>944</v>
      </c>
      <c r="EI71" s="44">
        <v>79204</v>
      </c>
      <c r="EJ71" s="44">
        <v>486.07</v>
      </c>
      <c r="EK71" s="44">
        <v>25</v>
      </c>
    </row>
    <row r="72" spans="1:141" ht="75" x14ac:dyDescent="0.25">
      <c r="A72" s="145" t="s">
        <v>425</v>
      </c>
      <c r="B72" s="145" t="s">
        <v>433</v>
      </c>
      <c r="C72" s="150">
        <v>1</v>
      </c>
      <c r="D72" s="145" t="s">
        <v>432</v>
      </c>
      <c r="E72" s="145" t="s">
        <v>2380</v>
      </c>
      <c r="F72" s="145" t="s">
        <v>610</v>
      </c>
      <c r="G72" s="145" t="s">
        <v>2381</v>
      </c>
      <c r="H72" s="145" t="s">
        <v>433</v>
      </c>
      <c r="I72" s="145" t="s">
        <v>2382</v>
      </c>
      <c r="J72" s="145" t="s">
        <v>2383</v>
      </c>
      <c r="K72" s="145" t="s">
        <v>1611</v>
      </c>
      <c r="L72" s="145" t="s">
        <v>941</v>
      </c>
      <c r="M72" s="145" t="s">
        <v>2098</v>
      </c>
      <c r="N72" s="145" t="s">
        <v>2384</v>
      </c>
      <c r="O72" s="145"/>
      <c r="P72" s="145" t="s">
        <v>2385</v>
      </c>
      <c r="Q72" s="145" t="s">
        <v>2386</v>
      </c>
      <c r="R72" s="145"/>
      <c r="S72" s="145" t="s">
        <v>2387</v>
      </c>
      <c r="T72" s="145" t="s">
        <v>2388</v>
      </c>
      <c r="U72" s="145" t="s">
        <v>1220</v>
      </c>
      <c r="V72" s="145" t="s">
        <v>2389</v>
      </c>
      <c r="W72" s="145" t="s">
        <v>2390</v>
      </c>
      <c r="X72" s="130">
        <v>3</v>
      </c>
      <c r="Y72" s="130">
        <v>0</v>
      </c>
      <c r="Z72" s="130">
        <v>3</v>
      </c>
      <c r="AA72" s="147">
        <v>3</v>
      </c>
      <c r="AB72" s="147">
        <v>0</v>
      </c>
      <c r="AC72" s="147">
        <v>3</v>
      </c>
      <c r="AD72" s="151" t="s">
        <v>930</v>
      </c>
      <c r="AE72" s="130">
        <v>3</v>
      </c>
      <c r="AF72" s="151" t="s">
        <v>930</v>
      </c>
      <c r="AG72" s="130">
        <v>0</v>
      </c>
      <c r="AH72" s="130">
        <v>1</v>
      </c>
      <c r="AI72" s="130">
        <v>2</v>
      </c>
      <c r="AJ72" s="130">
        <v>0</v>
      </c>
      <c r="AK72" s="130">
        <v>3</v>
      </c>
      <c r="AL72" s="151" t="s">
        <v>930</v>
      </c>
      <c r="AM72" s="130">
        <v>2</v>
      </c>
      <c r="AN72" s="130">
        <v>1</v>
      </c>
      <c r="AO72" s="130">
        <v>0</v>
      </c>
      <c r="AP72" s="130">
        <v>3</v>
      </c>
      <c r="AQ72" s="151" t="s">
        <v>930</v>
      </c>
      <c r="AR72" s="130">
        <v>0</v>
      </c>
      <c r="AS72" s="130">
        <v>0</v>
      </c>
      <c r="AT72" s="130">
        <v>0</v>
      </c>
      <c r="AU72" s="130">
        <v>3</v>
      </c>
      <c r="AV72" s="130">
        <v>0</v>
      </c>
      <c r="AW72" s="130">
        <v>0</v>
      </c>
      <c r="AX72" s="130">
        <v>3</v>
      </c>
      <c r="AY72" s="151" t="s">
        <v>930</v>
      </c>
      <c r="AZ72" s="130">
        <v>0</v>
      </c>
      <c r="BA72" s="130">
        <v>1</v>
      </c>
      <c r="BB72" s="130">
        <v>0</v>
      </c>
      <c r="BC72" s="130">
        <v>1</v>
      </c>
      <c r="BD72" s="130">
        <v>0</v>
      </c>
      <c r="BE72" s="130">
        <v>43</v>
      </c>
      <c r="BF72" s="130">
        <v>3</v>
      </c>
      <c r="BG72" s="130">
        <v>0</v>
      </c>
      <c r="BH72" s="130">
        <v>0</v>
      </c>
      <c r="BI72" s="130">
        <v>2</v>
      </c>
      <c r="BJ72" s="130">
        <v>7</v>
      </c>
      <c r="BK72" s="130">
        <v>0</v>
      </c>
      <c r="BL72" s="130">
        <v>0</v>
      </c>
      <c r="BM72" s="130">
        <v>3</v>
      </c>
      <c r="BN72" s="130">
        <v>0</v>
      </c>
      <c r="BO72" s="130">
        <v>35</v>
      </c>
      <c r="BP72" s="130">
        <v>0</v>
      </c>
      <c r="BQ72" s="130">
        <v>1</v>
      </c>
      <c r="BR72" s="130">
        <v>3</v>
      </c>
      <c r="BS72" s="130">
        <v>0</v>
      </c>
      <c r="BT72" s="130">
        <v>0</v>
      </c>
      <c r="BU72" s="130">
        <v>0</v>
      </c>
      <c r="BV72" s="130">
        <v>1</v>
      </c>
      <c r="BW72" s="130">
        <v>0</v>
      </c>
      <c r="BX72" s="130">
        <v>0</v>
      </c>
      <c r="BY72" s="130">
        <v>0</v>
      </c>
      <c r="BZ72" s="130">
        <v>0</v>
      </c>
      <c r="CA72" s="130">
        <v>0</v>
      </c>
      <c r="CB72" s="130">
        <v>0</v>
      </c>
      <c r="CC72" s="130">
        <v>0</v>
      </c>
      <c r="CD72" s="130">
        <v>0</v>
      </c>
      <c r="CE72" s="130">
        <v>0</v>
      </c>
      <c r="CF72" s="130">
        <v>1</v>
      </c>
      <c r="CG72" s="130">
        <v>0</v>
      </c>
      <c r="CH72" s="130">
        <v>0</v>
      </c>
      <c r="CI72" s="130">
        <v>18</v>
      </c>
      <c r="CJ72" s="130">
        <v>0</v>
      </c>
      <c r="CK72" s="130">
        <v>1</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1</v>
      </c>
      <c r="DI72" s="130">
        <v>0</v>
      </c>
      <c r="DJ72" s="130">
        <v>0</v>
      </c>
      <c r="DK72" s="130">
        <v>2</v>
      </c>
      <c r="DL72" s="130">
        <v>0</v>
      </c>
      <c r="DM72" s="130">
        <v>0</v>
      </c>
      <c r="DN72" s="130">
        <v>0</v>
      </c>
      <c r="DO72" s="130">
        <v>0</v>
      </c>
      <c r="DP72" s="130">
        <v>0</v>
      </c>
      <c r="DQ72" s="130">
        <v>116</v>
      </c>
      <c r="DR72" s="130">
        <v>12</v>
      </c>
      <c r="DS72" s="130">
        <v>582</v>
      </c>
      <c r="DT72" s="130">
        <v>0</v>
      </c>
      <c r="DU72" s="130">
        <v>0</v>
      </c>
      <c r="DV72" s="130">
        <v>0</v>
      </c>
      <c r="DW72" s="130">
        <v>0</v>
      </c>
      <c r="DX72" s="130">
        <v>85</v>
      </c>
      <c r="DY72" s="130">
        <v>1</v>
      </c>
      <c r="DZ72" s="145" t="s">
        <v>2391</v>
      </c>
      <c r="EA72" s="130">
        <v>3</v>
      </c>
      <c r="EB72" s="145"/>
      <c r="EC72" s="145"/>
      <c r="ED72" s="130">
        <v>1</v>
      </c>
      <c r="EE72" s="130">
        <v>1</v>
      </c>
      <c r="EF72" s="130">
        <v>1</v>
      </c>
      <c r="EG72" s="145"/>
      <c r="EH72" s="145"/>
      <c r="EI72" s="44">
        <v>42276</v>
      </c>
      <c r="EJ72" s="44">
        <v>449.63</v>
      </c>
      <c r="EK72" s="44">
        <v>19</v>
      </c>
    </row>
    <row r="73" spans="1:141" ht="30" x14ac:dyDescent="0.25">
      <c r="A73" s="145" t="s">
        <v>425</v>
      </c>
      <c r="B73" s="145" t="s">
        <v>435</v>
      </c>
      <c r="C73" s="150">
        <v>1</v>
      </c>
      <c r="D73" s="145" t="s">
        <v>434</v>
      </c>
      <c r="E73" s="145" t="s">
        <v>1578</v>
      </c>
      <c r="F73" s="145" t="s">
        <v>2392</v>
      </c>
      <c r="G73" s="145" t="s">
        <v>2393</v>
      </c>
      <c r="H73" s="145" t="s">
        <v>2394</v>
      </c>
      <c r="I73" s="145" t="s">
        <v>2395</v>
      </c>
      <c r="J73" s="145" t="s">
        <v>2396</v>
      </c>
      <c r="K73" s="145" t="s">
        <v>2397</v>
      </c>
      <c r="L73" s="145" t="s">
        <v>944</v>
      </c>
      <c r="M73" s="145" t="s">
        <v>2398</v>
      </c>
      <c r="N73" s="145" t="s">
        <v>2399</v>
      </c>
      <c r="O73" s="145" t="s">
        <v>1220</v>
      </c>
      <c r="P73" s="145" t="s">
        <v>2400</v>
      </c>
      <c r="Q73" s="145" t="s">
        <v>2401</v>
      </c>
      <c r="R73" s="145" t="s">
        <v>944</v>
      </c>
      <c r="S73" s="145" t="s">
        <v>2398</v>
      </c>
      <c r="T73" s="145" t="s">
        <v>2399</v>
      </c>
      <c r="U73" s="145" t="s">
        <v>1220</v>
      </c>
      <c r="V73" s="145" t="s">
        <v>2400</v>
      </c>
      <c r="W73" s="145" t="s">
        <v>2401</v>
      </c>
      <c r="X73" s="130">
        <v>3</v>
      </c>
      <c r="Y73" s="130">
        <v>0</v>
      </c>
      <c r="Z73" s="130">
        <v>3</v>
      </c>
      <c r="AA73" s="147">
        <v>3</v>
      </c>
      <c r="AB73" s="147">
        <v>0</v>
      </c>
      <c r="AC73" s="147">
        <v>3</v>
      </c>
      <c r="AD73" s="151" t="s">
        <v>930</v>
      </c>
      <c r="AE73" s="130">
        <v>3</v>
      </c>
      <c r="AF73" s="151" t="s">
        <v>930</v>
      </c>
      <c r="AG73" s="130">
        <v>0</v>
      </c>
      <c r="AH73" s="130">
        <v>1</v>
      </c>
      <c r="AI73" s="130">
        <v>0</v>
      </c>
      <c r="AJ73" s="130">
        <v>2</v>
      </c>
      <c r="AK73" s="130">
        <v>3</v>
      </c>
      <c r="AL73" s="151" t="s">
        <v>930</v>
      </c>
      <c r="AM73" s="130">
        <v>1</v>
      </c>
      <c r="AN73" s="130">
        <v>0</v>
      </c>
      <c r="AO73" s="130">
        <v>2</v>
      </c>
      <c r="AP73" s="130">
        <v>3</v>
      </c>
      <c r="AQ73" s="151" t="s">
        <v>930</v>
      </c>
      <c r="AR73" s="130">
        <v>0</v>
      </c>
      <c r="AS73" s="130">
        <v>0</v>
      </c>
      <c r="AT73" s="130">
        <v>0</v>
      </c>
      <c r="AU73" s="130">
        <v>3</v>
      </c>
      <c r="AV73" s="130">
        <v>0</v>
      </c>
      <c r="AW73" s="130">
        <v>0</v>
      </c>
      <c r="AX73" s="130">
        <v>3</v>
      </c>
      <c r="AY73" s="151" t="s">
        <v>930</v>
      </c>
      <c r="AZ73" s="130">
        <v>1</v>
      </c>
      <c r="BA73" s="130">
        <v>1</v>
      </c>
      <c r="BB73" s="130">
        <v>0</v>
      </c>
      <c r="BC73" s="130">
        <v>1</v>
      </c>
      <c r="BD73" s="130">
        <v>0</v>
      </c>
      <c r="BE73" s="130">
        <v>137</v>
      </c>
      <c r="BF73" s="130">
        <v>10</v>
      </c>
      <c r="BG73" s="130">
        <v>0</v>
      </c>
      <c r="BH73" s="130">
        <v>0</v>
      </c>
      <c r="BI73" s="130">
        <v>20</v>
      </c>
      <c r="BJ73" s="130">
        <v>8</v>
      </c>
      <c r="BK73" s="130">
        <v>0</v>
      </c>
      <c r="BL73" s="130">
        <v>0</v>
      </c>
      <c r="BM73" s="130">
        <v>16</v>
      </c>
      <c r="BN73" s="130">
        <v>0</v>
      </c>
      <c r="BO73" s="130">
        <v>74</v>
      </c>
      <c r="BP73" s="130">
        <v>0</v>
      </c>
      <c r="BQ73" s="130">
        <v>12</v>
      </c>
      <c r="BR73" s="130">
        <v>4</v>
      </c>
      <c r="BS73" s="130">
        <v>0</v>
      </c>
      <c r="BT73" s="130">
        <v>0</v>
      </c>
      <c r="BU73" s="130">
        <v>0</v>
      </c>
      <c r="BV73" s="130">
        <v>1</v>
      </c>
      <c r="BW73" s="130">
        <v>0</v>
      </c>
      <c r="BX73" s="130">
        <v>0</v>
      </c>
      <c r="BY73" s="130">
        <v>0</v>
      </c>
      <c r="BZ73" s="130">
        <v>0</v>
      </c>
      <c r="CA73" s="130">
        <v>0</v>
      </c>
      <c r="CB73" s="130">
        <v>0</v>
      </c>
      <c r="CC73" s="130">
        <v>0</v>
      </c>
      <c r="CD73" s="130">
        <v>0</v>
      </c>
      <c r="CE73" s="130">
        <v>0</v>
      </c>
      <c r="CF73" s="130">
        <v>2</v>
      </c>
      <c r="CG73" s="130">
        <v>0</v>
      </c>
      <c r="CH73" s="130">
        <v>0</v>
      </c>
      <c r="CI73" s="130">
        <v>1</v>
      </c>
      <c r="CJ73" s="130">
        <v>0</v>
      </c>
      <c r="CK73" s="130">
        <v>4</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2</v>
      </c>
      <c r="DG73" s="130">
        <v>0</v>
      </c>
      <c r="DH73" s="130">
        <v>1</v>
      </c>
      <c r="DI73" s="130">
        <v>0</v>
      </c>
      <c r="DJ73" s="130">
        <v>0</v>
      </c>
      <c r="DK73" s="130">
        <v>0</v>
      </c>
      <c r="DL73" s="130">
        <v>0</v>
      </c>
      <c r="DM73" s="130">
        <v>0</v>
      </c>
      <c r="DN73" s="130">
        <v>1</v>
      </c>
      <c r="DO73" s="130">
        <v>0</v>
      </c>
      <c r="DP73" s="130">
        <v>3</v>
      </c>
      <c r="DQ73" s="130">
        <v>217</v>
      </c>
      <c r="DR73" s="130">
        <v>4</v>
      </c>
      <c r="DS73" s="130">
        <v>905</v>
      </c>
      <c r="DT73" s="130">
        <v>0</v>
      </c>
      <c r="DU73" s="130">
        <v>0</v>
      </c>
      <c r="DV73" s="130">
        <v>0</v>
      </c>
      <c r="DW73" s="130">
        <v>0</v>
      </c>
      <c r="DX73" s="130">
        <v>75</v>
      </c>
      <c r="DY73" s="130">
        <v>0</v>
      </c>
      <c r="DZ73" s="145" t="s">
        <v>944</v>
      </c>
      <c r="EA73" s="130">
        <v>2</v>
      </c>
      <c r="EB73" s="145" t="s">
        <v>944</v>
      </c>
      <c r="EC73" s="145" t="s">
        <v>2402</v>
      </c>
      <c r="ED73" s="130">
        <v>1</v>
      </c>
      <c r="EE73" s="130">
        <v>1</v>
      </c>
      <c r="EF73" s="130">
        <v>1</v>
      </c>
      <c r="EG73" s="145" t="s">
        <v>944</v>
      </c>
      <c r="EH73" s="145" t="s">
        <v>2403</v>
      </c>
      <c r="EI73" s="44">
        <v>57785</v>
      </c>
      <c r="EJ73" s="44">
        <v>470.58</v>
      </c>
      <c r="EK73" s="44">
        <v>40</v>
      </c>
    </row>
    <row r="74" spans="1:141" ht="45" x14ac:dyDescent="0.25">
      <c r="A74" s="145" t="s">
        <v>425</v>
      </c>
      <c r="B74" s="145" t="s">
        <v>437</v>
      </c>
      <c r="C74" s="150">
        <v>1</v>
      </c>
      <c r="D74" s="145" t="s">
        <v>436</v>
      </c>
      <c r="E74" s="145" t="s">
        <v>1163</v>
      </c>
      <c r="F74" s="145" t="s">
        <v>2404</v>
      </c>
      <c r="G74" s="145" t="s">
        <v>2405</v>
      </c>
      <c r="H74" s="145" t="s">
        <v>437</v>
      </c>
      <c r="I74" s="145" t="s">
        <v>2406</v>
      </c>
      <c r="J74" s="145" t="s">
        <v>2407</v>
      </c>
      <c r="K74" s="145" t="s">
        <v>1611</v>
      </c>
      <c r="L74" s="145" t="s">
        <v>1061</v>
      </c>
      <c r="M74" s="145" t="s">
        <v>1062</v>
      </c>
      <c r="N74" s="145" t="s">
        <v>2408</v>
      </c>
      <c r="O74" s="145"/>
      <c r="P74" s="145" t="s">
        <v>2409</v>
      </c>
      <c r="Q74" s="145" t="s">
        <v>2410</v>
      </c>
      <c r="R74" s="145" t="s">
        <v>965</v>
      </c>
      <c r="S74" s="145" t="s">
        <v>2275</v>
      </c>
      <c r="T74" s="145" t="s">
        <v>926</v>
      </c>
      <c r="U74" s="145"/>
      <c r="V74" s="145" t="s">
        <v>2411</v>
      </c>
      <c r="W74" s="145" t="s">
        <v>2412</v>
      </c>
      <c r="X74" s="130">
        <v>3</v>
      </c>
      <c r="Y74" s="130">
        <v>0</v>
      </c>
      <c r="Z74" s="130">
        <v>3</v>
      </c>
      <c r="AA74" s="147">
        <v>3</v>
      </c>
      <c r="AB74" s="147">
        <v>0</v>
      </c>
      <c r="AC74" s="147">
        <v>3</v>
      </c>
      <c r="AD74" s="151" t="s">
        <v>930</v>
      </c>
      <c r="AE74" s="130">
        <v>2</v>
      </c>
      <c r="AF74" s="151" t="s">
        <v>930</v>
      </c>
      <c r="AG74" s="130">
        <v>0</v>
      </c>
      <c r="AH74" s="130">
        <v>0</v>
      </c>
      <c r="AI74" s="130">
        <v>1</v>
      </c>
      <c r="AJ74" s="130">
        <v>2</v>
      </c>
      <c r="AK74" s="130">
        <v>3</v>
      </c>
      <c r="AL74" s="151" t="s">
        <v>930</v>
      </c>
      <c r="AM74" s="130">
        <v>2</v>
      </c>
      <c r="AN74" s="130">
        <v>1</v>
      </c>
      <c r="AO74" s="130">
        <v>0</v>
      </c>
      <c r="AP74" s="130">
        <v>3</v>
      </c>
      <c r="AQ74" s="151" t="s">
        <v>930</v>
      </c>
      <c r="AR74" s="130">
        <v>0</v>
      </c>
      <c r="AS74" s="130">
        <v>0</v>
      </c>
      <c r="AT74" s="130">
        <v>0</v>
      </c>
      <c r="AU74" s="130">
        <v>2</v>
      </c>
      <c r="AV74" s="130">
        <v>1</v>
      </c>
      <c r="AW74" s="130">
        <v>0</v>
      </c>
      <c r="AX74" s="130">
        <v>3</v>
      </c>
      <c r="AY74" s="151" t="s">
        <v>930</v>
      </c>
      <c r="AZ74" s="130">
        <v>1</v>
      </c>
      <c r="BA74" s="130">
        <v>1</v>
      </c>
      <c r="BB74" s="130">
        <v>1</v>
      </c>
      <c r="BC74" s="130">
        <v>1</v>
      </c>
      <c r="BD74" s="130">
        <v>0</v>
      </c>
      <c r="BE74" s="130">
        <v>44</v>
      </c>
      <c r="BF74" s="130">
        <v>0</v>
      </c>
      <c r="BG74" s="130">
        <v>0</v>
      </c>
      <c r="BH74" s="130">
        <v>0</v>
      </c>
      <c r="BI74" s="130">
        <v>0</v>
      </c>
      <c r="BJ74" s="130">
        <v>1</v>
      </c>
      <c r="BK74" s="130">
        <v>0</v>
      </c>
      <c r="BL74" s="130">
        <v>0</v>
      </c>
      <c r="BM74" s="130">
        <v>6</v>
      </c>
      <c r="BN74" s="130">
        <v>0</v>
      </c>
      <c r="BO74" s="130">
        <v>8</v>
      </c>
      <c r="BP74" s="130">
        <v>0</v>
      </c>
      <c r="BQ74" s="130">
        <v>9</v>
      </c>
      <c r="BR74" s="130">
        <v>0</v>
      </c>
      <c r="BS74" s="130">
        <v>0</v>
      </c>
      <c r="BT74" s="130">
        <v>0</v>
      </c>
      <c r="BU74" s="130">
        <v>0</v>
      </c>
      <c r="BV74" s="130">
        <v>5</v>
      </c>
      <c r="BW74" s="130">
        <v>0</v>
      </c>
      <c r="BX74" s="130">
        <v>0</v>
      </c>
      <c r="BY74" s="130">
        <v>0</v>
      </c>
      <c r="BZ74" s="130">
        <v>0</v>
      </c>
      <c r="CA74" s="130">
        <v>0</v>
      </c>
      <c r="CB74" s="130">
        <v>0</v>
      </c>
      <c r="CC74" s="130">
        <v>0</v>
      </c>
      <c r="CD74" s="130">
        <v>0</v>
      </c>
      <c r="CE74" s="130">
        <v>0</v>
      </c>
      <c r="CF74" s="130">
        <v>0</v>
      </c>
      <c r="CG74" s="130">
        <v>0</v>
      </c>
      <c r="CH74" s="130">
        <v>0</v>
      </c>
      <c r="CI74" s="130">
        <v>5</v>
      </c>
      <c r="CJ74" s="130">
        <v>0</v>
      </c>
      <c r="CK74" s="130">
        <v>0</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0</v>
      </c>
      <c r="DP74" s="130">
        <v>0</v>
      </c>
      <c r="DQ74" s="130">
        <v>63</v>
      </c>
      <c r="DR74" s="130">
        <v>0</v>
      </c>
      <c r="DS74" s="130">
        <v>295</v>
      </c>
      <c r="DT74" s="130">
        <v>1</v>
      </c>
      <c r="DU74" s="130">
        <v>0</v>
      </c>
      <c r="DV74" s="130">
        <v>0</v>
      </c>
      <c r="DW74" s="130">
        <v>0</v>
      </c>
      <c r="DX74" s="130">
        <v>50</v>
      </c>
      <c r="DY74" s="130">
        <v>1</v>
      </c>
      <c r="DZ74" s="145" t="s">
        <v>2413</v>
      </c>
      <c r="EA74" s="130">
        <v>1</v>
      </c>
      <c r="EB74" s="145" t="s">
        <v>2414</v>
      </c>
      <c r="EC74" s="145" t="s">
        <v>2415</v>
      </c>
      <c r="ED74" s="130">
        <v>1</v>
      </c>
      <c r="EE74" s="130">
        <v>1</v>
      </c>
      <c r="EF74" s="130">
        <v>1</v>
      </c>
      <c r="EG74" s="145" t="s">
        <v>2416</v>
      </c>
      <c r="EH74" s="145" t="s">
        <v>2417</v>
      </c>
      <c r="EI74" s="44">
        <v>35650</v>
      </c>
      <c r="EJ74" s="44">
        <v>235.97</v>
      </c>
      <c r="EK74" s="44">
        <v>11</v>
      </c>
    </row>
    <row r="75" spans="1:141" ht="75" x14ac:dyDescent="0.25">
      <c r="A75" s="145" t="s">
        <v>425</v>
      </c>
      <c r="B75" s="145" t="s">
        <v>439</v>
      </c>
      <c r="C75" s="150">
        <v>1</v>
      </c>
      <c r="D75" s="145" t="s">
        <v>438</v>
      </c>
      <c r="E75" s="145" t="s">
        <v>1578</v>
      </c>
      <c r="F75" s="145" t="s">
        <v>2418</v>
      </c>
      <c r="G75" s="145" t="s">
        <v>2419</v>
      </c>
      <c r="H75" s="145" t="s">
        <v>439</v>
      </c>
      <c r="I75" s="145" t="s">
        <v>2420</v>
      </c>
      <c r="J75" s="145" t="s">
        <v>2421</v>
      </c>
      <c r="K75" s="145" t="s">
        <v>2422</v>
      </c>
      <c r="L75" s="145" t="s">
        <v>941</v>
      </c>
      <c r="M75" s="145" t="s">
        <v>1034</v>
      </c>
      <c r="N75" s="145" t="s">
        <v>1791</v>
      </c>
      <c r="O75" s="145"/>
      <c r="P75" s="145" t="s">
        <v>2423</v>
      </c>
      <c r="Q75" s="145"/>
      <c r="R75" s="145" t="s">
        <v>941</v>
      </c>
      <c r="S75" s="145" t="s">
        <v>1034</v>
      </c>
      <c r="T75" s="145" t="s">
        <v>1791</v>
      </c>
      <c r="U75" s="145"/>
      <c r="V75" s="145" t="s">
        <v>2423</v>
      </c>
      <c r="W75" s="145" t="s">
        <v>2424</v>
      </c>
      <c r="X75" s="130">
        <v>5</v>
      </c>
      <c r="Y75" s="130">
        <v>1</v>
      </c>
      <c r="Z75" s="130">
        <v>6</v>
      </c>
      <c r="AA75" s="147">
        <v>2.75</v>
      </c>
      <c r="AB75" s="147">
        <v>0.45</v>
      </c>
      <c r="AC75" s="147">
        <v>3.2</v>
      </c>
      <c r="AD75" s="151" t="s">
        <v>930</v>
      </c>
      <c r="AE75" s="130">
        <v>5</v>
      </c>
      <c r="AF75" s="151" t="s">
        <v>930</v>
      </c>
      <c r="AG75" s="130">
        <v>0</v>
      </c>
      <c r="AH75" s="130">
        <v>0</v>
      </c>
      <c r="AI75" s="130">
        <v>1</v>
      </c>
      <c r="AJ75" s="130">
        <v>4</v>
      </c>
      <c r="AK75" s="130">
        <v>5</v>
      </c>
      <c r="AL75" s="151" t="s">
        <v>930</v>
      </c>
      <c r="AM75" s="130">
        <v>2</v>
      </c>
      <c r="AN75" s="130">
        <v>2</v>
      </c>
      <c r="AO75" s="130">
        <v>1</v>
      </c>
      <c r="AP75" s="130">
        <v>5</v>
      </c>
      <c r="AQ75" s="151" t="s">
        <v>930</v>
      </c>
      <c r="AR75" s="130">
        <v>0</v>
      </c>
      <c r="AS75" s="130">
        <v>0</v>
      </c>
      <c r="AT75" s="130">
        <v>0</v>
      </c>
      <c r="AU75" s="130">
        <v>4</v>
      </c>
      <c r="AV75" s="130">
        <v>0</v>
      </c>
      <c r="AW75" s="130">
        <v>1</v>
      </c>
      <c r="AX75" s="130">
        <v>5</v>
      </c>
      <c r="AY75" s="151" t="s">
        <v>930</v>
      </c>
      <c r="AZ75" s="130">
        <v>1</v>
      </c>
      <c r="BA75" s="130">
        <v>1</v>
      </c>
      <c r="BB75" s="130">
        <v>0</v>
      </c>
      <c r="BC75" s="130">
        <v>1</v>
      </c>
      <c r="BD75" s="130">
        <v>0</v>
      </c>
      <c r="BE75" s="130">
        <v>58</v>
      </c>
      <c r="BF75" s="130">
        <v>13</v>
      </c>
      <c r="BG75" s="130">
        <v>0</v>
      </c>
      <c r="BH75" s="130">
        <v>0</v>
      </c>
      <c r="BI75" s="130">
        <v>7</v>
      </c>
      <c r="BJ75" s="130">
        <v>8</v>
      </c>
      <c r="BK75" s="130">
        <v>0</v>
      </c>
      <c r="BL75" s="130">
        <v>0</v>
      </c>
      <c r="BM75" s="130">
        <v>5</v>
      </c>
      <c r="BN75" s="130">
        <v>0</v>
      </c>
      <c r="BO75" s="130">
        <v>56</v>
      </c>
      <c r="BP75" s="130">
        <v>2</v>
      </c>
      <c r="BQ75" s="130">
        <v>2</v>
      </c>
      <c r="BR75" s="130">
        <v>5</v>
      </c>
      <c r="BS75" s="130">
        <v>0</v>
      </c>
      <c r="BT75" s="130">
        <v>0</v>
      </c>
      <c r="BU75" s="130">
        <v>0</v>
      </c>
      <c r="BV75" s="130">
        <v>6</v>
      </c>
      <c r="BW75" s="130">
        <v>0</v>
      </c>
      <c r="BX75" s="130">
        <v>0</v>
      </c>
      <c r="BY75" s="130">
        <v>0</v>
      </c>
      <c r="BZ75" s="130">
        <v>0</v>
      </c>
      <c r="CA75" s="130">
        <v>0</v>
      </c>
      <c r="CB75" s="130">
        <v>0</v>
      </c>
      <c r="CC75" s="130">
        <v>0</v>
      </c>
      <c r="CD75" s="130">
        <v>0</v>
      </c>
      <c r="CE75" s="130">
        <v>0</v>
      </c>
      <c r="CF75" s="130">
        <v>7</v>
      </c>
      <c r="CG75" s="130">
        <v>3</v>
      </c>
      <c r="CH75" s="130">
        <v>0</v>
      </c>
      <c r="CI75" s="130">
        <v>21</v>
      </c>
      <c r="CJ75" s="130">
        <v>2</v>
      </c>
      <c r="CK75" s="130">
        <v>1</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1</v>
      </c>
      <c r="DA75" s="130">
        <v>0</v>
      </c>
      <c r="DB75" s="130">
        <v>0</v>
      </c>
      <c r="DC75" s="130">
        <v>0</v>
      </c>
      <c r="DD75" s="130">
        <v>0</v>
      </c>
      <c r="DE75" s="130">
        <v>0</v>
      </c>
      <c r="DF75" s="130">
        <v>1</v>
      </c>
      <c r="DG75" s="130">
        <v>0</v>
      </c>
      <c r="DH75" s="130">
        <v>0</v>
      </c>
      <c r="DI75" s="130">
        <v>0</v>
      </c>
      <c r="DJ75" s="130">
        <v>1</v>
      </c>
      <c r="DK75" s="130">
        <v>0</v>
      </c>
      <c r="DL75" s="130">
        <v>4</v>
      </c>
      <c r="DM75" s="130">
        <v>0</v>
      </c>
      <c r="DN75" s="130">
        <v>4</v>
      </c>
      <c r="DO75" s="130">
        <v>0</v>
      </c>
      <c r="DP75" s="130">
        <v>0</v>
      </c>
      <c r="DQ75" s="130">
        <v>162</v>
      </c>
      <c r="DR75" s="130">
        <v>15</v>
      </c>
      <c r="DS75" s="130">
        <v>864</v>
      </c>
      <c r="DT75" s="130">
        <v>1</v>
      </c>
      <c r="DU75" s="130">
        <v>1</v>
      </c>
      <c r="DV75" s="130">
        <v>0</v>
      </c>
      <c r="DW75" s="130">
        <v>0</v>
      </c>
      <c r="DX75" s="130">
        <v>60</v>
      </c>
      <c r="DY75" s="130">
        <v>1</v>
      </c>
      <c r="DZ75" s="145" t="s">
        <v>2425</v>
      </c>
      <c r="EA75" s="130">
        <v>1</v>
      </c>
      <c r="EB75" s="145"/>
      <c r="EC75" s="145" t="s">
        <v>2426</v>
      </c>
      <c r="ED75" s="130">
        <v>1</v>
      </c>
      <c r="EE75" s="130">
        <v>1</v>
      </c>
      <c r="EF75" s="130">
        <v>1</v>
      </c>
      <c r="EG75" s="145"/>
      <c r="EH75" s="145" t="s">
        <v>2427</v>
      </c>
      <c r="EI75" s="44">
        <v>42895</v>
      </c>
      <c r="EJ75" s="44">
        <v>472.58</v>
      </c>
      <c r="EK75" s="44">
        <v>41</v>
      </c>
    </row>
    <row r="76" spans="1:141" ht="30" x14ac:dyDescent="0.25">
      <c r="A76" s="145" t="s">
        <v>425</v>
      </c>
      <c r="B76" s="145" t="s">
        <v>441</v>
      </c>
      <c r="C76" s="150">
        <v>1</v>
      </c>
      <c r="D76" s="145" t="s">
        <v>440</v>
      </c>
      <c r="E76" s="145"/>
      <c r="F76" s="145" t="s">
        <v>2428</v>
      </c>
      <c r="G76" s="145" t="s">
        <v>2429</v>
      </c>
      <c r="H76" s="145" t="s">
        <v>441</v>
      </c>
      <c r="I76" s="145" t="s">
        <v>2430</v>
      </c>
      <c r="J76" s="145" t="s">
        <v>2431</v>
      </c>
      <c r="K76" s="145" t="s">
        <v>1491</v>
      </c>
      <c r="L76" s="145" t="s">
        <v>941</v>
      </c>
      <c r="M76" s="145" t="s">
        <v>2432</v>
      </c>
      <c r="N76" s="145" t="s">
        <v>2433</v>
      </c>
      <c r="O76" s="145"/>
      <c r="P76" s="145" t="s">
        <v>2434</v>
      </c>
      <c r="Q76" s="145" t="s">
        <v>2435</v>
      </c>
      <c r="R76" s="145" t="s">
        <v>1217</v>
      </c>
      <c r="S76" s="145" t="s">
        <v>2436</v>
      </c>
      <c r="T76" s="145" t="s">
        <v>2437</v>
      </c>
      <c r="U76" s="145"/>
      <c r="V76" s="145" t="s">
        <v>2438</v>
      </c>
      <c r="W76" s="145" t="s">
        <v>2439</v>
      </c>
      <c r="X76" s="130">
        <v>2</v>
      </c>
      <c r="Y76" s="130">
        <v>0</v>
      </c>
      <c r="Z76" s="130">
        <v>2</v>
      </c>
      <c r="AA76" s="147">
        <v>1.9</v>
      </c>
      <c r="AB76" s="147">
        <v>0</v>
      </c>
      <c r="AC76" s="147">
        <v>1.9</v>
      </c>
      <c r="AD76" s="151" t="s">
        <v>930</v>
      </c>
      <c r="AE76" s="130">
        <v>1</v>
      </c>
      <c r="AF76" s="151" t="s">
        <v>930</v>
      </c>
      <c r="AG76" s="130">
        <v>0</v>
      </c>
      <c r="AH76" s="130">
        <v>0</v>
      </c>
      <c r="AI76" s="130">
        <v>1</v>
      </c>
      <c r="AJ76" s="130">
        <v>1</v>
      </c>
      <c r="AK76" s="130">
        <v>2</v>
      </c>
      <c r="AL76" s="151" t="s">
        <v>930</v>
      </c>
      <c r="AM76" s="130">
        <v>1</v>
      </c>
      <c r="AN76" s="130">
        <v>0</v>
      </c>
      <c r="AO76" s="130">
        <v>1</v>
      </c>
      <c r="AP76" s="130">
        <v>2</v>
      </c>
      <c r="AQ76" s="151" t="s">
        <v>930</v>
      </c>
      <c r="AR76" s="130">
        <v>0</v>
      </c>
      <c r="AS76" s="130">
        <v>0</v>
      </c>
      <c r="AT76" s="130">
        <v>0</v>
      </c>
      <c r="AU76" s="130">
        <v>2</v>
      </c>
      <c r="AV76" s="130">
        <v>0</v>
      </c>
      <c r="AW76" s="130">
        <v>0</v>
      </c>
      <c r="AX76" s="130">
        <v>2</v>
      </c>
      <c r="AY76" s="151" t="s">
        <v>930</v>
      </c>
      <c r="AZ76" s="130">
        <v>0</v>
      </c>
      <c r="BA76" s="130">
        <v>1</v>
      </c>
      <c r="BB76" s="130">
        <v>0</v>
      </c>
      <c r="BC76" s="130">
        <v>1</v>
      </c>
      <c r="BD76" s="130">
        <v>0</v>
      </c>
      <c r="BE76" s="130">
        <v>65</v>
      </c>
      <c r="BF76" s="130">
        <v>2</v>
      </c>
      <c r="BG76" s="130">
        <v>0</v>
      </c>
      <c r="BH76" s="130">
        <v>0</v>
      </c>
      <c r="BI76" s="130">
        <v>3</v>
      </c>
      <c r="BJ76" s="130">
        <v>3</v>
      </c>
      <c r="BK76" s="130">
        <v>0</v>
      </c>
      <c r="BL76" s="130">
        <v>0</v>
      </c>
      <c r="BM76" s="130">
        <v>2</v>
      </c>
      <c r="BN76" s="130">
        <v>0</v>
      </c>
      <c r="BO76" s="130">
        <v>40</v>
      </c>
      <c r="BP76" s="130">
        <v>2</v>
      </c>
      <c r="BQ76" s="130">
        <v>2</v>
      </c>
      <c r="BR76" s="130">
        <v>3</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1</v>
      </c>
      <c r="CH76" s="130">
        <v>0</v>
      </c>
      <c r="CI76" s="130">
        <v>4</v>
      </c>
      <c r="CJ76" s="130">
        <v>0</v>
      </c>
      <c r="CK76" s="130">
        <v>2</v>
      </c>
      <c r="CL76" s="130">
        <v>0</v>
      </c>
      <c r="CM76" s="130">
        <v>0</v>
      </c>
      <c r="CN76" s="130">
        <v>0</v>
      </c>
      <c r="CO76" s="130">
        <v>0</v>
      </c>
      <c r="CP76" s="130">
        <v>0</v>
      </c>
      <c r="CQ76" s="130">
        <v>0</v>
      </c>
      <c r="CR76" s="130">
        <v>0</v>
      </c>
      <c r="CS76" s="130">
        <v>0</v>
      </c>
      <c r="CT76" s="130">
        <v>0</v>
      </c>
      <c r="CU76" s="130">
        <v>0</v>
      </c>
      <c r="CV76" s="130">
        <v>0</v>
      </c>
      <c r="CW76" s="130">
        <v>0</v>
      </c>
      <c r="CX76" s="130">
        <v>0</v>
      </c>
      <c r="CY76" s="130">
        <v>0</v>
      </c>
      <c r="CZ76" s="130">
        <v>0</v>
      </c>
      <c r="DA76" s="130">
        <v>0</v>
      </c>
      <c r="DB76" s="130">
        <v>0</v>
      </c>
      <c r="DC76" s="130">
        <v>0</v>
      </c>
      <c r="DD76" s="130">
        <v>0</v>
      </c>
      <c r="DE76" s="130">
        <v>0</v>
      </c>
      <c r="DF76" s="130">
        <v>1</v>
      </c>
      <c r="DG76" s="130">
        <v>0</v>
      </c>
      <c r="DH76" s="130">
        <v>1</v>
      </c>
      <c r="DI76" s="130">
        <v>0</v>
      </c>
      <c r="DJ76" s="130">
        <v>0</v>
      </c>
      <c r="DK76" s="130">
        <v>0</v>
      </c>
      <c r="DL76" s="130">
        <v>0</v>
      </c>
      <c r="DM76" s="130">
        <v>0</v>
      </c>
      <c r="DN76" s="130">
        <v>2</v>
      </c>
      <c r="DO76" s="130">
        <v>1</v>
      </c>
      <c r="DP76" s="130">
        <v>1</v>
      </c>
      <c r="DQ76" s="130">
        <v>130</v>
      </c>
      <c r="DR76" s="130">
        <v>4</v>
      </c>
      <c r="DS76" s="130">
        <v>542</v>
      </c>
      <c r="DT76" s="130">
        <v>0</v>
      </c>
      <c r="DU76" s="130">
        <v>0</v>
      </c>
      <c r="DV76" s="130">
        <v>0</v>
      </c>
      <c r="DW76" s="130">
        <v>0</v>
      </c>
      <c r="DX76" s="130">
        <v>70</v>
      </c>
      <c r="DY76" s="130">
        <v>1</v>
      </c>
      <c r="DZ76" s="145" t="s">
        <v>2440</v>
      </c>
      <c r="EA76" s="130">
        <v>4</v>
      </c>
      <c r="EB76" s="145"/>
      <c r="EC76" s="145"/>
      <c r="ED76" s="130">
        <v>1</v>
      </c>
      <c r="EE76" s="130">
        <v>1</v>
      </c>
      <c r="EF76" s="130">
        <v>1</v>
      </c>
      <c r="EG76" s="145"/>
      <c r="EH76" s="145"/>
      <c r="EI76" s="44">
        <v>27238</v>
      </c>
      <c r="EJ76" s="44">
        <v>261.60000000000002</v>
      </c>
      <c r="EK76" s="44">
        <v>32</v>
      </c>
    </row>
    <row r="77" spans="1:141" ht="30" x14ac:dyDescent="0.25">
      <c r="A77" s="145" t="s">
        <v>425</v>
      </c>
      <c r="B77" s="145" t="s">
        <v>443</v>
      </c>
      <c r="C77" s="150">
        <v>1</v>
      </c>
      <c r="D77" s="145" t="s">
        <v>442</v>
      </c>
      <c r="E77" s="145" t="s">
        <v>2441</v>
      </c>
      <c r="F77" s="145" t="s">
        <v>2442</v>
      </c>
      <c r="G77" s="145" t="s">
        <v>2443</v>
      </c>
      <c r="H77" s="145" t="s">
        <v>443</v>
      </c>
      <c r="I77" s="145" t="s">
        <v>2444</v>
      </c>
      <c r="J77" s="145" t="s">
        <v>2445</v>
      </c>
      <c r="K77" s="145" t="s">
        <v>2446</v>
      </c>
      <c r="L77" s="145" t="s">
        <v>941</v>
      </c>
      <c r="M77" s="145" t="s">
        <v>1374</v>
      </c>
      <c r="N77" s="145" t="s">
        <v>2447</v>
      </c>
      <c r="O77" s="145" t="s">
        <v>944</v>
      </c>
      <c r="P77" s="145" t="s">
        <v>2448</v>
      </c>
      <c r="Q77" s="145" t="s">
        <v>2449</v>
      </c>
      <c r="R77" s="145" t="s">
        <v>941</v>
      </c>
      <c r="S77" s="145" t="s">
        <v>2450</v>
      </c>
      <c r="T77" s="145" t="s">
        <v>2451</v>
      </c>
      <c r="U77" s="145" t="s">
        <v>944</v>
      </c>
      <c r="V77" s="145" t="s">
        <v>2452</v>
      </c>
      <c r="W77" s="145" t="s">
        <v>2453</v>
      </c>
      <c r="X77" s="130">
        <v>2</v>
      </c>
      <c r="Y77" s="130">
        <v>1</v>
      </c>
      <c r="Z77" s="130">
        <v>3</v>
      </c>
      <c r="AA77" s="147">
        <v>2</v>
      </c>
      <c r="AB77" s="147">
        <v>0.1</v>
      </c>
      <c r="AC77" s="147">
        <v>2.1</v>
      </c>
      <c r="AD77" s="151" t="s">
        <v>930</v>
      </c>
      <c r="AE77" s="130">
        <v>2</v>
      </c>
      <c r="AF77" s="151" t="s">
        <v>930</v>
      </c>
      <c r="AG77" s="130">
        <v>0</v>
      </c>
      <c r="AH77" s="130">
        <v>0</v>
      </c>
      <c r="AI77" s="130">
        <v>0</v>
      </c>
      <c r="AJ77" s="130">
        <v>2</v>
      </c>
      <c r="AK77" s="130">
        <v>2</v>
      </c>
      <c r="AL77" s="151" t="s">
        <v>930</v>
      </c>
      <c r="AM77" s="130">
        <v>1</v>
      </c>
      <c r="AN77" s="130">
        <v>1</v>
      </c>
      <c r="AO77" s="130">
        <v>0</v>
      </c>
      <c r="AP77" s="130">
        <v>2</v>
      </c>
      <c r="AQ77" s="151" t="s">
        <v>930</v>
      </c>
      <c r="AR77" s="130">
        <v>0</v>
      </c>
      <c r="AS77" s="130">
        <v>0</v>
      </c>
      <c r="AT77" s="130">
        <v>0</v>
      </c>
      <c r="AU77" s="130">
        <v>2</v>
      </c>
      <c r="AV77" s="130">
        <v>0</v>
      </c>
      <c r="AW77" s="130">
        <v>0</v>
      </c>
      <c r="AX77" s="130">
        <v>2</v>
      </c>
      <c r="AY77" s="151" t="s">
        <v>930</v>
      </c>
      <c r="AZ77" s="130">
        <v>1</v>
      </c>
      <c r="BA77" s="130">
        <v>1</v>
      </c>
      <c r="BB77" s="130">
        <v>1</v>
      </c>
      <c r="BC77" s="130">
        <v>1</v>
      </c>
      <c r="BD77" s="130">
        <v>0</v>
      </c>
      <c r="BE77" s="130">
        <v>13</v>
      </c>
      <c r="BF77" s="130">
        <v>3</v>
      </c>
      <c r="BG77" s="130">
        <v>0</v>
      </c>
      <c r="BH77" s="130">
        <v>0</v>
      </c>
      <c r="BI77" s="130">
        <v>1</v>
      </c>
      <c r="BJ77" s="130">
        <v>2</v>
      </c>
      <c r="BK77" s="130">
        <v>0</v>
      </c>
      <c r="BL77" s="130">
        <v>0</v>
      </c>
      <c r="BM77" s="130">
        <v>1</v>
      </c>
      <c r="BN77" s="130">
        <v>0</v>
      </c>
      <c r="BO77" s="130">
        <v>20</v>
      </c>
      <c r="BP77" s="130">
        <v>0</v>
      </c>
      <c r="BQ77" s="130">
        <v>1</v>
      </c>
      <c r="BR77" s="130">
        <v>0</v>
      </c>
      <c r="BS77" s="130">
        <v>0</v>
      </c>
      <c r="BT77" s="130">
        <v>0</v>
      </c>
      <c r="BU77" s="130">
        <v>0</v>
      </c>
      <c r="BV77" s="130">
        <v>0</v>
      </c>
      <c r="BW77" s="130">
        <v>0</v>
      </c>
      <c r="BX77" s="130">
        <v>0</v>
      </c>
      <c r="BY77" s="130">
        <v>0</v>
      </c>
      <c r="BZ77" s="130">
        <v>0</v>
      </c>
      <c r="CA77" s="130">
        <v>0</v>
      </c>
      <c r="CB77" s="130">
        <v>0</v>
      </c>
      <c r="CC77" s="130">
        <v>0</v>
      </c>
      <c r="CD77" s="130">
        <v>0</v>
      </c>
      <c r="CE77" s="130">
        <v>0</v>
      </c>
      <c r="CF77" s="130">
        <v>0</v>
      </c>
      <c r="CG77" s="130">
        <v>0</v>
      </c>
      <c r="CH77" s="130">
        <v>0</v>
      </c>
      <c r="CI77" s="130">
        <v>24</v>
      </c>
      <c r="CJ77" s="130">
        <v>0</v>
      </c>
      <c r="CK77" s="130">
        <v>1</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0</v>
      </c>
      <c r="DF77" s="130">
        <v>0</v>
      </c>
      <c r="DG77" s="130">
        <v>1</v>
      </c>
      <c r="DH77" s="130">
        <v>0</v>
      </c>
      <c r="DI77" s="130">
        <v>0</v>
      </c>
      <c r="DJ77" s="130">
        <v>0</v>
      </c>
      <c r="DK77" s="130">
        <v>0</v>
      </c>
      <c r="DL77" s="130">
        <v>0</v>
      </c>
      <c r="DM77" s="130">
        <v>0</v>
      </c>
      <c r="DN77" s="130">
        <v>0</v>
      </c>
      <c r="DO77" s="130">
        <v>0</v>
      </c>
      <c r="DP77" s="130">
        <v>0</v>
      </c>
      <c r="DQ77" s="130">
        <v>24</v>
      </c>
      <c r="DR77" s="130">
        <v>2</v>
      </c>
      <c r="DS77" s="130">
        <v>257</v>
      </c>
      <c r="DT77" s="130">
        <v>0</v>
      </c>
      <c r="DU77" s="130">
        <v>1</v>
      </c>
      <c r="DV77" s="130">
        <v>0</v>
      </c>
      <c r="DW77" s="130">
        <v>0</v>
      </c>
      <c r="DX77" s="130">
        <v>50</v>
      </c>
      <c r="DY77" s="130">
        <v>0</v>
      </c>
      <c r="DZ77" s="145"/>
      <c r="EA77" s="130">
        <v>2</v>
      </c>
      <c r="EB77" s="145" t="s">
        <v>944</v>
      </c>
      <c r="EC77" s="145" t="s">
        <v>944</v>
      </c>
      <c r="ED77" s="130">
        <v>1</v>
      </c>
      <c r="EE77" s="130">
        <v>1</v>
      </c>
      <c r="EF77" s="130">
        <v>1</v>
      </c>
      <c r="EG77" s="145" t="s">
        <v>944</v>
      </c>
      <c r="EH77" s="145" t="s">
        <v>944</v>
      </c>
      <c r="EI77" s="44">
        <v>71123</v>
      </c>
      <c r="EJ77" s="44">
        <v>231.12</v>
      </c>
      <c r="EK77" s="44">
        <v>15</v>
      </c>
    </row>
    <row r="78" spans="1:141" ht="60" x14ac:dyDescent="0.25">
      <c r="A78" s="145" t="s">
        <v>425</v>
      </c>
      <c r="B78" s="145" t="s">
        <v>445</v>
      </c>
      <c r="C78" s="150">
        <v>1</v>
      </c>
      <c r="D78" s="145" t="s">
        <v>444</v>
      </c>
      <c r="E78" s="145" t="s">
        <v>2454</v>
      </c>
      <c r="F78" s="145" t="s">
        <v>2455</v>
      </c>
      <c r="G78" s="145" t="s">
        <v>2456</v>
      </c>
      <c r="H78" s="145" t="s">
        <v>445</v>
      </c>
      <c r="I78" s="145" t="s">
        <v>2457</v>
      </c>
      <c r="J78" s="145" t="s">
        <v>2458</v>
      </c>
      <c r="K78" s="145" t="s">
        <v>1491</v>
      </c>
      <c r="L78" s="145" t="s">
        <v>941</v>
      </c>
      <c r="M78" s="145" t="s">
        <v>2459</v>
      </c>
      <c r="N78" s="145" t="s">
        <v>2460</v>
      </c>
      <c r="O78" s="145"/>
      <c r="P78" s="145" t="s">
        <v>2461</v>
      </c>
      <c r="Q78" s="145" t="s">
        <v>2462</v>
      </c>
      <c r="R78" s="145"/>
      <c r="S78" s="145" t="s">
        <v>1356</v>
      </c>
      <c r="T78" s="145" t="s">
        <v>2463</v>
      </c>
      <c r="U78" s="145"/>
      <c r="V78" s="145" t="s">
        <v>2464</v>
      </c>
      <c r="W78" s="145"/>
      <c r="X78" s="130">
        <v>2</v>
      </c>
      <c r="Y78" s="130">
        <v>0</v>
      </c>
      <c r="Z78" s="130">
        <v>2</v>
      </c>
      <c r="AA78" s="147">
        <v>2</v>
      </c>
      <c r="AB78" s="147">
        <v>0</v>
      </c>
      <c r="AC78" s="147">
        <v>2</v>
      </c>
      <c r="AD78" s="151" t="s">
        <v>930</v>
      </c>
      <c r="AE78" s="130">
        <v>1</v>
      </c>
      <c r="AF78" s="151" t="s">
        <v>930</v>
      </c>
      <c r="AG78" s="130">
        <v>0</v>
      </c>
      <c r="AH78" s="130">
        <v>2</v>
      </c>
      <c r="AI78" s="130">
        <v>0</v>
      </c>
      <c r="AJ78" s="130">
        <v>0</v>
      </c>
      <c r="AK78" s="130">
        <v>2</v>
      </c>
      <c r="AL78" s="151" t="s">
        <v>930</v>
      </c>
      <c r="AM78" s="130">
        <v>1</v>
      </c>
      <c r="AN78" s="130">
        <v>0</v>
      </c>
      <c r="AO78" s="130">
        <v>1</v>
      </c>
      <c r="AP78" s="130">
        <v>2</v>
      </c>
      <c r="AQ78" s="151" t="s">
        <v>930</v>
      </c>
      <c r="AR78" s="130">
        <v>0</v>
      </c>
      <c r="AS78" s="130">
        <v>0</v>
      </c>
      <c r="AT78" s="130">
        <v>0</v>
      </c>
      <c r="AU78" s="130">
        <v>2</v>
      </c>
      <c r="AV78" s="130">
        <v>0</v>
      </c>
      <c r="AW78" s="130">
        <v>0</v>
      </c>
      <c r="AX78" s="130">
        <v>2</v>
      </c>
      <c r="AY78" s="151" t="s">
        <v>930</v>
      </c>
      <c r="AZ78" s="130">
        <v>1</v>
      </c>
      <c r="BA78" s="130">
        <v>1</v>
      </c>
      <c r="BB78" s="130">
        <v>1</v>
      </c>
      <c r="BC78" s="130">
        <v>1</v>
      </c>
      <c r="BD78" s="130">
        <v>0</v>
      </c>
      <c r="BE78" s="130">
        <v>50</v>
      </c>
      <c r="BF78" s="130">
        <v>6</v>
      </c>
      <c r="BG78" s="130">
        <v>0</v>
      </c>
      <c r="BH78" s="130">
        <v>0</v>
      </c>
      <c r="BI78" s="130">
        <v>2</v>
      </c>
      <c r="BJ78" s="130">
        <v>3</v>
      </c>
      <c r="BK78" s="130">
        <v>0</v>
      </c>
      <c r="BL78" s="130">
        <v>0</v>
      </c>
      <c r="BM78" s="130">
        <v>1</v>
      </c>
      <c r="BN78" s="130">
        <v>0</v>
      </c>
      <c r="BO78" s="130">
        <v>32</v>
      </c>
      <c r="BP78" s="130">
        <v>0</v>
      </c>
      <c r="BQ78" s="130">
        <v>0</v>
      </c>
      <c r="BR78" s="130">
        <v>3</v>
      </c>
      <c r="BS78" s="130">
        <v>0</v>
      </c>
      <c r="BT78" s="130">
        <v>1</v>
      </c>
      <c r="BU78" s="130">
        <v>0</v>
      </c>
      <c r="BV78" s="130">
        <v>0</v>
      </c>
      <c r="BW78" s="130">
        <v>0</v>
      </c>
      <c r="BX78" s="130">
        <v>0</v>
      </c>
      <c r="BY78" s="130">
        <v>0</v>
      </c>
      <c r="BZ78" s="130">
        <v>0</v>
      </c>
      <c r="CA78" s="130">
        <v>0</v>
      </c>
      <c r="CB78" s="130">
        <v>0</v>
      </c>
      <c r="CC78" s="130">
        <v>0</v>
      </c>
      <c r="CD78" s="130">
        <v>0</v>
      </c>
      <c r="CE78" s="130">
        <v>0</v>
      </c>
      <c r="CF78" s="130">
        <v>2</v>
      </c>
      <c r="CG78" s="130">
        <v>1</v>
      </c>
      <c r="CH78" s="130">
        <v>0</v>
      </c>
      <c r="CI78" s="130">
        <v>1</v>
      </c>
      <c r="CJ78" s="130">
        <v>0</v>
      </c>
      <c r="CK78" s="130">
        <v>2</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2</v>
      </c>
      <c r="DA78" s="130">
        <v>0</v>
      </c>
      <c r="DB78" s="130">
        <v>0</v>
      </c>
      <c r="DC78" s="130">
        <v>0</v>
      </c>
      <c r="DD78" s="130">
        <v>0</v>
      </c>
      <c r="DE78" s="130">
        <v>1</v>
      </c>
      <c r="DF78" s="130">
        <v>0</v>
      </c>
      <c r="DG78" s="130">
        <v>0</v>
      </c>
      <c r="DH78" s="130">
        <v>0</v>
      </c>
      <c r="DI78" s="130">
        <v>0</v>
      </c>
      <c r="DJ78" s="130">
        <v>0</v>
      </c>
      <c r="DK78" s="130">
        <v>1</v>
      </c>
      <c r="DL78" s="130">
        <v>0</v>
      </c>
      <c r="DM78" s="130">
        <v>0</v>
      </c>
      <c r="DN78" s="130">
        <v>1</v>
      </c>
      <c r="DO78" s="130">
        <v>0</v>
      </c>
      <c r="DP78" s="130">
        <v>0</v>
      </c>
      <c r="DQ78" s="130">
        <v>132</v>
      </c>
      <c r="DR78" s="130">
        <v>6</v>
      </c>
      <c r="DS78" s="130">
        <v>352</v>
      </c>
      <c r="DT78" s="130">
        <v>0</v>
      </c>
      <c r="DU78" s="130">
        <v>0</v>
      </c>
      <c r="DV78" s="130">
        <v>0</v>
      </c>
      <c r="DW78" s="130">
        <v>0</v>
      </c>
      <c r="DX78" s="130">
        <v>70</v>
      </c>
      <c r="DY78" s="130">
        <v>1</v>
      </c>
      <c r="DZ78" s="145" t="s">
        <v>2465</v>
      </c>
      <c r="EA78" s="130">
        <v>4</v>
      </c>
      <c r="EB78" s="145" t="s">
        <v>2466</v>
      </c>
      <c r="EC78" s="145" t="s">
        <v>2467</v>
      </c>
      <c r="ED78" s="130">
        <v>1</v>
      </c>
      <c r="EE78" s="130">
        <v>1</v>
      </c>
      <c r="EF78" s="130">
        <v>1</v>
      </c>
      <c r="EG78" s="145"/>
      <c r="EH78" s="145" t="s">
        <v>2468</v>
      </c>
      <c r="EI78" s="44">
        <v>15472</v>
      </c>
      <c r="EJ78" s="44">
        <v>340.96</v>
      </c>
      <c r="EK78" s="44">
        <v>11</v>
      </c>
    </row>
    <row r="79" spans="1:141" ht="30" x14ac:dyDescent="0.25">
      <c r="A79" s="145" t="s">
        <v>425</v>
      </c>
      <c r="B79" s="145" t="s">
        <v>447</v>
      </c>
      <c r="C79" s="150">
        <v>1</v>
      </c>
      <c r="D79" s="145" t="s">
        <v>446</v>
      </c>
      <c r="E79" s="145" t="s">
        <v>2469</v>
      </c>
      <c r="F79" s="145" t="s">
        <v>1104</v>
      </c>
      <c r="G79" s="145" t="s">
        <v>2470</v>
      </c>
      <c r="H79" s="145" t="s">
        <v>447</v>
      </c>
      <c r="I79" s="145" t="s">
        <v>2471</v>
      </c>
      <c r="J79" s="145" t="s">
        <v>2472</v>
      </c>
      <c r="K79" s="145" t="s">
        <v>1491</v>
      </c>
      <c r="L79" s="145" t="s">
        <v>965</v>
      </c>
      <c r="M79" s="145" t="s">
        <v>1370</v>
      </c>
      <c r="N79" s="145" t="s">
        <v>2473</v>
      </c>
      <c r="O79" s="145"/>
      <c r="P79" s="145" t="s">
        <v>2474</v>
      </c>
      <c r="Q79" s="145" t="s">
        <v>2475</v>
      </c>
      <c r="R79" s="145"/>
      <c r="S79" s="145" t="s">
        <v>1066</v>
      </c>
      <c r="T79" s="145" t="s">
        <v>2476</v>
      </c>
      <c r="U79" s="145"/>
      <c r="V79" s="145" t="s">
        <v>2477</v>
      </c>
      <c r="W79" s="145" t="s">
        <v>2478</v>
      </c>
      <c r="X79" s="130">
        <v>2</v>
      </c>
      <c r="Y79" s="130">
        <v>0</v>
      </c>
      <c r="Z79" s="130">
        <v>2</v>
      </c>
      <c r="AA79" s="147">
        <v>1.5</v>
      </c>
      <c r="AB79" s="147">
        <v>0</v>
      </c>
      <c r="AC79" s="147">
        <v>1.5</v>
      </c>
      <c r="AD79" s="151" t="s">
        <v>930</v>
      </c>
      <c r="AE79" s="130">
        <v>2</v>
      </c>
      <c r="AF79" s="151" t="s">
        <v>930</v>
      </c>
      <c r="AG79" s="130">
        <v>0</v>
      </c>
      <c r="AH79" s="130">
        <v>1</v>
      </c>
      <c r="AI79" s="130">
        <v>0</v>
      </c>
      <c r="AJ79" s="130">
        <v>1</v>
      </c>
      <c r="AK79" s="130">
        <v>2</v>
      </c>
      <c r="AL79" s="151" t="s">
        <v>930</v>
      </c>
      <c r="AM79" s="130">
        <v>0</v>
      </c>
      <c r="AN79" s="130">
        <v>0</v>
      </c>
      <c r="AO79" s="130">
        <v>2</v>
      </c>
      <c r="AP79" s="130">
        <v>2</v>
      </c>
      <c r="AQ79" s="151" t="s">
        <v>930</v>
      </c>
      <c r="AR79" s="130">
        <v>0</v>
      </c>
      <c r="AS79" s="130">
        <v>0</v>
      </c>
      <c r="AT79" s="130">
        <v>0</v>
      </c>
      <c r="AU79" s="130">
        <v>2</v>
      </c>
      <c r="AV79" s="130">
        <v>0</v>
      </c>
      <c r="AW79" s="130">
        <v>0</v>
      </c>
      <c r="AX79" s="130">
        <v>2</v>
      </c>
      <c r="AY79" s="151" t="s">
        <v>930</v>
      </c>
      <c r="AZ79" s="130">
        <v>1</v>
      </c>
      <c r="BA79" s="130">
        <v>1</v>
      </c>
      <c r="BB79" s="130">
        <v>1</v>
      </c>
      <c r="BC79" s="130">
        <v>1</v>
      </c>
      <c r="BD79" s="130">
        <v>0</v>
      </c>
      <c r="BE79" s="130">
        <v>63</v>
      </c>
      <c r="BF79" s="130">
        <v>18</v>
      </c>
      <c r="BG79" s="130">
        <v>0</v>
      </c>
      <c r="BH79" s="130">
        <v>0</v>
      </c>
      <c r="BI79" s="130">
        <v>1</v>
      </c>
      <c r="BJ79" s="130">
        <v>81</v>
      </c>
      <c r="BK79" s="130">
        <v>0</v>
      </c>
      <c r="BL79" s="130">
        <v>0</v>
      </c>
      <c r="BM79" s="130">
        <v>6</v>
      </c>
      <c r="BN79" s="130">
        <v>0</v>
      </c>
      <c r="BO79" s="130">
        <v>42</v>
      </c>
      <c r="BP79" s="130">
        <v>0</v>
      </c>
      <c r="BQ79" s="130">
        <v>5</v>
      </c>
      <c r="BR79" s="130">
        <v>0</v>
      </c>
      <c r="BS79" s="130">
        <v>0</v>
      </c>
      <c r="BT79" s="130">
        <v>0</v>
      </c>
      <c r="BU79" s="130">
        <v>0</v>
      </c>
      <c r="BV79" s="130">
        <v>5</v>
      </c>
      <c r="BW79" s="130">
        <v>0</v>
      </c>
      <c r="BX79" s="130">
        <v>0</v>
      </c>
      <c r="BY79" s="130">
        <v>0</v>
      </c>
      <c r="BZ79" s="130">
        <v>0</v>
      </c>
      <c r="CA79" s="130">
        <v>0</v>
      </c>
      <c r="CB79" s="130">
        <v>0</v>
      </c>
      <c r="CC79" s="130">
        <v>0</v>
      </c>
      <c r="CD79" s="130">
        <v>0</v>
      </c>
      <c r="CE79" s="130">
        <v>0</v>
      </c>
      <c r="CF79" s="130">
        <v>0</v>
      </c>
      <c r="CG79" s="130">
        <v>0</v>
      </c>
      <c r="CH79" s="130">
        <v>0</v>
      </c>
      <c r="CI79" s="130">
        <v>4</v>
      </c>
      <c r="CJ79" s="130">
        <v>5</v>
      </c>
      <c r="CK79" s="130">
        <v>1</v>
      </c>
      <c r="CL79" s="130">
        <v>0</v>
      </c>
      <c r="CM79" s="130">
        <v>0</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0</v>
      </c>
      <c r="DO79" s="130">
        <v>0</v>
      </c>
      <c r="DP79" s="130">
        <v>0</v>
      </c>
      <c r="DQ79" s="130">
        <v>91</v>
      </c>
      <c r="DR79" s="130">
        <v>1</v>
      </c>
      <c r="DS79" s="130">
        <v>658</v>
      </c>
      <c r="DT79" s="130">
        <v>0</v>
      </c>
      <c r="DU79" s="130">
        <v>0</v>
      </c>
      <c r="DV79" s="130">
        <v>0</v>
      </c>
      <c r="DW79" s="130">
        <v>0</v>
      </c>
      <c r="DX79" s="130">
        <v>70</v>
      </c>
      <c r="DY79" s="130">
        <v>1</v>
      </c>
      <c r="DZ79" s="145" t="s">
        <v>2479</v>
      </c>
      <c r="EA79" s="130">
        <v>2</v>
      </c>
      <c r="EB79" s="145"/>
      <c r="EC79" s="145" t="s">
        <v>2480</v>
      </c>
      <c r="ED79" s="130">
        <v>1</v>
      </c>
      <c r="EE79" s="130">
        <v>1</v>
      </c>
      <c r="EF79" s="130">
        <v>1</v>
      </c>
      <c r="EG79" s="145"/>
      <c r="EH79" s="145"/>
      <c r="EI79" s="44">
        <v>32559</v>
      </c>
      <c r="EJ79" s="44">
        <v>300.23</v>
      </c>
      <c r="EK79" s="44">
        <v>33</v>
      </c>
    </row>
    <row r="80" spans="1:141" ht="30" x14ac:dyDescent="0.25">
      <c r="A80" s="145" t="s">
        <v>425</v>
      </c>
      <c r="B80" s="145" t="s">
        <v>449</v>
      </c>
      <c r="C80" s="150">
        <v>1</v>
      </c>
      <c r="D80" s="145" t="s">
        <v>448</v>
      </c>
      <c r="E80" s="145" t="s">
        <v>2481</v>
      </c>
      <c r="F80" s="145" t="s">
        <v>2482</v>
      </c>
      <c r="G80" s="145" t="s">
        <v>2483</v>
      </c>
      <c r="H80" s="145" t="s">
        <v>449</v>
      </c>
      <c r="I80" s="145" t="s">
        <v>2484</v>
      </c>
      <c r="J80" s="145" t="s">
        <v>2485</v>
      </c>
      <c r="K80" s="145" t="s">
        <v>1491</v>
      </c>
      <c r="L80" s="145" t="s">
        <v>941</v>
      </c>
      <c r="M80" s="145" t="s">
        <v>2098</v>
      </c>
      <c r="N80" s="145" t="s">
        <v>2486</v>
      </c>
      <c r="O80" s="145" t="s">
        <v>944</v>
      </c>
      <c r="P80" s="145" t="s">
        <v>2487</v>
      </c>
      <c r="Q80" s="145" t="s">
        <v>2488</v>
      </c>
      <c r="R80" s="145" t="s">
        <v>941</v>
      </c>
      <c r="S80" s="145" t="s">
        <v>2098</v>
      </c>
      <c r="T80" s="145" t="s">
        <v>2486</v>
      </c>
      <c r="U80" s="145" t="s">
        <v>944</v>
      </c>
      <c r="V80" s="145" t="s">
        <v>2489</v>
      </c>
      <c r="W80" s="145" t="s">
        <v>2488</v>
      </c>
      <c r="X80" s="130">
        <v>4</v>
      </c>
      <c r="Y80" s="130">
        <v>0</v>
      </c>
      <c r="Z80" s="130">
        <v>4</v>
      </c>
      <c r="AA80" s="147">
        <v>2.8</v>
      </c>
      <c r="AB80" s="147">
        <v>0.2</v>
      </c>
      <c r="AC80" s="147">
        <v>3</v>
      </c>
      <c r="AD80" s="151" t="s">
        <v>930</v>
      </c>
      <c r="AE80" s="130">
        <v>4</v>
      </c>
      <c r="AF80" s="151" t="s">
        <v>930</v>
      </c>
      <c r="AG80" s="130">
        <v>0</v>
      </c>
      <c r="AH80" s="130">
        <v>1</v>
      </c>
      <c r="AI80" s="130">
        <v>2</v>
      </c>
      <c r="AJ80" s="130">
        <v>1</v>
      </c>
      <c r="AK80" s="130">
        <v>4</v>
      </c>
      <c r="AL80" s="151" t="s">
        <v>930</v>
      </c>
      <c r="AM80" s="130">
        <v>3</v>
      </c>
      <c r="AN80" s="130">
        <v>0</v>
      </c>
      <c r="AO80" s="130">
        <v>1</v>
      </c>
      <c r="AP80" s="130">
        <v>4</v>
      </c>
      <c r="AQ80" s="151" t="s">
        <v>930</v>
      </c>
      <c r="AR80" s="130">
        <v>0</v>
      </c>
      <c r="AS80" s="130">
        <v>0</v>
      </c>
      <c r="AT80" s="130">
        <v>0</v>
      </c>
      <c r="AU80" s="130">
        <v>2</v>
      </c>
      <c r="AV80" s="130">
        <v>2</v>
      </c>
      <c r="AW80" s="130">
        <v>0</v>
      </c>
      <c r="AX80" s="130">
        <v>4</v>
      </c>
      <c r="AY80" s="151" t="s">
        <v>930</v>
      </c>
      <c r="AZ80" s="130">
        <v>0</v>
      </c>
      <c r="BA80" s="130">
        <v>1</v>
      </c>
      <c r="BB80" s="130">
        <v>0</v>
      </c>
      <c r="BC80" s="130">
        <v>1</v>
      </c>
      <c r="BD80" s="130">
        <v>0</v>
      </c>
      <c r="BE80" s="130">
        <v>101</v>
      </c>
      <c r="BF80" s="130">
        <v>0</v>
      </c>
      <c r="BG80" s="130">
        <v>0</v>
      </c>
      <c r="BH80" s="130">
        <v>0</v>
      </c>
      <c r="BI80" s="130">
        <v>5</v>
      </c>
      <c r="BJ80" s="130">
        <v>3</v>
      </c>
      <c r="BK80" s="130">
        <v>0</v>
      </c>
      <c r="BL80" s="130">
        <v>0</v>
      </c>
      <c r="BM80" s="130">
        <v>4</v>
      </c>
      <c r="BN80" s="130">
        <v>0</v>
      </c>
      <c r="BO80" s="130">
        <v>35</v>
      </c>
      <c r="BP80" s="130">
        <v>0</v>
      </c>
      <c r="BQ80" s="130">
        <v>0</v>
      </c>
      <c r="BR80" s="130">
        <v>19</v>
      </c>
      <c r="BS80" s="130">
        <v>0</v>
      </c>
      <c r="BT80" s="130">
        <v>0</v>
      </c>
      <c r="BU80" s="130">
        <v>0</v>
      </c>
      <c r="BV80" s="130">
        <v>0</v>
      </c>
      <c r="BW80" s="130">
        <v>0</v>
      </c>
      <c r="BX80" s="130">
        <v>0</v>
      </c>
      <c r="BY80" s="130">
        <v>0</v>
      </c>
      <c r="BZ80" s="130">
        <v>0</v>
      </c>
      <c r="CA80" s="130">
        <v>0</v>
      </c>
      <c r="CB80" s="130">
        <v>0</v>
      </c>
      <c r="CC80" s="130">
        <v>0</v>
      </c>
      <c r="CD80" s="130">
        <v>0</v>
      </c>
      <c r="CE80" s="130">
        <v>0</v>
      </c>
      <c r="CF80" s="130">
        <v>0</v>
      </c>
      <c r="CG80" s="130">
        <v>0</v>
      </c>
      <c r="CH80" s="130">
        <v>0</v>
      </c>
      <c r="CI80" s="130">
        <v>0</v>
      </c>
      <c r="CJ80" s="130">
        <v>0</v>
      </c>
      <c r="CK80" s="130">
        <v>4</v>
      </c>
      <c r="CL80" s="130">
        <v>0</v>
      </c>
      <c r="CM80" s="130">
        <v>0</v>
      </c>
      <c r="CN80" s="130">
        <v>0</v>
      </c>
      <c r="CO80" s="130">
        <v>0</v>
      </c>
      <c r="CP80" s="130">
        <v>0</v>
      </c>
      <c r="CQ80" s="130">
        <v>0</v>
      </c>
      <c r="CR80" s="130">
        <v>0</v>
      </c>
      <c r="CS80" s="130">
        <v>0</v>
      </c>
      <c r="CT80" s="130">
        <v>0</v>
      </c>
      <c r="CU80" s="130">
        <v>0</v>
      </c>
      <c r="CV80" s="130">
        <v>0</v>
      </c>
      <c r="CW80" s="130">
        <v>0</v>
      </c>
      <c r="CX80" s="130">
        <v>0</v>
      </c>
      <c r="CY80" s="130">
        <v>0</v>
      </c>
      <c r="CZ80" s="130">
        <v>0</v>
      </c>
      <c r="DA80" s="130">
        <v>0</v>
      </c>
      <c r="DB80" s="130">
        <v>0</v>
      </c>
      <c r="DC80" s="130">
        <v>0</v>
      </c>
      <c r="DD80" s="130">
        <v>0</v>
      </c>
      <c r="DE80" s="130">
        <v>0</v>
      </c>
      <c r="DF80" s="130">
        <v>4</v>
      </c>
      <c r="DG80" s="130">
        <v>0</v>
      </c>
      <c r="DH80" s="130">
        <v>0</v>
      </c>
      <c r="DI80" s="130">
        <v>0</v>
      </c>
      <c r="DJ80" s="130">
        <v>0</v>
      </c>
      <c r="DK80" s="130">
        <v>0</v>
      </c>
      <c r="DL80" s="130">
        <v>0</v>
      </c>
      <c r="DM80" s="130">
        <v>0</v>
      </c>
      <c r="DN80" s="130">
        <v>1</v>
      </c>
      <c r="DO80" s="130">
        <v>0</v>
      </c>
      <c r="DP80" s="130">
        <v>3</v>
      </c>
      <c r="DQ80" s="130">
        <v>301</v>
      </c>
      <c r="DR80" s="130">
        <v>0</v>
      </c>
      <c r="DS80" s="130">
        <v>1604</v>
      </c>
      <c r="DT80" s="130">
        <v>0</v>
      </c>
      <c r="DU80" s="130">
        <v>0</v>
      </c>
      <c r="DV80" s="130">
        <v>0</v>
      </c>
      <c r="DW80" s="130">
        <v>0</v>
      </c>
      <c r="DX80" s="130">
        <v>37</v>
      </c>
      <c r="DY80" s="130">
        <v>0</v>
      </c>
      <c r="DZ80" s="145"/>
      <c r="EA80" s="130">
        <v>2</v>
      </c>
      <c r="EB80" s="145" t="s">
        <v>2490</v>
      </c>
      <c r="EC80" s="145" t="s">
        <v>1827</v>
      </c>
      <c r="ED80" s="130">
        <v>1</v>
      </c>
      <c r="EE80" s="130">
        <v>1</v>
      </c>
      <c r="EF80" s="130">
        <v>1</v>
      </c>
      <c r="EG80" s="145"/>
      <c r="EH80" s="145"/>
      <c r="EI80" s="44">
        <v>31999</v>
      </c>
      <c r="EJ80" s="44">
        <v>266.2</v>
      </c>
      <c r="EK80" s="44">
        <v>12</v>
      </c>
    </row>
    <row r="81" spans="1:141" ht="45" x14ac:dyDescent="0.25">
      <c r="A81" s="145" t="s">
        <v>425</v>
      </c>
      <c r="B81" s="145" t="s">
        <v>451</v>
      </c>
      <c r="C81" s="150">
        <v>1</v>
      </c>
      <c r="D81" s="145" t="s">
        <v>450</v>
      </c>
      <c r="E81" s="145" t="s">
        <v>2204</v>
      </c>
      <c r="F81" s="145" t="s">
        <v>1132</v>
      </c>
      <c r="G81" s="145" t="s">
        <v>2491</v>
      </c>
      <c r="H81" s="145" t="s">
        <v>2492</v>
      </c>
      <c r="I81" s="145" t="s">
        <v>2493</v>
      </c>
      <c r="J81" s="145" t="s">
        <v>2494</v>
      </c>
      <c r="K81" s="145" t="s">
        <v>1491</v>
      </c>
      <c r="L81" s="145" t="s">
        <v>941</v>
      </c>
      <c r="M81" s="145" t="s">
        <v>1786</v>
      </c>
      <c r="N81" s="145" t="s">
        <v>2495</v>
      </c>
      <c r="O81" s="145"/>
      <c r="P81" s="145" t="s">
        <v>2496</v>
      </c>
      <c r="Q81" s="145" t="s">
        <v>2497</v>
      </c>
      <c r="R81" s="145" t="s">
        <v>941</v>
      </c>
      <c r="S81" s="145" t="s">
        <v>1786</v>
      </c>
      <c r="T81" s="145" t="s">
        <v>2495</v>
      </c>
      <c r="U81" s="145"/>
      <c r="V81" s="145" t="s">
        <v>2496</v>
      </c>
      <c r="W81" s="145" t="s">
        <v>2497</v>
      </c>
      <c r="X81" s="130">
        <v>4</v>
      </c>
      <c r="Y81" s="130">
        <v>0</v>
      </c>
      <c r="Z81" s="130">
        <v>4</v>
      </c>
      <c r="AA81" s="147">
        <v>4</v>
      </c>
      <c r="AB81" s="147">
        <v>0</v>
      </c>
      <c r="AC81" s="147">
        <v>4</v>
      </c>
      <c r="AD81" s="151" t="s">
        <v>930</v>
      </c>
      <c r="AE81" s="130">
        <v>4</v>
      </c>
      <c r="AF81" s="151" t="s">
        <v>930</v>
      </c>
      <c r="AG81" s="130">
        <v>0</v>
      </c>
      <c r="AH81" s="130">
        <v>1</v>
      </c>
      <c r="AI81" s="130">
        <v>1</v>
      </c>
      <c r="AJ81" s="130">
        <v>2</v>
      </c>
      <c r="AK81" s="130">
        <v>4</v>
      </c>
      <c r="AL81" s="151" t="s">
        <v>930</v>
      </c>
      <c r="AM81" s="130">
        <v>1</v>
      </c>
      <c r="AN81" s="130">
        <v>1</v>
      </c>
      <c r="AO81" s="130">
        <v>2</v>
      </c>
      <c r="AP81" s="130">
        <v>4</v>
      </c>
      <c r="AQ81" s="151" t="s">
        <v>930</v>
      </c>
      <c r="AR81" s="130">
        <v>0</v>
      </c>
      <c r="AS81" s="130">
        <v>0</v>
      </c>
      <c r="AT81" s="130">
        <v>0</v>
      </c>
      <c r="AU81" s="130">
        <v>4</v>
      </c>
      <c r="AV81" s="130">
        <v>0</v>
      </c>
      <c r="AW81" s="130">
        <v>0</v>
      </c>
      <c r="AX81" s="130">
        <v>4</v>
      </c>
      <c r="AY81" s="151" t="s">
        <v>930</v>
      </c>
      <c r="AZ81" s="130">
        <v>0</v>
      </c>
      <c r="BA81" s="130">
        <v>1</v>
      </c>
      <c r="BB81" s="130">
        <v>1</v>
      </c>
      <c r="BC81" s="130">
        <v>1</v>
      </c>
      <c r="BD81" s="130">
        <v>0</v>
      </c>
      <c r="BE81" s="130">
        <v>48</v>
      </c>
      <c r="BF81" s="130">
        <v>42</v>
      </c>
      <c r="BG81" s="130">
        <v>0</v>
      </c>
      <c r="BH81" s="130">
        <v>0</v>
      </c>
      <c r="BI81" s="130">
        <v>12</v>
      </c>
      <c r="BJ81" s="130">
        <v>9</v>
      </c>
      <c r="BK81" s="130">
        <v>0</v>
      </c>
      <c r="BL81" s="130">
        <v>0</v>
      </c>
      <c r="BM81" s="130">
        <v>6</v>
      </c>
      <c r="BN81" s="130">
        <v>0</v>
      </c>
      <c r="BO81" s="130">
        <v>37</v>
      </c>
      <c r="BP81" s="130">
        <v>0</v>
      </c>
      <c r="BQ81" s="130">
        <v>1</v>
      </c>
      <c r="BR81" s="130">
        <v>4</v>
      </c>
      <c r="BS81" s="130">
        <v>0</v>
      </c>
      <c r="BT81" s="130">
        <v>0</v>
      </c>
      <c r="BU81" s="130">
        <v>0</v>
      </c>
      <c r="BV81" s="130">
        <v>7</v>
      </c>
      <c r="BW81" s="130">
        <v>0</v>
      </c>
      <c r="BX81" s="130">
        <v>0</v>
      </c>
      <c r="BY81" s="130">
        <v>0</v>
      </c>
      <c r="BZ81" s="130">
        <v>0</v>
      </c>
      <c r="CA81" s="130">
        <v>0</v>
      </c>
      <c r="CB81" s="130">
        <v>0</v>
      </c>
      <c r="CC81" s="130">
        <v>0</v>
      </c>
      <c r="CD81" s="130">
        <v>0</v>
      </c>
      <c r="CE81" s="130">
        <v>0</v>
      </c>
      <c r="CF81" s="130">
        <v>1</v>
      </c>
      <c r="CG81" s="130">
        <v>0</v>
      </c>
      <c r="CH81" s="130">
        <v>0</v>
      </c>
      <c r="CI81" s="130">
        <v>23</v>
      </c>
      <c r="CJ81" s="130">
        <v>5</v>
      </c>
      <c r="CK81" s="130">
        <v>2</v>
      </c>
      <c r="CL81" s="130">
        <v>0</v>
      </c>
      <c r="CM81" s="130">
        <v>0</v>
      </c>
      <c r="CN81" s="130">
        <v>0</v>
      </c>
      <c r="CO81" s="130">
        <v>0</v>
      </c>
      <c r="CP81" s="130">
        <v>0</v>
      </c>
      <c r="CQ81" s="130">
        <v>0</v>
      </c>
      <c r="CR81" s="130">
        <v>0</v>
      </c>
      <c r="CS81" s="130">
        <v>0</v>
      </c>
      <c r="CT81" s="130">
        <v>0</v>
      </c>
      <c r="CU81" s="130">
        <v>0</v>
      </c>
      <c r="CV81" s="130">
        <v>0</v>
      </c>
      <c r="CW81" s="130">
        <v>0</v>
      </c>
      <c r="CX81" s="130">
        <v>0</v>
      </c>
      <c r="CY81" s="130">
        <v>0</v>
      </c>
      <c r="CZ81" s="130">
        <v>7</v>
      </c>
      <c r="DA81" s="130">
        <v>0</v>
      </c>
      <c r="DB81" s="130">
        <v>0</v>
      </c>
      <c r="DC81" s="130">
        <v>0</v>
      </c>
      <c r="DD81" s="130">
        <v>0</v>
      </c>
      <c r="DE81" s="130">
        <v>0</v>
      </c>
      <c r="DF81" s="130">
        <v>0</v>
      </c>
      <c r="DG81" s="130">
        <v>0</v>
      </c>
      <c r="DH81" s="130">
        <v>1</v>
      </c>
      <c r="DI81" s="130">
        <v>0</v>
      </c>
      <c r="DJ81" s="130">
        <v>0</v>
      </c>
      <c r="DK81" s="130">
        <v>0</v>
      </c>
      <c r="DL81" s="130">
        <v>0</v>
      </c>
      <c r="DM81" s="130">
        <v>0</v>
      </c>
      <c r="DN81" s="130">
        <v>5</v>
      </c>
      <c r="DO81" s="130">
        <v>0</v>
      </c>
      <c r="DP81" s="130">
        <v>0</v>
      </c>
      <c r="DQ81" s="130">
        <v>209</v>
      </c>
      <c r="DR81" s="130">
        <v>2</v>
      </c>
      <c r="DS81" s="130">
        <v>1525</v>
      </c>
      <c r="DT81" s="130">
        <v>0</v>
      </c>
      <c r="DU81" s="130">
        <v>0</v>
      </c>
      <c r="DV81" s="130">
        <v>0</v>
      </c>
      <c r="DW81" s="130">
        <v>0</v>
      </c>
      <c r="DX81" s="130">
        <v>40</v>
      </c>
      <c r="DY81" s="130">
        <v>1</v>
      </c>
      <c r="DZ81" s="145" t="s">
        <v>2498</v>
      </c>
      <c r="EA81" s="130">
        <v>3</v>
      </c>
      <c r="EB81" s="145" t="s">
        <v>2499</v>
      </c>
      <c r="EC81" s="145" t="s">
        <v>2500</v>
      </c>
      <c r="ED81" s="130">
        <v>1</v>
      </c>
      <c r="EE81" s="130">
        <v>1</v>
      </c>
      <c r="EF81" s="130">
        <v>1</v>
      </c>
      <c r="EG81" s="145" t="s">
        <v>1266</v>
      </c>
      <c r="EH81" s="145" t="s">
        <v>2501</v>
      </c>
      <c r="EI81" s="44">
        <v>105072</v>
      </c>
      <c r="EJ81" s="44">
        <v>345.34</v>
      </c>
      <c r="EK81" s="44">
        <v>26</v>
      </c>
    </row>
    <row r="82" spans="1:141" ht="75" x14ac:dyDescent="0.25">
      <c r="A82" s="145" t="s">
        <v>425</v>
      </c>
      <c r="B82" s="145" t="s">
        <v>453</v>
      </c>
      <c r="C82" s="150">
        <v>1</v>
      </c>
      <c r="D82" s="145" t="s">
        <v>452</v>
      </c>
      <c r="E82" s="145" t="s">
        <v>992</v>
      </c>
      <c r="F82" s="145" t="s">
        <v>2502</v>
      </c>
      <c r="G82" s="145" t="s">
        <v>2503</v>
      </c>
      <c r="H82" s="145" t="s">
        <v>453</v>
      </c>
      <c r="I82" s="145" t="s">
        <v>2504</v>
      </c>
      <c r="J82" s="145" t="s">
        <v>2505</v>
      </c>
      <c r="K82" s="145" t="s">
        <v>1491</v>
      </c>
      <c r="L82" s="145" t="s">
        <v>965</v>
      </c>
      <c r="M82" s="145" t="s">
        <v>2506</v>
      </c>
      <c r="N82" s="145" t="s">
        <v>2507</v>
      </c>
      <c r="O82" s="145"/>
      <c r="P82" s="145" t="s">
        <v>2508</v>
      </c>
      <c r="Q82" s="145" t="s">
        <v>2509</v>
      </c>
      <c r="R82" s="145" t="s">
        <v>941</v>
      </c>
      <c r="S82" s="145" t="s">
        <v>2510</v>
      </c>
      <c r="T82" s="145" t="s">
        <v>2511</v>
      </c>
      <c r="U82" s="145"/>
      <c r="V82" s="145" t="s">
        <v>2512</v>
      </c>
      <c r="W82" s="145" t="s">
        <v>2513</v>
      </c>
      <c r="X82" s="130">
        <v>6</v>
      </c>
      <c r="Y82" s="130">
        <v>0</v>
      </c>
      <c r="Z82" s="130">
        <v>6</v>
      </c>
      <c r="AA82" s="147">
        <v>6</v>
      </c>
      <c r="AB82" s="147">
        <v>0</v>
      </c>
      <c r="AC82" s="147">
        <v>6</v>
      </c>
      <c r="AD82" s="151" t="s">
        <v>930</v>
      </c>
      <c r="AE82" s="130">
        <v>6</v>
      </c>
      <c r="AF82" s="151" t="s">
        <v>930</v>
      </c>
      <c r="AG82" s="130">
        <v>0</v>
      </c>
      <c r="AH82" s="130">
        <v>1</v>
      </c>
      <c r="AI82" s="130">
        <v>0</v>
      </c>
      <c r="AJ82" s="130">
        <v>5</v>
      </c>
      <c r="AK82" s="130">
        <v>6</v>
      </c>
      <c r="AL82" s="151" t="s">
        <v>930</v>
      </c>
      <c r="AM82" s="130">
        <v>6</v>
      </c>
      <c r="AN82" s="130">
        <v>0</v>
      </c>
      <c r="AO82" s="130">
        <v>0</v>
      </c>
      <c r="AP82" s="130">
        <v>6</v>
      </c>
      <c r="AQ82" s="151" t="s">
        <v>930</v>
      </c>
      <c r="AR82" s="130">
        <v>0</v>
      </c>
      <c r="AS82" s="130">
        <v>0</v>
      </c>
      <c r="AT82" s="130">
        <v>0</v>
      </c>
      <c r="AU82" s="130">
        <v>5</v>
      </c>
      <c r="AV82" s="130">
        <v>1</v>
      </c>
      <c r="AW82" s="130">
        <v>0</v>
      </c>
      <c r="AX82" s="130">
        <v>6</v>
      </c>
      <c r="AY82" s="151" t="s">
        <v>930</v>
      </c>
      <c r="AZ82" s="130">
        <v>1</v>
      </c>
      <c r="BA82" s="130">
        <v>1</v>
      </c>
      <c r="BB82" s="130">
        <v>0</v>
      </c>
      <c r="BC82" s="130">
        <v>1</v>
      </c>
      <c r="BD82" s="130">
        <v>0</v>
      </c>
      <c r="BE82" s="130">
        <v>74</v>
      </c>
      <c r="BF82" s="130">
        <v>9</v>
      </c>
      <c r="BG82" s="130">
        <v>0</v>
      </c>
      <c r="BH82" s="130">
        <v>0</v>
      </c>
      <c r="BI82" s="130">
        <v>1</v>
      </c>
      <c r="BJ82" s="130">
        <v>0</v>
      </c>
      <c r="BK82" s="130">
        <v>0</v>
      </c>
      <c r="BL82" s="130">
        <v>0</v>
      </c>
      <c r="BM82" s="130">
        <v>1</v>
      </c>
      <c r="BN82" s="130">
        <v>0</v>
      </c>
      <c r="BO82" s="130">
        <v>17</v>
      </c>
      <c r="BP82" s="130">
        <v>0</v>
      </c>
      <c r="BQ82" s="130">
        <v>1</v>
      </c>
      <c r="BR82" s="130">
        <v>2</v>
      </c>
      <c r="BS82" s="130">
        <v>1</v>
      </c>
      <c r="BT82" s="130">
        <v>0</v>
      </c>
      <c r="BU82" s="130">
        <v>1</v>
      </c>
      <c r="BV82" s="130">
        <v>7</v>
      </c>
      <c r="BW82" s="130">
        <v>0</v>
      </c>
      <c r="BX82" s="130">
        <v>0</v>
      </c>
      <c r="BY82" s="130">
        <v>8</v>
      </c>
      <c r="BZ82" s="130">
        <v>0</v>
      </c>
      <c r="CA82" s="130">
        <v>0</v>
      </c>
      <c r="CB82" s="130">
        <v>0</v>
      </c>
      <c r="CC82" s="130">
        <v>0</v>
      </c>
      <c r="CD82" s="130">
        <v>0</v>
      </c>
      <c r="CE82" s="130">
        <v>0</v>
      </c>
      <c r="CF82" s="130">
        <v>1</v>
      </c>
      <c r="CG82" s="130">
        <v>0</v>
      </c>
      <c r="CH82" s="130">
        <v>0</v>
      </c>
      <c r="CI82" s="130">
        <v>58</v>
      </c>
      <c r="CJ82" s="130">
        <v>9</v>
      </c>
      <c r="CK82" s="130">
        <v>11</v>
      </c>
      <c r="CL82" s="130">
        <v>0</v>
      </c>
      <c r="CM82" s="130">
        <v>0</v>
      </c>
      <c r="CN82" s="130">
        <v>1</v>
      </c>
      <c r="CO82" s="130">
        <v>0</v>
      </c>
      <c r="CP82" s="130">
        <v>1</v>
      </c>
      <c r="CQ82" s="130">
        <v>0</v>
      </c>
      <c r="CR82" s="130">
        <v>0</v>
      </c>
      <c r="CS82" s="130">
        <v>0</v>
      </c>
      <c r="CT82" s="130">
        <v>0</v>
      </c>
      <c r="CU82" s="130">
        <v>0</v>
      </c>
      <c r="CV82" s="130">
        <v>0</v>
      </c>
      <c r="CW82" s="130">
        <v>0</v>
      </c>
      <c r="CX82" s="130">
        <v>0</v>
      </c>
      <c r="CY82" s="130">
        <v>0</v>
      </c>
      <c r="CZ82" s="130">
        <v>0</v>
      </c>
      <c r="DA82" s="130">
        <v>0</v>
      </c>
      <c r="DB82" s="130">
        <v>0</v>
      </c>
      <c r="DC82" s="130">
        <v>0</v>
      </c>
      <c r="DD82" s="130">
        <v>0</v>
      </c>
      <c r="DE82" s="130">
        <v>0</v>
      </c>
      <c r="DF82" s="130">
        <v>3</v>
      </c>
      <c r="DG82" s="130">
        <v>0</v>
      </c>
      <c r="DH82" s="130">
        <v>5</v>
      </c>
      <c r="DI82" s="130">
        <v>0</v>
      </c>
      <c r="DJ82" s="130">
        <v>0</v>
      </c>
      <c r="DK82" s="130">
        <v>6</v>
      </c>
      <c r="DL82" s="130">
        <v>0</v>
      </c>
      <c r="DM82" s="130">
        <v>0</v>
      </c>
      <c r="DN82" s="130">
        <v>0</v>
      </c>
      <c r="DO82" s="130">
        <v>0</v>
      </c>
      <c r="DP82" s="130">
        <v>0</v>
      </c>
      <c r="DQ82" s="130">
        <v>412</v>
      </c>
      <c r="DR82" s="130">
        <v>0</v>
      </c>
      <c r="DS82" s="130">
        <v>856</v>
      </c>
      <c r="DT82" s="130">
        <v>0</v>
      </c>
      <c r="DU82" s="130">
        <v>0</v>
      </c>
      <c r="DV82" s="130">
        <v>0</v>
      </c>
      <c r="DW82" s="130">
        <v>0</v>
      </c>
      <c r="DX82" s="130">
        <v>40</v>
      </c>
      <c r="DY82" s="130">
        <v>1</v>
      </c>
      <c r="DZ82" s="145" t="s">
        <v>2514</v>
      </c>
      <c r="EA82" s="130">
        <v>4</v>
      </c>
      <c r="EB82" s="145" t="s">
        <v>2515</v>
      </c>
      <c r="EC82" s="145" t="s">
        <v>2516</v>
      </c>
      <c r="ED82" s="130">
        <v>1</v>
      </c>
      <c r="EE82" s="130">
        <v>1</v>
      </c>
      <c r="EF82" s="130">
        <v>1</v>
      </c>
      <c r="EG82" s="145" t="s">
        <v>2517</v>
      </c>
      <c r="EH82" s="145" t="s">
        <v>2518</v>
      </c>
      <c r="EI82" s="44">
        <v>116916</v>
      </c>
      <c r="EJ82" s="44">
        <v>404.75</v>
      </c>
      <c r="EK82" s="44">
        <v>23</v>
      </c>
    </row>
    <row r="83" spans="1:141" ht="30" x14ac:dyDescent="0.25">
      <c r="A83" s="145" t="s">
        <v>425</v>
      </c>
      <c r="B83" s="145" t="s">
        <v>455</v>
      </c>
      <c r="C83" s="150">
        <v>1</v>
      </c>
      <c r="D83" s="145" t="s">
        <v>454</v>
      </c>
      <c r="E83" s="145" t="s">
        <v>2519</v>
      </c>
      <c r="F83" s="145" t="s">
        <v>2520</v>
      </c>
      <c r="G83" s="145" t="s">
        <v>2521</v>
      </c>
      <c r="H83" s="145" t="s">
        <v>455</v>
      </c>
      <c r="I83" s="145" t="s">
        <v>2522</v>
      </c>
      <c r="J83" s="145" t="s">
        <v>2523</v>
      </c>
      <c r="K83" s="145" t="s">
        <v>1491</v>
      </c>
      <c r="L83" s="145" t="s">
        <v>941</v>
      </c>
      <c r="M83" s="145" t="s">
        <v>2524</v>
      </c>
      <c r="N83" s="145" t="s">
        <v>2525</v>
      </c>
      <c r="O83" s="145"/>
      <c r="P83" s="145" t="s">
        <v>2526</v>
      </c>
      <c r="Q83" s="145" t="s">
        <v>2527</v>
      </c>
      <c r="R83" s="145"/>
      <c r="S83" s="145" t="s">
        <v>2528</v>
      </c>
      <c r="T83" s="145" t="s">
        <v>2529</v>
      </c>
      <c r="U83" s="145"/>
      <c r="V83" s="145" t="s">
        <v>2530</v>
      </c>
      <c r="W83" s="145" t="s">
        <v>2531</v>
      </c>
      <c r="X83" s="130">
        <v>2</v>
      </c>
      <c r="Y83" s="130">
        <v>0</v>
      </c>
      <c r="Z83" s="130">
        <v>2</v>
      </c>
      <c r="AA83" s="147">
        <v>1.2</v>
      </c>
      <c r="AB83" s="147">
        <v>0</v>
      </c>
      <c r="AC83" s="147">
        <v>1.2</v>
      </c>
      <c r="AD83" s="151" t="s">
        <v>930</v>
      </c>
      <c r="AE83" s="130">
        <v>2</v>
      </c>
      <c r="AF83" s="151" t="s">
        <v>930</v>
      </c>
      <c r="AG83" s="130">
        <v>0</v>
      </c>
      <c r="AH83" s="130">
        <v>1</v>
      </c>
      <c r="AI83" s="130">
        <v>0</v>
      </c>
      <c r="AJ83" s="130">
        <v>1</v>
      </c>
      <c r="AK83" s="130">
        <v>2</v>
      </c>
      <c r="AL83" s="151" t="s">
        <v>930</v>
      </c>
      <c r="AM83" s="130">
        <v>0</v>
      </c>
      <c r="AN83" s="130">
        <v>0</v>
      </c>
      <c r="AO83" s="130">
        <v>2</v>
      </c>
      <c r="AP83" s="130">
        <v>2</v>
      </c>
      <c r="AQ83" s="151" t="s">
        <v>930</v>
      </c>
      <c r="AR83" s="130">
        <v>0</v>
      </c>
      <c r="AS83" s="130">
        <v>0</v>
      </c>
      <c r="AT83" s="130">
        <v>1</v>
      </c>
      <c r="AU83" s="130">
        <v>0</v>
      </c>
      <c r="AV83" s="130">
        <v>1</v>
      </c>
      <c r="AW83" s="130">
        <v>0</v>
      </c>
      <c r="AX83" s="130">
        <v>2</v>
      </c>
      <c r="AY83" s="151" t="s">
        <v>930</v>
      </c>
      <c r="AZ83" s="130">
        <v>1</v>
      </c>
      <c r="BA83" s="130">
        <v>1</v>
      </c>
      <c r="BB83" s="130">
        <v>0</v>
      </c>
      <c r="BC83" s="130">
        <v>1</v>
      </c>
      <c r="BD83" s="130">
        <v>0</v>
      </c>
      <c r="BE83" s="130">
        <v>38</v>
      </c>
      <c r="BF83" s="130">
        <v>6</v>
      </c>
      <c r="BG83" s="130">
        <v>0</v>
      </c>
      <c r="BH83" s="130">
        <v>0</v>
      </c>
      <c r="BI83" s="130">
        <v>12</v>
      </c>
      <c r="BJ83" s="130">
        <v>27</v>
      </c>
      <c r="BK83" s="130">
        <v>0</v>
      </c>
      <c r="BL83" s="130">
        <v>0</v>
      </c>
      <c r="BM83" s="130">
        <v>0</v>
      </c>
      <c r="BN83" s="130">
        <v>0</v>
      </c>
      <c r="BO83" s="130">
        <v>21</v>
      </c>
      <c r="BP83" s="130">
        <v>0</v>
      </c>
      <c r="BQ83" s="130">
        <v>0</v>
      </c>
      <c r="BR83" s="130">
        <v>5</v>
      </c>
      <c r="BS83" s="130">
        <v>0</v>
      </c>
      <c r="BT83" s="130">
        <v>0</v>
      </c>
      <c r="BU83" s="130">
        <v>0</v>
      </c>
      <c r="BV83" s="130">
        <v>2</v>
      </c>
      <c r="BW83" s="130">
        <v>0</v>
      </c>
      <c r="BX83" s="130">
        <v>0</v>
      </c>
      <c r="BY83" s="130">
        <v>1</v>
      </c>
      <c r="BZ83" s="130">
        <v>0</v>
      </c>
      <c r="CA83" s="130">
        <v>0</v>
      </c>
      <c r="CB83" s="130">
        <v>0</v>
      </c>
      <c r="CC83" s="130">
        <v>0</v>
      </c>
      <c r="CD83" s="130">
        <v>0</v>
      </c>
      <c r="CE83" s="130">
        <v>0</v>
      </c>
      <c r="CF83" s="130">
        <v>0</v>
      </c>
      <c r="CG83" s="130">
        <v>0</v>
      </c>
      <c r="CH83" s="130">
        <v>0</v>
      </c>
      <c r="CI83" s="130">
        <v>0</v>
      </c>
      <c r="CJ83" s="130">
        <v>0</v>
      </c>
      <c r="CK83" s="130">
        <v>0</v>
      </c>
      <c r="CL83" s="130">
        <v>0</v>
      </c>
      <c r="CM83" s="130">
        <v>0</v>
      </c>
      <c r="CN83" s="130">
        <v>0</v>
      </c>
      <c r="CO83" s="130">
        <v>0</v>
      </c>
      <c r="CP83" s="130">
        <v>0</v>
      </c>
      <c r="CQ83" s="130">
        <v>1</v>
      </c>
      <c r="CR83" s="130">
        <v>0</v>
      </c>
      <c r="CS83" s="130">
        <v>0</v>
      </c>
      <c r="CT83" s="130">
        <v>0</v>
      </c>
      <c r="CU83" s="130">
        <v>0</v>
      </c>
      <c r="CV83" s="130">
        <v>0</v>
      </c>
      <c r="CW83" s="130">
        <v>0</v>
      </c>
      <c r="CX83" s="130">
        <v>0</v>
      </c>
      <c r="CY83" s="130">
        <v>0</v>
      </c>
      <c r="CZ83" s="130">
        <v>13</v>
      </c>
      <c r="DA83" s="130">
        <v>0</v>
      </c>
      <c r="DB83" s="130">
        <v>0</v>
      </c>
      <c r="DC83" s="130">
        <v>0</v>
      </c>
      <c r="DD83" s="130">
        <v>0</v>
      </c>
      <c r="DE83" s="130">
        <v>0</v>
      </c>
      <c r="DF83" s="130">
        <v>0</v>
      </c>
      <c r="DG83" s="130">
        <v>0</v>
      </c>
      <c r="DH83" s="130">
        <v>0</v>
      </c>
      <c r="DI83" s="130">
        <v>0</v>
      </c>
      <c r="DJ83" s="130">
        <v>0</v>
      </c>
      <c r="DK83" s="130">
        <v>0</v>
      </c>
      <c r="DL83" s="130">
        <v>0</v>
      </c>
      <c r="DM83" s="130">
        <v>0</v>
      </c>
      <c r="DN83" s="130">
        <v>0</v>
      </c>
      <c r="DO83" s="130">
        <v>0</v>
      </c>
      <c r="DP83" s="130">
        <v>1</v>
      </c>
      <c r="DQ83" s="130">
        <v>63</v>
      </c>
      <c r="DR83" s="130">
        <v>9</v>
      </c>
      <c r="DS83" s="130">
        <v>115</v>
      </c>
      <c r="DT83" s="130">
        <v>0</v>
      </c>
      <c r="DU83" s="130">
        <v>0</v>
      </c>
      <c r="DV83" s="130">
        <v>0</v>
      </c>
      <c r="DW83" s="130">
        <v>0</v>
      </c>
      <c r="DX83" s="130">
        <v>50</v>
      </c>
      <c r="DY83" s="130">
        <v>1</v>
      </c>
      <c r="DZ83" s="145" t="s">
        <v>2532</v>
      </c>
      <c r="EA83" s="130">
        <v>1</v>
      </c>
      <c r="EB83" s="145" t="s">
        <v>2533</v>
      </c>
      <c r="EC83" s="145" t="s">
        <v>2534</v>
      </c>
      <c r="ED83" s="130">
        <v>1</v>
      </c>
      <c r="EE83" s="130">
        <v>1</v>
      </c>
      <c r="EF83" s="130">
        <v>1</v>
      </c>
      <c r="EG83" s="145"/>
      <c r="EH83" s="145" t="s">
        <v>2535</v>
      </c>
      <c r="EI83" s="44">
        <v>19351</v>
      </c>
      <c r="EJ83" s="44">
        <v>88.85</v>
      </c>
      <c r="EK83" s="44">
        <v>6</v>
      </c>
    </row>
    <row r="84" spans="1:141" ht="60" x14ac:dyDescent="0.25">
      <c r="A84" s="145" t="s">
        <v>425</v>
      </c>
      <c r="B84" s="145" t="s">
        <v>457</v>
      </c>
      <c r="C84" s="150">
        <v>1</v>
      </c>
      <c r="D84" s="145" t="s">
        <v>456</v>
      </c>
      <c r="E84" s="145" t="s">
        <v>2536</v>
      </c>
      <c r="F84" s="145" t="s">
        <v>610</v>
      </c>
      <c r="G84" s="145" t="s">
        <v>2537</v>
      </c>
      <c r="H84" s="145" t="s">
        <v>457</v>
      </c>
      <c r="I84" s="145" t="s">
        <v>2538</v>
      </c>
      <c r="J84" s="145" t="s">
        <v>2539</v>
      </c>
      <c r="K84" s="145" t="s">
        <v>2540</v>
      </c>
      <c r="L84" s="145" t="s">
        <v>941</v>
      </c>
      <c r="M84" s="145" t="s">
        <v>1337</v>
      </c>
      <c r="N84" s="145" t="s">
        <v>2541</v>
      </c>
      <c r="O84" s="145" t="s">
        <v>927</v>
      </c>
      <c r="P84" s="145" t="s">
        <v>2542</v>
      </c>
      <c r="Q84" s="145" t="s">
        <v>2543</v>
      </c>
      <c r="R84" s="145"/>
      <c r="S84" s="145" t="s">
        <v>1083</v>
      </c>
      <c r="T84" s="145" t="s">
        <v>2544</v>
      </c>
      <c r="U84" s="145"/>
      <c r="V84" s="145" t="s">
        <v>2545</v>
      </c>
      <c r="W84" s="145" t="s">
        <v>2546</v>
      </c>
      <c r="X84" s="130">
        <v>3</v>
      </c>
      <c r="Y84" s="130">
        <v>0</v>
      </c>
      <c r="Z84" s="130">
        <v>3</v>
      </c>
      <c r="AA84" s="147">
        <v>3</v>
      </c>
      <c r="AB84" s="147">
        <v>0</v>
      </c>
      <c r="AC84" s="147">
        <v>3</v>
      </c>
      <c r="AD84" s="151" t="s">
        <v>930</v>
      </c>
      <c r="AE84" s="130">
        <v>3</v>
      </c>
      <c r="AF84" s="151" t="s">
        <v>930</v>
      </c>
      <c r="AG84" s="130">
        <v>0</v>
      </c>
      <c r="AH84" s="130">
        <v>2</v>
      </c>
      <c r="AI84" s="130">
        <v>0</v>
      </c>
      <c r="AJ84" s="130">
        <v>1</v>
      </c>
      <c r="AK84" s="130">
        <v>3</v>
      </c>
      <c r="AL84" s="151" t="s">
        <v>930</v>
      </c>
      <c r="AM84" s="130">
        <v>0</v>
      </c>
      <c r="AN84" s="130">
        <v>0</v>
      </c>
      <c r="AO84" s="130">
        <v>3</v>
      </c>
      <c r="AP84" s="130">
        <v>3</v>
      </c>
      <c r="AQ84" s="151" t="s">
        <v>930</v>
      </c>
      <c r="AR84" s="130">
        <v>0</v>
      </c>
      <c r="AS84" s="130">
        <v>0</v>
      </c>
      <c r="AT84" s="130">
        <v>0</v>
      </c>
      <c r="AU84" s="130">
        <v>2</v>
      </c>
      <c r="AV84" s="130">
        <v>0</v>
      </c>
      <c r="AW84" s="130">
        <v>1</v>
      </c>
      <c r="AX84" s="130">
        <v>3</v>
      </c>
      <c r="AY84" s="151" t="s">
        <v>930</v>
      </c>
      <c r="AZ84" s="130">
        <v>1</v>
      </c>
      <c r="BA84" s="130">
        <v>1</v>
      </c>
      <c r="BB84" s="130">
        <v>1</v>
      </c>
      <c r="BC84" s="130">
        <v>1</v>
      </c>
      <c r="BD84" s="130">
        <v>0</v>
      </c>
      <c r="BE84" s="130">
        <v>36</v>
      </c>
      <c r="BF84" s="130">
        <v>0</v>
      </c>
      <c r="BG84" s="130">
        <v>0</v>
      </c>
      <c r="BH84" s="130">
        <v>0</v>
      </c>
      <c r="BI84" s="130">
        <v>0</v>
      </c>
      <c r="BJ84" s="130">
        <v>9</v>
      </c>
      <c r="BK84" s="130">
        <v>0</v>
      </c>
      <c r="BL84" s="130">
        <v>0</v>
      </c>
      <c r="BM84" s="130">
        <v>5</v>
      </c>
      <c r="BN84" s="130">
        <v>0</v>
      </c>
      <c r="BO84" s="130">
        <v>38</v>
      </c>
      <c r="BP84" s="130">
        <v>0</v>
      </c>
      <c r="BQ84" s="130">
        <v>1</v>
      </c>
      <c r="BR84" s="130">
        <v>5</v>
      </c>
      <c r="BS84" s="130">
        <v>0</v>
      </c>
      <c r="BT84" s="130">
        <v>0</v>
      </c>
      <c r="BU84" s="130">
        <v>0</v>
      </c>
      <c r="BV84" s="130">
        <v>0</v>
      </c>
      <c r="BW84" s="130">
        <v>0</v>
      </c>
      <c r="BX84" s="130">
        <v>0</v>
      </c>
      <c r="BY84" s="130">
        <v>0</v>
      </c>
      <c r="BZ84" s="130">
        <v>0</v>
      </c>
      <c r="CA84" s="130">
        <v>0</v>
      </c>
      <c r="CB84" s="130">
        <v>0</v>
      </c>
      <c r="CC84" s="130">
        <v>0</v>
      </c>
      <c r="CD84" s="130">
        <v>0</v>
      </c>
      <c r="CE84" s="130">
        <v>0</v>
      </c>
      <c r="CF84" s="130">
        <v>0</v>
      </c>
      <c r="CG84" s="130">
        <v>0</v>
      </c>
      <c r="CH84" s="130">
        <v>0</v>
      </c>
      <c r="CI84" s="130">
        <v>1</v>
      </c>
      <c r="CJ84" s="130">
        <v>0</v>
      </c>
      <c r="CK84" s="130">
        <v>0</v>
      </c>
      <c r="CL84" s="130">
        <v>0</v>
      </c>
      <c r="CM84" s="130">
        <v>0</v>
      </c>
      <c r="CN84" s="130">
        <v>0</v>
      </c>
      <c r="CO84" s="130">
        <v>0</v>
      </c>
      <c r="CP84" s="130">
        <v>0</v>
      </c>
      <c r="CQ84" s="130">
        <v>0</v>
      </c>
      <c r="CR84" s="130">
        <v>0</v>
      </c>
      <c r="CS84" s="130">
        <v>0</v>
      </c>
      <c r="CT84" s="130">
        <v>0</v>
      </c>
      <c r="CU84" s="130">
        <v>0</v>
      </c>
      <c r="CV84" s="130">
        <v>0</v>
      </c>
      <c r="CW84" s="130">
        <v>0</v>
      </c>
      <c r="CX84" s="130">
        <v>0</v>
      </c>
      <c r="CY84" s="130">
        <v>0</v>
      </c>
      <c r="CZ84" s="130">
        <v>0</v>
      </c>
      <c r="DA84" s="130">
        <v>0</v>
      </c>
      <c r="DB84" s="130">
        <v>0</v>
      </c>
      <c r="DC84" s="130">
        <v>0</v>
      </c>
      <c r="DD84" s="130">
        <v>0</v>
      </c>
      <c r="DE84" s="130">
        <v>0</v>
      </c>
      <c r="DF84" s="130">
        <v>0</v>
      </c>
      <c r="DG84" s="130">
        <v>0</v>
      </c>
      <c r="DH84" s="130">
        <v>0</v>
      </c>
      <c r="DI84" s="130">
        <v>0</v>
      </c>
      <c r="DJ84" s="130">
        <v>0</v>
      </c>
      <c r="DK84" s="130">
        <v>0</v>
      </c>
      <c r="DL84" s="130">
        <v>0</v>
      </c>
      <c r="DM84" s="130">
        <v>0</v>
      </c>
      <c r="DN84" s="130">
        <v>0</v>
      </c>
      <c r="DO84" s="130">
        <v>0</v>
      </c>
      <c r="DP84" s="130">
        <v>0</v>
      </c>
      <c r="DQ84" s="130">
        <v>86</v>
      </c>
      <c r="DR84" s="130">
        <v>0</v>
      </c>
      <c r="DS84" s="130">
        <v>512</v>
      </c>
      <c r="DT84" s="130">
        <v>0</v>
      </c>
      <c r="DU84" s="130">
        <v>0</v>
      </c>
      <c r="DV84" s="130">
        <v>0</v>
      </c>
      <c r="DW84" s="130">
        <v>0</v>
      </c>
      <c r="DX84" s="130">
        <v>30</v>
      </c>
      <c r="DY84" s="130">
        <v>1</v>
      </c>
      <c r="DZ84" s="145"/>
      <c r="EA84" s="130">
        <v>2</v>
      </c>
      <c r="EB84" s="145" t="s">
        <v>2547</v>
      </c>
      <c r="EC84" s="145" t="s">
        <v>2548</v>
      </c>
      <c r="ED84" s="130">
        <v>1</v>
      </c>
      <c r="EE84" s="130">
        <v>1</v>
      </c>
      <c r="EF84" s="130">
        <v>1</v>
      </c>
      <c r="EG84" s="145"/>
      <c r="EH84" s="145" t="s">
        <v>2549</v>
      </c>
      <c r="EI84" s="44">
        <v>27014</v>
      </c>
      <c r="EJ84" s="44">
        <v>307.43</v>
      </c>
      <c r="EK84" s="44">
        <v>18</v>
      </c>
    </row>
    <row r="85" spans="1:141" ht="45" x14ac:dyDescent="0.25">
      <c r="A85" s="145" t="s">
        <v>213</v>
      </c>
      <c r="B85" s="145" t="s">
        <v>215</v>
      </c>
      <c r="C85" s="150">
        <v>1</v>
      </c>
      <c r="D85" s="145" t="s">
        <v>214</v>
      </c>
      <c r="E85" s="145" t="s">
        <v>1764</v>
      </c>
      <c r="F85" s="145" t="s">
        <v>1533</v>
      </c>
      <c r="G85" s="145" t="s">
        <v>2550</v>
      </c>
      <c r="H85" s="145"/>
      <c r="I85" s="145" t="s">
        <v>2551</v>
      </c>
      <c r="J85" s="145" t="s">
        <v>2552</v>
      </c>
      <c r="K85" s="145" t="s">
        <v>1491</v>
      </c>
      <c r="L85" s="145" t="s">
        <v>941</v>
      </c>
      <c r="M85" s="145" t="s">
        <v>2553</v>
      </c>
      <c r="N85" s="145" t="s">
        <v>2554</v>
      </c>
      <c r="O85" s="145"/>
      <c r="P85" s="145" t="s">
        <v>2555</v>
      </c>
      <c r="Q85" s="145" t="s">
        <v>2556</v>
      </c>
      <c r="R85" s="145"/>
      <c r="S85" s="145" t="s">
        <v>1881</v>
      </c>
      <c r="T85" s="145" t="s">
        <v>2557</v>
      </c>
      <c r="U85" s="145"/>
      <c r="V85" s="145" t="s">
        <v>2558</v>
      </c>
      <c r="W85" s="145" t="s">
        <v>2559</v>
      </c>
      <c r="X85" s="130">
        <v>5</v>
      </c>
      <c r="Y85" s="130">
        <v>0</v>
      </c>
      <c r="Z85" s="130">
        <v>5</v>
      </c>
      <c r="AA85" s="147">
        <v>5</v>
      </c>
      <c r="AB85" s="147">
        <v>0</v>
      </c>
      <c r="AC85" s="147">
        <v>5</v>
      </c>
      <c r="AD85" s="151" t="s">
        <v>930</v>
      </c>
      <c r="AE85" s="130">
        <v>4</v>
      </c>
      <c r="AF85" s="151" t="s">
        <v>930</v>
      </c>
      <c r="AG85" s="130">
        <v>0</v>
      </c>
      <c r="AH85" s="130">
        <v>3</v>
      </c>
      <c r="AI85" s="130">
        <v>2</v>
      </c>
      <c r="AJ85" s="130">
        <v>0</v>
      </c>
      <c r="AK85" s="130">
        <v>5</v>
      </c>
      <c r="AL85" s="151" t="s">
        <v>930</v>
      </c>
      <c r="AM85" s="130">
        <v>1</v>
      </c>
      <c r="AN85" s="130">
        <v>2</v>
      </c>
      <c r="AO85" s="130">
        <v>2</v>
      </c>
      <c r="AP85" s="130">
        <v>5</v>
      </c>
      <c r="AQ85" s="151" t="s">
        <v>930</v>
      </c>
      <c r="AR85" s="130">
        <v>0</v>
      </c>
      <c r="AS85" s="130">
        <v>0</v>
      </c>
      <c r="AT85" s="130">
        <v>1</v>
      </c>
      <c r="AU85" s="130">
        <v>4</v>
      </c>
      <c r="AV85" s="130">
        <v>0</v>
      </c>
      <c r="AW85" s="130">
        <v>0</v>
      </c>
      <c r="AX85" s="130">
        <v>5</v>
      </c>
      <c r="AY85" s="151" t="s">
        <v>930</v>
      </c>
      <c r="AZ85" s="130">
        <v>1</v>
      </c>
      <c r="BA85" s="130">
        <v>1</v>
      </c>
      <c r="BB85" s="130">
        <v>0</v>
      </c>
      <c r="BC85" s="130">
        <v>1</v>
      </c>
      <c r="BD85" s="130">
        <v>0</v>
      </c>
      <c r="BE85" s="130">
        <v>87</v>
      </c>
      <c r="BF85" s="130">
        <v>0</v>
      </c>
      <c r="BG85" s="130">
        <v>0</v>
      </c>
      <c r="BH85" s="130">
        <v>0</v>
      </c>
      <c r="BI85" s="130">
        <v>116</v>
      </c>
      <c r="BJ85" s="130">
        <v>8</v>
      </c>
      <c r="BK85" s="130">
        <v>0</v>
      </c>
      <c r="BL85" s="130">
        <v>0</v>
      </c>
      <c r="BM85" s="130">
        <v>4</v>
      </c>
      <c r="BN85" s="130">
        <v>0</v>
      </c>
      <c r="BO85" s="130">
        <v>131</v>
      </c>
      <c r="BP85" s="130">
        <v>0</v>
      </c>
      <c r="BQ85" s="130">
        <v>36</v>
      </c>
      <c r="BR85" s="130">
        <v>13</v>
      </c>
      <c r="BS85" s="130">
        <v>0</v>
      </c>
      <c r="BT85" s="130">
        <v>2</v>
      </c>
      <c r="BU85" s="130">
        <v>0</v>
      </c>
      <c r="BV85" s="130">
        <v>15</v>
      </c>
      <c r="BW85" s="130">
        <v>0</v>
      </c>
      <c r="BX85" s="130">
        <v>0</v>
      </c>
      <c r="BY85" s="130">
        <v>8</v>
      </c>
      <c r="BZ85" s="130">
        <v>0</v>
      </c>
      <c r="CA85" s="130">
        <v>0</v>
      </c>
      <c r="CB85" s="130">
        <v>0</v>
      </c>
      <c r="CC85" s="130">
        <v>0</v>
      </c>
      <c r="CD85" s="130">
        <v>0</v>
      </c>
      <c r="CE85" s="130">
        <v>0</v>
      </c>
      <c r="CF85" s="130">
        <v>4</v>
      </c>
      <c r="CG85" s="130">
        <v>0</v>
      </c>
      <c r="CH85" s="130">
        <v>0</v>
      </c>
      <c r="CI85" s="130">
        <v>46</v>
      </c>
      <c r="CJ85" s="130">
        <v>0</v>
      </c>
      <c r="CK85" s="130">
        <v>2</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2</v>
      </c>
      <c r="DI85" s="130">
        <v>0</v>
      </c>
      <c r="DJ85" s="130">
        <v>0</v>
      </c>
      <c r="DK85" s="130">
        <v>0</v>
      </c>
      <c r="DL85" s="130">
        <v>0</v>
      </c>
      <c r="DM85" s="130">
        <v>0</v>
      </c>
      <c r="DN85" s="130">
        <v>1</v>
      </c>
      <c r="DO85" s="130">
        <v>0</v>
      </c>
      <c r="DP85" s="130">
        <v>0</v>
      </c>
      <c r="DQ85" s="130">
        <v>131</v>
      </c>
      <c r="DR85" s="130">
        <v>4</v>
      </c>
      <c r="DS85" s="130">
        <v>1335</v>
      </c>
      <c r="DT85" s="130">
        <v>1</v>
      </c>
      <c r="DU85" s="130">
        <v>1</v>
      </c>
      <c r="DV85" s="130">
        <v>0</v>
      </c>
      <c r="DW85" s="130">
        <v>0</v>
      </c>
      <c r="DX85" s="130">
        <v>70</v>
      </c>
      <c r="DY85" s="130">
        <v>1</v>
      </c>
      <c r="DZ85" s="145" t="s">
        <v>2560</v>
      </c>
      <c r="EA85" s="130">
        <v>3</v>
      </c>
      <c r="EB85" s="145" t="s">
        <v>2561</v>
      </c>
      <c r="EC85" s="145" t="s">
        <v>2562</v>
      </c>
      <c r="ED85" s="130">
        <v>1</v>
      </c>
      <c r="EE85" s="130">
        <v>1</v>
      </c>
      <c r="EF85" s="130">
        <v>1</v>
      </c>
      <c r="EG85" s="145"/>
      <c r="EH85" s="145"/>
      <c r="EI85" s="44">
        <v>75831</v>
      </c>
      <c r="EJ85" s="44">
        <v>871.98</v>
      </c>
      <c r="EK85" s="44">
        <v>41</v>
      </c>
    </row>
    <row r="86" spans="1:141" ht="30" x14ac:dyDescent="0.25">
      <c r="A86" s="145" t="s">
        <v>213</v>
      </c>
      <c r="B86" s="145" t="s">
        <v>217</v>
      </c>
      <c r="C86" s="150">
        <v>1</v>
      </c>
      <c r="D86" s="145" t="s">
        <v>216</v>
      </c>
      <c r="E86" s="145" t="s">
        <v>2563</v>
      </c>
      <c r="F86" s="145" t="s">
        <v>2564</v>
      </c>
      <c r="G86" s="145" t="s">
        <v>2565</v>
      </c>
      <c r="H86" s="145" t="s">
        <v>217</v>
      </c>
      <c r="I86" s="145" t="s">
        <v>2566</v>
      </c>
      <c r="J86" s="145" t="s">
        <v>2567</v>
      </c>
      <c r="K86" s="145" t="s">
        <v>2568</v>
      </c>
      <c r="L86" s="145" t="s">
        <v>941</v>
      </c>
      <c r="M86" s="145" t="s">
        <v>947</v>
      </c>
      <c r="N86" s="145" t="s">
        <v>2569</v>
      </c>
      <c r="O86" s="145" t="s">
        <v>944</v>
      </c>
      <c r="P86" s="145" t="s">
        <v>2570</v>
      </c>
      <c r="Q86" s="145" t="s">
        <v>2571</v>
      </c>
      <c r="R86" s="145" t="s">
        <v>941</v>
      </c>
      <c r="S86" s="145" t="s">
        <v>947</v>
      </c>
      <c r="T86" s="145" t="s">
        <v>2569</v>
      </c>
      <c r="U86" s="145" t="s">
        <v>944</v>
      </c>
      <c r="V86" s="145" t="s">
        <v>2570</v>
      </c>
      <c r="W86" s="145" t="s">
        <v>2571</v>
      </c>
      <c r="X86" s="130">
        <v>1</v>
      </c>
      <c r="Y86" s="130">
        <v>0</v>
      </c>
      <c r="Z86" s="130">
        <v>1</v>
      </c>
      <c r="AA86" s="147">
        <v>1</v>
      </c>
      <c r="AB86" s="147">
        <v>0</v>
      </c>
      <c r="AC86" s="147">
        <v>1</v>
      </c>
      <c r="AD86" s="151" t="s">
        <v>930</v>
      </c>
      <c r="AE86" s="130">
        <v>1</v>
      </c>
      <c r="AF86" s="151" t="s">
        <v>930</v>
      </c>
      <c r="AG86" s="130">
        <v>0</v>
      </c>
      <c r="AH86" s="130">
        <v>0</v>
      </c>
      <c r="AI86" s="130">
        <v>0</v>
      </c>
      <c r="AJ86" s="130">
        <v>1</v>
      </c>
      <c r="AK86" s="130">
        <v>1</v>
      </c>
      <c r="AL86" s="151" t="s">
        <v>930</v>
      </c>
      <c r="AM86" s="130">
        <v>0</v>
      </c>
      <c r="AN86" s="130">
        <v>0</v>
      </c>
      <c r="AO86" s="130">
        <v>1</v>
      </c>
      <c r="AP86" s="130">
        <v>1</v>
      </c>
      <c r="AQ86" s="151" t="s">
        <v>930</v>
      </c>
      <c r="AR86" s="130">
        <v>0</v>
      </c>
      <c r="AS86" s="130">
        <v>0</v>
      </c>
      <c r="AT86" s="130">
        <v>0</v>
      </c>
      <c r="AU86" s="130">
        <v>1</v>
      </c>
      <c r="AV86" s="130">
        <v>0</v>
      </c>
      <c r="AW86" s="130">
        <v>0</v>
      </c>
      <c r="AX86" s="130">
        <v>1</v>
      </c>
      <c r="AY86" s="151" t="s">
        <v>930</v>
      </c>
      <c r="AZ86" s="130">
        <v>1</v>
      </c>
      <c r="BA86" s="130">
        <v>1</v>
      </c>
      <c r="BB86" s="130">
        <v>0</v>
      </c>
      <c r="BC86" s="130">
        <v>1</v>
      </c>
      <c r="BD86" s="130">
        <v>0</v>
      </c>
      <c r="BE86" s="130">
        <v>72</v>
      </c>
      <c r="BF86" s="130">
        <v>0</v>
      </c>
      <c r="BG86" s="130">
        <v>0</v>
      </c>
      <c r="BH86" s="130">
        <v>0</v>
      </c>
      <c r="BI86" s="130">
        <v>16</v>
      </c>
      <c r="BJ86" s="130">
        <v>12</v>
      </c>
      <c r="BK86" s="130">
        <v>0</v>
      </c>
      <c r="BL86" s="130">
        <v>0</v>
      </c>
      <c r="BM86" s="130">
        <v>2</v>
      </c>
      <c r="BN86" s="130">
        <v>0</v>
      </c>
      <c r="BO86" s="130">
        <v>13</v>
      </c>
      <c r="BP86" s="130">
        <v>0</v>
      </c>
      <c r="BQ86" s="130">
        <v>5</v>
      </c>
      <c r="BR86" s="130">
        <v>0</v>
      </c>
      <c r="BS86" s="130">
        <v>0</v>
      </c>
      <c r="BT86" s="130">
        <v>2</v>
      </c>
      <c r="BU86" s="130">
        <v>0</v>
      </c>
      <c r="BV86" s="130">
        <v>2</v>
      </c>
      <c r="BW86" s="130">
        <v>0</v>
      </c>
      <c r="BX86" s="130">
        <v>0</v>
      </c>
      <c r="BY86" s="130">
        <v>0</v>
      </c>
      <c r="BZ86" s="130">
        <v>0</v>
      </c>
      <c r="CA86" s="130">
        <v>0</v>
      </c>
      <c r="CB86" s="130">
        <v>0</v>
      </c>
      <c r="CC86" s="130">
        <v>0</v>
      </c>
      <c r="CD86" s="130">
        <v>0</v>
      </c>
      <c r="CE86" s="130">
        <v>0</v>
      </c>
      <c r="CF86" s="130">
        <v>0</v>
      </c>
      <c r="CG86" s="130">
        <v>0</v>
      </c>
      <c r="CH86" s="130">
        <v>0</v>
      </c>
      <c r="CI86" s="130">
        <v>5</v>
      </c>
      <c r="CJ86" s="130">
        <v>0</v>
      </c>
      <c r="CK86" s="130">
        <v>1</v>
      </c>
      <c r="CL86" s="130">
        <v>0</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0</v>
      </c>
      <c r="DB86" s="130">
        <v>0</v>
      </c>
      <c r="DC86" s="130">
        <v>0</v>
      </c>
      <c r="DD86" s="130">
        <v>0</v>
      </c>
      <c r="DE86" s="130">
        <v>0</v>
      </c>
      <c r="DF86" s="130">
        <v>0</v>
      </c>
      <c r="DG86" s="130">
        <v>0</v>
      </c>
      <c r="DH86" s="130">
        <v>0</v>
      </c>
      <c r="DI86" s="130">
        <v>0</v>
      </c>
      <c r="DJ86" s="130">
        <v>0</v>
      </c>
      <c r="DK86" s="130">
        <v>0</v>
      </c>
      <c r="DL86" s="130">
        <v>0</v>
      </c>
      <c r="DM86" s="130">
        <v>0</v>
      </c>
      <c r="DN86" s="130">
        <v>1</v>
      </c>
      <c r="DO86" s="130">
        <v>0</v>
      </c>
      <c r="DP86" s="130">
        <v>0</v>
      </c>
      <c r="DQ86" s="130">
        <v>98</v>
      </c>
      <c r="DR86" s="130">
        <v>2</v>
      </c>
      <c r="DS86" s="130">
        <v>485</v>
      </c>
      <c r="DT86" s="130">
        <v>0</v>
      </c>
      <c r="DU86" s="130">
        <v>0</v>
      </c>
      <c r="DV86" s="130">
        <v>0</v>
      </c>
      <c r="DW86" s="130">
        <v>0</v>
      </c>
      <c r="DX86" s="130">
        <v>55</v>
      </c>
      <c r="DY86" s="130">
        <v>0</v>
      </c>
      <c r="DZ86" s="145" t="s">
        <v>944</v>
      </c>
      <c r="EA86" s="130">
        <v>4</v>
      </c>
      <c r="EB86" s="145" t="s">
        <v>2572</v>
      </c>
      <c r="EC86" s="145" t="s">
        <v>2573</v>
      </c>
      <c r="ED86" s="130">
        <v>1</v>
      </c>
      <c r="EE86" s="130">
        <v>1</v>
      </c>
      <c r="EF86" s="130">
        <v>1</v>
      </c>
      <c r="EG86" s="145" t="s">
        <v>944</v>
      </c>
      <c r="EH86" s="145" t="s">
        <v>2574</v>
      </c>
      <c r="EI86" s="44">
        <v>24268</v>
      </c>
      <c r="EJ86" s="44">
        <v>349.36</v>
      </c>
      <c r="EK86" s="44">
        <v>18</v>
      </c>
    </row>
    <row r="87" spans="1:141" ht="30" x14ac:dyDescent="0.25">
      <c r="A87" s="145" t="s">
        <v>213</v>
      </c>
      <c r="B87" s="145" t="s">
        <v>218</v>
      </c>
      <c r="C87" s="150">
        <v>1</v>
      </c>
      <c r="D87" s="145" t="s">
        <v>611</v>
      </c>
      <c r="E87" s="145" t="s">
        <v>1578</v>
      </c>
      <c r="F87" s="145" t="s">
        <v>2575</v>
      </c>
      <c r="G87" s="145" t="s">
        <v>2576</v>
      </c>
      <c r="H87" s="145" t="s">
        <v>218</v>
      </c>
      <c r="I87" s="145" t="s">
        <v>2577</v>
      </c>
      <c r="J87" s="145" t="s">
        <v>2578</v>
      </c>
      <c r="K87" s="145" t="s">
        <v>2579</v>
      </c>
      <c r="L87" s="145" t="s">
        <v>1273</v>
      </c>
      <c r="M87" s="145" t="s">
        <v>1881</v>
      </c>
      <c r="N87" s="145" t="s">
        <v>2580</v>
      </c>
      <c r="O87" s="145"/>
      <c r="P87" s="145" t="s">
        <v>2581</v>
      </c>
      <c r="Q87" s="145" t="s">
        <v>2582</v>
      </c>
      <c r="R87" s="145" t="s">
        <v>1061</v>
      </c>
      <c r="S87" s="145" t="s">
        <v>2583</v>
      </c>
      <c r="T87" s="145" t="s">
        <v>2584</v>
      </c>
      <c r="U87" s="145"/>
      <c r="V87" s="145" t="s">
        <v>2585</v>
      </c>
      <c r="W87" s="145" t="s">
        <v>2586</v>
      </c>
      <c r="X87" s="130">
        <v>4</v>
      </c>
      <c r="Y87" s="130">
        <v>0</v>
      </c>
      <c r="Z87" s="130">
        <v>4</v>
      </c>
      <c r="AA87" s="147">
        <v>4</v>
      </c>
      <c r="AB87" s="147">
        <v>0</v>
      </c>
      <c r="AC87" s="147">
        <v>4</v>
      </c>
      <c r="AD87" s="151" t="s">
        <v>930</v>
      </c>
      <c r="AE87" s="130">
        <v>3</v>
      </c>
      <c r="AF87" s="151" t="s">
        <v>930</v>
      </c>
      <c r="AG87" s="130">
        <v>0</v>
      </c>
      <c r="AH87" s="130">
        <v>1</v>
      </c>
      <c r="AI87" s="130">
        <v>0</v>
      </c>
      <c r="AJ87" s="130">
        <v>3</v>
      </c>
      <c r="AK87" s="130">
        <v>4</v>
      </c>
      <c r="AL87" s="151" t="s">
        <v>930</v>
      </c>
      <c r="AM87" s="130">
        <v>2</v>
      </c>
      <c r="AN87" s="130">
        <v>0</v>
      </c>
      <c r="AO87" s="130">
        <v>2</v>
      </c>
      <c r="AP87" s="130">
        <v>4</v>
      </c>
      <c r="AQ87" s="151" t="s">
        <v>930</v>
      </c>
      <c r="AR87" s="130">
        <v>0</v>
      </c>
      <c r="AS87" s="130">
        <v>0</v>
      </c>
      <c r="AT87" s="130">
        <v>0</v>
      </c>
      <c r="AU87" s="130">
        <v>2</v>
      </c>
      <c r="AV87" s="130">
        <v>1</v>
      </c>
      <c r="AW87" s="130">
        <v>1</v>
      </c>
      <c r="AX87" s="130">
        <v>4</v>
      </c>
      <c r="AY87" s="151" t="s">
        <v>930</v>
      </c>
      <c r="AZ87" s="130">
        <v>1</v>
      </c>
      <c r="BA87" s="130">
        <v>1</v>
      </c>
      <c r="BB87" s="130">
        <v>0</v>
      </c>
      <c r="BC87" s="130">
        <v>1</v>
      </c>
      <c r="BD87" s="130">
        <v>0</v>
      </c>
      <c r="BE87" s="130">
        <v>112</v>
      </c>
      <c r="BF87" s="130">
        <v>14</v>
      </c>
      <c r="BG87" s="130">
        <v>0</v>
      </c>
      <c r="BH87" s="130">
        <v>0</v>
      </c>
      <c r="BI87" s="130">
        <v>40</v>
      </c>
      <c r="BJ87" s="130">
        <v>10</v>
      </c>
      <c r="BK87" s="130">
        <v>0</v>
      </c>
      <c r="BL87" s="130">
        <v>0</v>
      </c>
      <c r="BM87" s="130">
        <v>5</v>
      </c>
      <c r="BN87" s="130">
        <v>0</v>
      </c>
      <c r="BO87" s="130">
        <v>48</v>
      </c>
      <c r="BP87" s="130">
        <v>0</v>
      </c>
      <c r="BQ87" s="130">
        <v>0</v>
      </c>
      <c r="BR87" s="130">
        <v>7</v>
      </c>
      <c r="BS87" s="130">
        <v>0</v>
      </c>
      <c r="BT87" s="130">
        <v>1</v>
      </c>
      <c r="BU87" s="130">
        <v>0</v>
      </c>
      <c r="BV87" s="130">
        <v>3</v>
      </c>
      <c r="BW87" s="130">
        <v>0</v>
      </c>
      <c r="BX87" s="130">
        <v>0</v>
      </c>
      <c r="BY87" s="130">
        <v>0</v>
      </c>
      <c r="BZ87" s="130">
        <v>0</v>
      </c>
      <c r="CA87" s="130">
        <v>0</v>
      </c>
      <c r="CB87" s="130">
        <v>0</v>
      </c>
      <c r="CC87" s="130">
        <v>0</v>
      </c>
      <c r="CD87" s="130">
        <v>0</v>
      </c>
      <c r="CE87" s="130">
        <v>0</v>
      </c>
      <c r="CF87" s="130">
        <v>0</v>
      </c>
      <c r="CG87" s="130">
        <v>0</v>
      </c>
      <c r="CH87" s="130">
        <v>0</v>
      </c>
      <c r="CI87" s="130">
        <v>0</v>
      </c>
      <c r="CJ87" s="130">
        <v>0</v>
      </c>
      <c r="CK87" s="130">
        <v>3</v>
      </c>
      <c r="CL87" s="130">
        <v>0</v>
      </c>
      <c r="CM87" s="130">
        <v>0</v>
      </c>
      <c r="CN87" s="130">
        <v>0</v>
      </c>
      <c r="CO87" s="130">
        <v>0</v>
      </c>
      <c r="CP87" s="130">
        <v>0</v>
      </c>
      <c r="CQ87" s="130">
        <v>0</v>
      </c>
      <c r="CR87" s="130">
        <v>0</v>
      </c>
      <c r="CS87" s="130">
        <v>0</v>
      </c>
      <c r="CT87" s="130">
        <v>0</v>
      </c>
      <c r="CU87" s="130">
        <v>0</v>
      </c>
      <c r="CV87" s="130">
        <v>0</v>
      </c>
      <c r="CW87" s="130">
        <v>0</v>
      </c>
      <c r="CX87" s="130">
        <v>0</v>
      </c>
      <c r="CY87" s="130">
        <v>0</v>
      </c>
      <c r="CZ87" s="130">
        <v>0</v>
      </c>
      <c r="DA87" s="130">
        <v>0</v>
      </c>
      <c r="DB87" s="130">
        <v>0</v>
      </c>
      <c r="DC87" s="130">
        <v>0</v>
      </c>
      <c r="DD87" s="130">
        <v>0</v>
      </c>
      <c r="DE87" s="130">
        <v>0</v>
      </c>
      <c r="DF87" s="130">
        <v>0</v>
      </c>
      <c r="DG87" s="130">
        <v>0</v>
      </c>
      <c r="DH87" s="130">
        <v>0</v>
      </c>
      <c r="DI87" s="130">
        <v>0</v>
      </c>
      <c r="DJ87" s="130">
        <v>0</v>
      </c>
      <c r="DK87" s="130">
        <v>0</v>
      </c>
      <c r="DL87" s="130">
        <v>0</v>
      </c>
      <c r="DM87" s="130">
        <v>0</v>
      </c>
      <c r="DN87" s="130">
        <v>0</v>
      </c>
      <c r="DO87" s="130">
        <v>0</v>
      </c>
      <c r="DP87" s="130">
        <v>0</v>
      </c>
      <c r="DQ87" s="130">
        <v>368</v>
      </c>
      <c r="DR87" s="130">
        <v>0</v>
      </c>
      <c r="DS87" s="130">
        <v>1078</v>
      </c>
      <c r="DT87" s="130">
        <v>1</v>
      </c>
      <c r="DU87" s="130">
        <v>1</v>
      </c>
      <c r="DV87" s="130">
        <v>0</v>
      </c>
      <c r="DW87" s="130">
        <v>0</v>
      </c>
      <c r="DX87" s="130">
        <v>60</v>
      </c>
      <c r="DY87" s="130">
        <v>0</v>
      </c>
      <c r="DZ87" s="145" t="s">
        <v>944</v>
      </c>
      <c r="EA87" s="130">
        <v>1</v>
      </c>
      <c r="EB87" s="145" t="s">
        <v>2587</v>
      </c>
      <c r="EC87" s="145" t="s">
        <v>944</v>
      </c>
      <c r="ED87" s="130">
        <v>1</v>
      </c>
      <c r="EE87" s="130">
        <v>1</v>
      </c>
      <c r="EF87" s="130">
        <v>0</v>
      </c>
      <c r="EG87" s="145" t="s">
        <v>944</v>
      </c>
      <c r="EH87" s="145" t="s">
        <v>944</v>
      </c>
      <c r="EI87" s="44">
        <v>55814</v>
      </c>
      <c r="EJ87" s="44">
        <v>142.31</v>
      </c>
      <c r="EK87" s="44">
        <v>11</v>
      </c>
    </row>
    <row r="88" spans="1:141" ht="30" x14ac:dyDescent="0.25">
      <c r="A88" s="145" t="s">
        <v>213</v>
      </c>
      <c r="B88" s="145" t="s">
        <v>220</v>
      </c>
      <c r="C88" s="150">
        <v>1</v>
      </c>
      <c r="D88" s="145" t="s">
        <v>219</v>
      </c>
      <c r="E88" s="145" t="s">
        <v>1486</v>
      </c>
      <c r="F88" s="145" t="s">
        <v>2588</v>
      </c>
      <c r="G88" s="145" t="s">
        <v>2589</v>
      </c>
      <c r="H88" s="145" t="s">
        <v>220</v>
      </c>
      <c r="I88" s="145" t="s">
        <v>2590</v>
      </c>
      <c r="J88" s="145" t="s">
        <v>2591</v>
      </c>
      <c r="K88" s="145" t="s">
        <v>1491</v>
      </c>
      <c r="L88" s="145" t="s">
        <v>941</v>
      </c>
      <c r="M88" s="145" t="s">
        <v>1155</v>
      </c>
      <c r="N88" s="145" t="s">
        <v>2592</v>
      </c>
      <c r="O88" s="145"/>
      <c r="P88" s="145" t="s">
        <v>2593</v>
      </c>
      <c r="Q88" s="145" t="s">
        <v>2594</v>
      </c>
      <c r="R88" s="145" t="s">
        <v>941</v>
      </c>
      <c r="S88" s="145" t="s">
        <v>1370</v>
      </c>
      <c r="T88" s="145" t="s">
        <v>2595</v>
      </c>
      <c r="U88" s="145"/>
      <c r="V88" s="145" t="s">
        <v>2596</v>
      </c>
      <c r="W88" s="145" t="s">
        <v>2597</v>
      </c>
      <c r="X88" s="130">
        <v>2</v>
      </c>
      <c r="Y88" s="130">
        <v>0</v>
      </c>
      <c r="Z88" s="130">
        <v>2</v>
      </c>
      <c r="AA88" s="147">
        <v>2</v>
      </c>
      <c r="AB88" s="147">
        <v>0</v>
      </c>
      <c r="AC88" s="147">
        <v>2</v>
      </c>
      <c r="AD88" s="151" t="s">
        <v>930</v>
      </c>
      <c r="AE88" s="130">
        <v>2</v>
      </c>
      <c r="AF88" s="151" t="s">
        <v>930</v>
      </c>
      <c r="AG88" s="130">
        <v>0</v>
      </c>
      <c r="AH88" s="130">
        <v>1</v>
      </c>
      <c r="AI88" s="130">
        <v>0</v>
      </c>
      <c r="AJ88" s="130">
        <v>1</v>
      </c>
      <c r="AK88" s="130">
        <v>2</v>
      </c>
      <c r="AL88" s="151" t="s">
        <v>930</v>
      </c>
      <c r="AM88" s="130">
        <v>0</v>
      </c>
      <c r="AN88" s="130">
        <v>0</v>
      </c>
      <c r="AO88" s="130">
        <v>2</v>
      </c>
      <c r="AP88" s="130">
        <v>2</v>
      </c>
      <c r="AQ88" s="151" t="s">
        <v>930</v>
      </c>
      <c r="AR88" s="130">
        <v>0</v>
      </c>
      <c r="AS88" s="130">
        <v>0</v>
      </c>
      <c r="AT88" s="130">
        <v>0</v>
      </c>
      <c r="AU88" s="130">
        <v>2</v>
      </c>
      <c r="AV88" s="130">
        <v>0</v>
      </c>
      <c r="AW88" s="130">
        <v>0</v>
      </c>
      <c r="AX88" s="130">
        <v>2</v>
      </c>
      <c r="AY88" s="151" t="s">
        <v>930</v>
      </c>
      <c r="AZ88" s="130">
        <v>0</v>
      </c>
      <c r="BA88" s="130">
        <v>1</v>
      </c>
      <c r="BB88" s="130">
        <v>0</v>
      </c>
      <c r="BC88" s="130">
        <v>1</v>
      </c>
      <c r="BD88" s="130">
        <v>0</v>
      </c>
      <c r="BE88" s="130">
        <v>49</v>
      </c>
      <c r="BF88" s="130">
        <v>39</v>
      </c>
      <c r="BG88" s="130">
        <v>0</v>
      </c>
      <c r="BH88" s="130">
        <v>0</v>
      </c>
      <c r="BI88" s="130">
        <v>9</v>
      </c>
      <c r="BJ88" s="130">
        <v>4</v>
      </c>
      <c r="BK88" s="130">
        <v>0</v>
      </c>
      <c r="BL88" s="130">
        <v>0</v>
      </c>
      <c r="BM88" s="130">
        <v>3</v>
      </c>
      <c r="BN88" s="130">
        <v>0</v>
      </c>
      <c r="BO88" s="130">
        <v>10</v>
      </c>
      <c r="BP88" s="130">
        <v>0</v>
      </c>
      <c r="BQ88" s="130">
        <v>0</v>
      </c>
      <c r="BR88" s="130">
        <v>1</v>
      </c>
      <c r="BS88" s="130">
        <v>0</v>
      </c>
      <c r="BT88" s="130">
        <v>0</v>
      </c>
      <c r="BU88" s="130">
        <v>0</v>
      </c>
      <c r="BV88" s="130">
        <v>4</v>
      </c>
      <c r="BW88" s="130">
        <v>0</v>
      </c>
      <c r="BX88" s="130">
        <v>0</v>
      </c>
      <c r="BY88" s="130">
        <v>0</v>
      </c>
      <c r="BZ88" s="130">
        <v>0</v>
      </c>
      <c r="CA88" s="130">
        <v>0</v>
      </c>
      <c r="CB88" s="130">
        <v>0</v>
      </c>
      <c r="CC88" s="130">
        <v>0</v>
      </c>
      <c r="CD88" s="130">
        <v>0</v>
      </c>
      <c r="CE88" s="130">
        <v>0</v>
      </c>
      <c r="CF88" s="130">
        <v>0</v>
      </c>
      <c r="CG88" s="130">
        <v>0</v>
      </c>
      <c r="CH88" s="130">
        <v>0</v>
      </c>
      <c r="CI88" s="130">
        <v>11</v>
      </c>
      <c r="CJ88" s="130">
        <v>4</v>
      </c>
      <c r="CK88" s="130">
        <v>1</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0</v>
      </c>
      <c r="DH88" s="130">
        <v>1</v>
      </c>
      <c r="DI88" s="130">
        <v>0</v>
      </c>
      <c r="DJ88" s="130">
        <v>0</v>
      </c>
      <c r="DK88" s="130">
        <v>0</v>
      </c>
      <c r="DL88" s="130">
        <v>0</v>
      </c>
      <c r="DM88" s="130">
        <v>0</v>
      </c>
      <c r="DN88" s="130">
        <v>0</v>
      </c>
      <c r="DO88" s="130">
        <v>0</v>
      </c>
      <c r="DP88" s="130">
        <v>0</v>
      </c>
      <c r="DQ88" s="130">
        <v>213</v>
      </c>
      <c r="DR88" s="130">
        <v>0</v>
      </c>
      <c r="DS88" s="130">
        <v>527</v>
      </c>
      <c r="DT88" s="130">
        <v>1</v>
      </c>
      <c r="DU88" s="130">
        <v>0</v>
      </c>
      <c r="DV88" s="130">
        <v>0</v>
      </c>
      <c r="DW88" s="130">
        <v>0</v>
      </c>
      <c r="DX88" s="130">
        <v>50</v>
      </c>
      <c r="DY88" s="130">
        <v>1</v>
      </c>
      <c r="DZ88" s="145" t="s">
        <v>2598</v>
      </c>
      <c r="EA88" s="130">
        <v>2</v>
      </c>
      <c r="EB88" s="145"/>
      <c r="EC88" s="145"/>
      <c r="ED88" s="130">
        <v>1</v>
      </c>
      <c r="EE88" s="130">
        <v>1</v>
      </c>
      <c r="EF88" s="130">
        <v>1</v>
      </c>
      <c r="EG88" s="145"/>
      <c r="EH88" s="145"/>
      <c r="EI88" s="44">
        <v>21605</v>
      </c>
      <c r="EJ88" s="44">
        <v>278.58999999999997</v>
      </c>
      <c r="EK88" s="44">
        <v>21</v>
      </c>
    </row>
    <row r="89" spans="1:141" ht="30" x14ac:dyDescent="0.25">
      <c r="A89" s="145" t="s">
        <v>213</v>
      </c>
      <c r="B89" s="145" t="s">
        <v>222</v>
      </c>
      <c r="C89" s="150">
        <v>1</v>
      </c>
      <c r="D89" s="145" t="s">
        <v>221</v>
      </c>
      <c r="E89" s="145" t="s">
        <v>2599</v>
      </c>
      <c r="F89" s="145" t="s">
        <v>1533</v>
      </c>
      <c r="G89" s="145" t="s">
        <v>2600</v>
      </c>
      <c r="H89" s="145" t="s">
        <v>2601</v>
      </c>
      <c r="I89" s="145" t="s">
        <v>2602</v>
      </c>
      <c r="J89" s="145" t="s">
        <v>2603</v>
      </c>
      <c r="K89" s="145" t="s">
        <v>2604</v>
      </c>
      <c r="L89" s="145" t="s">
        <v>1061</v>
      </c>
      <c r="M89" s="145" t="s">
        <v>1288</v>
      </c>
      <c r="N89" s="145" t="s">
        <v>2605</v>
      </c>
      <c r="O89" s="145" t="s">
        <v>944</v>
      </c>
      <c r="P89" s="145" t="s">
        <v>2606</v>
      </c>
      <c r="Q89" s="145" t="s">
        <v>2607</v>
      </c>
      <c r="R89" s="145" t="s">
        <v>1061</v>
      </c>
      <c r="S89" s="145" t="s">
        <v>1288</v>
      </c>
      <c r="T89" s="145" t="s">
        <v>2605</v>
      </c>
      <c r="U89" s="145" t="s">
        <v>944</v>
      </c>
      <c r="V89" s="145" t="s">
        <v>2608</v>
      </c>
      <c r="W89" s="145" t="s">
        <v>2607</v>
      </c>
      <c r="X89" s="130">
        <v>10</v>
      </c>
      <c r="Y89" s="130">
        <v>0</v>
      </c>
      <c r="Z89" s="130">
        <v>10</v>
      </c>
      <c r="AA89" s="147">
        <v>10</v>
      </c>
      <c r="AB89" s="147">
        <v>0</v>
      </c>
      <c r="AC89" s="147">
        <v>10</v>
      </c>
      <c r="AD89" s="151" t="s">
        <v>930</v>
      </c>
      <c r="AE89" s="130">
        <v>10</v>
      </c>
      <c r="AF89" s="151" t="s">
        <v>930</v>
      </c>
      <c r="AG89" s="130">
        <v>0</v>
      </c>
      <c r="AH89" s="130">
        <v>1</v>
      </c>
      <c r="AI89" s="130">
        <v>1</v>
      </c>
      <c r="AJ89" s="130">
        <v>8</v>
      </c>
      <c r="AK89" s="130">
        <v>10</v>
      </c>
      <c r="AL89" s="151" t="s">
        <v>930</v>
      </c>
      <c r="AM89" s="130">
        <v>4</v>
      </c>
      <c r="AN89" s="130">
        <v>3</v>
      </c>
      <c r="AO89" s="130">
        <v>3</v>
      </c>
      <c r="AP89" s="130">
        <v>10</v>
      </c>
      <c r="AQ89" s="151" t="s">
        <v>930</v>
      </c>
      <c r="AR89" s="130">
        <v>0</v>
      </c>
      <c r="AS89" s="130">
        <v>0</v>
      </c>
      <c r="AT89" s="130">
        <v>1</v>
      </c>
      <c r="AU89" s="130">
        <v>0</v>
      </c>
      <c r="AV89" s="130">
        <v>8</v>
      </c>
      <c r="AW89" s="130">
        <v>1</v>
      </c>
      <c r="AX89" s="130">
        <v>10</v>
      </c>
      <c r="AY89" s="151" t="s">
        <v>930</v>
      </c>
      <c r="AZ89" s="130">
        <v>1</v>
      </c>
      <c r="BA89" s="130">
        <v>1</v>
      </c>
      <c r="BB89" s="130">
        <v>0</v>
      </c>
      <c r="BC89" s="130">
        <v>1</v>
      </c>
      <c r="BD89" s="130">
        <v>0</v>
      </c>
      <c r="BE89" s="130">
        <v>247</v>
      </c>
      <c r="BF89" s="130">
        <v>7</v>
      </c>
      <c r="BG89" s="130">
        <v>0</v>
      </c>
      <c r="BH89" s="130">
        <v>0</v>
      </c>
      <c r="BI89" s="130">
        <v>52</v>
      </c>
      <c r="BJ89" s="130">
        <v>46</v>
      </c>
      <c r="BK89" s="130">
        <v>0</v>
      </c>
      <c r="BL89" s="130">
        <v>0</v>
      </c>
      <c r="BM89" s="130">
        <v>4</v>
      </c>
      <c r="BN89" s="130">
        <v>1</v>
      </c>
      <c r="BO89" s="130">
        <v>148</v>
      </c>
      <c r="BP89" s="130">
        <v>0</v>
      </c>
      <c r="BQ89" s="130">
        <v>0</v>
      </c>
      <c r="BR89" s="130">
        <v>21</v>
      </c>
      <c r="BS89" s="130">
        <v>0</v>
      </c>
      <c r="BT89" s="130">
        <v>0</v>
      </c>
      <c r="BU89" s="130">
        <v>0</v>
      </c>
      <c r="BV89" s="130">
        <v>26</v>
      </c>
      <c r="BW89" s="130">
        <v>0</v>
      </c>
      <c r="BX89" s="130">
        <v>0</v>
      </c>
      <c r="BY89" s="130">
        <v>0</v>
      </c>
      <c r="BZ89" s="130">
        <v>0</v>
      </c>
      <c r="CA89" s="130">
        <v>0</v>
      </c>
      <c r="CB89" s="130">
        <v>0</v>
      </c>
      <c r="CC89" s="130">
        <v>0</v>
      </c>
      <c r="CD89" s="130">
        <v>0</v>
      </c>
      <c r="CE89" s="130">
        <v>0</v>
      </c>
      <c r="CF89" s="130">
        <v>3</v>
      </c>
      <c r="CG89" s="130">
        <v>1</v>
      </c>
      <c r="CH89" s="130">
        <v>0</v>
      </c>
      <c r="CI89" s="130">
        <v>25</v>
      </c>
      <c r="CJ89" s="130">
        <v>12</v>
      </c>
      <c r="CK89" s="130">
        <v>11</v>
      </c>
      <c r="CL89" s="130">
        <v>0</v>
      </c>
      <c r="CM89" s="130">
        <v>1</v>
      </c>
      <c r="CN89" s="130">
        <v>0</v>
      </c>
      <c r="CO89" s="130">
        <v>0</v>
      </c>
      <c r="CP89" s="130">
        <v>3</v>
      </c>
      <c r="CQ89" s="130">
        <v>3</v>
      </c>
      <c r="CR89" s="130">
        <v>0</v>
      </c>
      <c r="CS89" s="130">
        <v>1</v>
      </c>
      <c r="CT89" s="130">
        <v>1</v>
      </c>
      <c r="CU89" s="130">
        <v>0</v>
      </c>
      <c r="CV89" s="130">
        <v>0</v>
      </c>
      <c r="CW89" s="130">
        <v>0</v>
      </c>
      <c r="CX89" s="130">
        <v>0</v>
      </c>
      <c r="CY89" s="130">
        <v>0</v>
      </c>
      <c r="CZ89" s="130">
        <v>6</v>
      </c>
      <c r="DA89" s="130">
        <v>5</v>
      </c>
      <c r="DB89" s="130">
        <v>0</v>
      </c>
      <c r="DC89" s="130">
        <v>0</v>
      </c>
      <c r="DD89" s="130">
        <v>0</v>
      </c>
      <c r="DE89" s="130">
        <v>0</v>
      </c>
      <c r="DF89" s="130">
        <v>7</v>
      </c>
      <c r="DG89" s="130">
        <v>1</v>
      </c>
      <c r="DH89" s="130">
        <v>4</v>
      </c>
      <c r="DI89" s="130">
        <v>5</v>
      </c>
      <c r="DJ89" s="130">
        <v>0</v>
      </c>
      <c r="DK89" s="130">
        <v>0</v>
      </c>
      <c r="DL89" s="130">
        <v>0</v>
      </c>
      <c r="DM89" s="130">
        <v>0</v>
      </c>
      <c r="DN89" s="130">
        <v>7</v>
      </c>
      <c r="DO89" s="130">
        <v>0</v>
      </c>
      <c r="DP89" s="130">
        <v>1</v>
      </c>
      <c r="DQ89" s="130">
        <v>324</v>
      </c>
      <c r="DR89" s="130">
        <v>36</v>
      </c>
      <c r="DS89" s="130">
        <v>2147</v>
      </c>
      <c r="DT89" s="130">
        <v>1</v>
      </c>
      <c r="DU89" s="130">
        <v>0</v>
      </c>
      <c r="DV89" s="130">
        <v>0</v>
      </c>
      <c r="DW89" s="130">
        <v>0</v>
      </c>
      <c r="DX89" s="130">
        <v>75</v>
      </c>
      <c r="DY89" s="130">
        <v>1</v>
      </c>
      <c r="DZ89" s="145" t="s">
        <v>2609</v>
      </c>
      <c r="EA89" s="130">
        <v>2</v>
      </c>
      <c r="EB89" s="145" t="s">
        <v>2610</v>
      </c>
      <c r="EC89" s="145" t="s">
        <v>2611</v>
      </c>
      <c r="ED89" s="130">
        <v>1</v>
      </c>
      <c r="EE89" s="130">
        <v>1</v>
      </c>
      <c r="EF89" s="130">
        <v>1</v>
      </c>
      <c r="EG89" s="145" t="s">
        <v>2612</v>
      </c>
      <c r="EH89" s="145" t="s">
        <v>2613</v>
      </c>
      <c r="EI89" s="44">
        <v>144062</v>
      </c>
      <c r="EJ89" s="44">
        <v>578.41</v>
      </c>
      <c r="EK89" s="44">
        <v>28</v>
      </c>
    </row>
    <row r="90" spans="1:141" ht="30" x14ac:dyDescent="0.25">
      <c r="A90" s="145" t="s">
        <v>213</v>
      </c>
      <c r="B90" s="145" t="s">
        <v>224</v>
      </c>
      <c r="C90" s="150">
        <v>1</v>
      </c>
      <c r="D90" s="145" t="s">
        <v>223</v>
      </c>
      <c r="E90" s="145" t="s">
        <v>2614</v>
      </c>
      <c r="F90" s="145" t="s">
        <v>610</v>
      </c>
      <c r="G90" s="145" t="s">
        <v>2615</v>
      </c>
      <c r="H90" s="145" t="s">
        <v>224</v>
      </c>
      <c r="I90" s="145" t="s">
        <v>2616</v>
      </c>
      <c r="J90" s="145" t="s">
        <v>2617</v>
      </c>
      <c r="K90" s="145" t="s">
        <v>1491</v>
      </c>
      <c r="L90" s="145" t="s">
        <v>941</v>
      </c>
      <c r="M90" s="145" t="s">
        <v>1374</v>
      </c>
      <c r="N90" s="145" t="s">
        <v>2618</v>
      </c>
      <c r="O90" s="145"/>
      <c r="P90" s="145" t="s">
        <v>2619</v>
      </c>
      <c r="Q90" s="145" t="s">
        <v>2620</v>
      </c>
      <c r="R90" s="145" t="s">
        <v>941</v>
      </c>
      <c r="S90" s="145" t="s">
        <v>1374</v>
      </c>
      <c r="T90" s="145" t="s">
        <v>2618</v>
      </c>
      <c r="U90" s="145"/>
      <c r="V90" s="145" t="s">
        <v>2619</v>
      </c>
      <c r="W90" s="145" t="s">
        <v>2620</v>
      </c>
      <c r="X90" s="130">
        <v>3</v>
      </c>
      <c r="Y90" s="130">
        <v>0</v>
      </c>
      <c r="Z90" s="130">
        <v>3</v>
      </c>
      <c r="AA90" s="147">
        <v>3</v>
      </c>
      <c r="AB90" s="147">
        <v>0</v>
      </c>
      <c r="AC90" s="147">
        <v>3</v>
      </c>
      <c r="AD90" s="151" t="s">
        <v>930</v>
      </c>
      <c r="AE90" s="130">
        <v>0</v>
      </c>
      <c r="AF90" s="151" t="s">
        <v>930</v>
      </c>
      <c r="AG90" s="130">
        <v>0</v>
      </c>
      <c r="AH90" s="130">
        <v>3</v>
      </c>
      <c r="AI90" s="130">
        <v>0</v>
      </c>
      <c r="AJ90" s="130">
        <v>0</v>
      </c>
      <c r="AK90" s="130">
        <v>3</v>
      </c>
      <c r="AL90" s="151" t="s">
        <v>930</v>
      </c>
      <c r="AM90" s="130">
        <v>2</v>
      </c>
      <c r="AN90" s="130">
        <v>0</v>
      </c>
      <c r="AO90" s="130">
        <v>1</v>
      </c>
      <c r="AP90" s="130">
        <v>3</v>
      </c>
      <c r="AQ90" s="151" t="s">
        <v>930</v>
      </c>
      <c r="AR90" s="130">
        <v>0</v>
      </c>
      <c r="AS90" s="130">
        <v>0</v>
      </c>
      <c r="AT90" s="130">
        <v>3</v>
      </c>
      <c r="AU90" s="130">
        <v>0</v>
      </c>
      <c r="AV90" s="130">
        <v>0</v>
      </c>
      <c r="AW90" s="130">
        <v>0</v>
      </c>
      <c r="AX90" s="130">
        <v>3</v>
      </c>
      <c r="AY90" s="151" t="s">
        <v>930</v>
      </c>
      <c r="AZ90" s="130">
        <v>0</v>
      </c>
      <c r="BA90" s="130">
        <v>1</v>
      </c>
      <c r="BB90" s="130">
        <v>0</v>
      </c>
      <c r="BC90" s="130">
        <v>1</v>
      </c>
      <c r="BD90" s="130">
        <v>0</v>
      </c>
      <c r="BE90" s="130">
        <v>58</v>
      </c>
      <c r="BF90" s="130">
        <v>0</v>
      </c>
      <c r="BG90" s="130">
        <v>0</v>
      </c>
      <c r="BH90" s="130">
        <v>0</v>
      </c>
      <c r="BI90" s="130">
        <v>20</v>
      </c>
      <c r="BJ90" s="130">
        <v>3</v>
      </c>
      <c r="BK90" s="130">
        <v>0</v>
      </c>
      <c r="BL90" s="130">
        <v>0</v>
      </c>
      <c r="BM90" s="130">
        <v>0</v>
      </c>
      <c r="BN90" s="130">
        <v>0</v>
      </c>
      <c r="BO90" s="130">
        <v>58</v>
      </c>
      <c r="BP90" s="130">
        <v>0</v>
      </c>
      <c r="BQ90" s="130">
        <v>2</v>
      </c>
      <c r="BR90" s="130">
        <v>0</v>
      </c>
      <c r="BS90" s="130">
        <v>0</v>
      </c>
      <c r="BT90" s="130">
        <v>0</v>
      </c>
      <c r="BU90" s="130">
        <v>0</v>
      </c>
      <c r="BV90" s="130">
        <v>7</v>
      </c>
      <c r="BW90" s="130">
        <v>0</v>
      </c>
      <c r="BX90" s="130">
        <v>0</v>
      </c>
      <c r="BY90" s="130">
        <v>0</v>
      </c>
      <c r="BZ90" s="130">
        <v>1</v>
      </c>
      <c r="CA90" s="130">
        <v>0</v>
      </c>
      <c r="CB90" s="130">
        <v>0</v>
      </c>
      <c r="CC90" s="130">
        <v>0</v>
      </c>
      <c r="CD90" s="130">
        <v>0</v>
      </c>
      <c r="CE90" s="130">
        <v>0</v>
      </c>
      <c r="CF90" s="130">
        <v>1</v>
      </c>
      <c r="CG90" s="130">
        <v>0</v>
      </c>
      <c r="CH90" s="130">
        <v>0</v>
      </c>
      <c r="CI90" s="130">
        <v>6</v>
      </c>
      <c r="CJ90" s="130">
        <v>0</v>
      </c>
      <c r="CK90" s="130">
        <v>0</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3</v>
      </c>
      <c r="DA90" s="130">
        <v>0</v>
      </c>
      <c r="DB90" s="130">
        <v>0</v>
      </c>
      <c r="DC90" s="130">
        <v>0</v>
      </c>
      <c r="DD90" s="130">
        <v>0</v>
      </c>
      <c r="DE90" s="130">
        <v>0</v>
      </c>
      <c r="DF90" s="130">
        <v>1</v>
      </c>
      <c r="DG90" s="130">
        <v>0</v>
      </c>
      <c r="DH90" s="130">
        <v>0</v>
      </c>
      <c r="DI90" s="130">
        <v>0</v>
      </c>
      <c r="DJ90" s="130">
        <v>0</v>
      </c>
      <c r="DK90" s="130">
        <v>0</v>
      </c>
      <c r="DL90" s="130">
        <v>0</v>
      </c>
      <c r="DM90" s="130">
        <v>0</v>
      </c>
      <c r="DN90" s="130">
        <v>0</v>
      </c>
      <c r="DO90" s="130">
        <v>0</v>
      </c>
      <c r="DP90" s="130">
        <v>0</v>
      </c>
      <c r="DQ90" s="130">
        <v>133</v>
      </c>
      <c r="DR90" s="130">
        <v>0</v>
      </c>
      <c r="DS90" s="130">
        <v>672</v>
      </c>
      <c r="DT90" s="130">
        <v>0</v>
      </c>
      <c r="DU90" s="130">
        <v>0</v>
      </c>
      <c r="DV90" s="130">
        <v>0</v>
      </c>
      <c r="DW90" s="130">
        <v>0</v>
      </c>
      <c r="DX90" s="130">
        <v>70</v>
      </c>
      <c r="DY90" s="130">
        <v>1</v>
      </c>
      <c r="DZ90" s="145" t="s">
        <v>2621</v>
      </c>
      <c r="EA90" s="130">
        <v>5</v>
      </c>
      <c r="EB90" s="145" t="s">
        <v>2622</v>
      </c>
      <c r="EC90" s="145" t="s">
        <v>2623</v>
      </c>
      <c r="ED90" s="130">
        <v>1</v>
      </c>
      <c r="EE90" s="130">
        <v>1</v>
      </c>
      <c r="EF90" s="130">
        <v>1</v>
      </c>
      <c r="EG90" s="145" t="s">
        <v>2624</v>
      </c>
      <c r="EH90" s="145"/>
      <c r="EI90" s="44">
        <v>26131</v>
      </c>
      <c r="EJ90" s="44">
        <v>200.89</v>
      </c>
      <c r="EK90" s="44">
        <v>16</v>
      </c>
    </row>
    <row r="91" spans="1:141" ht="30" x14ac:dyDescent="0.25">
      <c r="A91" s="145" t="s">
        <v>213</v>
      </c>
      <c r="B91" s="145" t="s">
        <v>226</v>
      </c>
      <c r="C91" s="150">
        <v>1</v>
      </c>
      <c r="D91" s="145" t="s">
        <v>225</v>
      </c>
      <c r="E91" s="145" t="s">
        <v>2625</v>
      </c>
      <c r="F91" s="145" t="s">
        <v>2588</v>
      </c>
      <c r="G91" s="145" t="s">
        <v>2626</v>
      </c>
      <c r="H91" s="145" t="s">
        <v>226</v>
      </c>
      <c r="I91" s="145" t="s">
        <v>2627</v>
      </c>
      <c r="J91" s="145" t="s">
        <v>2628</v>
      </c>
      <c r="K91" s="145" t="s">
        <v>1491</v>
      </c>
      <c r="L91" s="145" t="s">
        <v>1061</v>
      </c>
      <c r="M91" s="145" t="s">
        <v>2152</v>
      </c>
      <c r="N91" s="145" t="s">
        <v>2629</v>
      </c>
      <c r="O91" s="145" t="s">
        <v>1220</v>
      </c>
      <c r="P91" s="145" t="s">
        <v>2630</v>
      </c>
      <c r="Q91" s="145" t="s">
        <v>2631</v>
      </c>
      <c r="R91" s="145" t="s">
        <v>941</v>
      </c>
      <c r="S91" s="145" t="s">
        <v>1402</v>
      </c>
      <c r="T91" s="145" t="s">
        <v>1067</v>
      </c>
      <c r="U91" s="145" t="s">
        <v>944</v>
      </c>
      <c r="V91" s="145" t="s">
        <v>2632</v>
      </c>
      <c r="W91" s="145" t="s">
        <v>2633</v>
      </c>
      <c r="X91" s="130">
        <v>2</v>
      </c>
      <c r="Y91" s="130">
        <v>0</v>
      </c>
      <c r="Z91" s="130">
        <v>2</v>
      </c>
      <c r="AA91" s="147">
        <v>2</v>
      </c>
      <c r="AB91" s="147">
        <v>0</v>
      </c>
      <c r="AC91" s="147">
        <v>2</v>
      </c>
      <c r="AD91" s="151" t="s">
        <v>930</v>
      </c>
      <c r="AE91" s="130">
        <v>2</v>
      </c>
      <c r="AF91" s="151" t="s">
        <v>930</v>
      </c>
      <c r="AG91" s="130">
        <v>0</v>
      </c>
      <c r="AH91" s="130">
        <v>0</v>
      </c>
      <c r="AI91" s="130">
        <v>1</v>
      </c>
      <c r="AJ91" s="130">
        <v>1</v>
      </c>
      <c r="AK91" s="130">
        <v>2</v>
      </c>
      <c r="AL91" s="151" t="s">
        <v>930</v>
      </c>
      <c r="AM91" s="130">
        <v>0</v>
      </c>
      <c r="AN91" s="130">
        <v>1</v>
      </c>
      <c r="AO91" s="130">
        <v>1</v>
      </c>
      <c r="AP91" s="130">
        <v>2</v>
      </c>
      <c r="AQ91" s="151" t="s">
        <v>930</v>
      </c>
      <c r="AR91" s="130">
        <v>0</v>
      </c>
      <c r="AS91" s="130">
        <v>0</v>
      </c>
      <c r="AT91" s="130">
        <v>0</v>
      </c>
      <c r="AU91" s="130">
        <v>2</v>
      </c>
      <c r="AV91" s="130">
        <v>0</v>
      </c>
      <c r="AW91" s="130">
        <v>0</v>
      </c>
      <c r="AX91" s="130">
        <v>2</v>
      </c>
      <c r="AY91" s="151" t="s">
        <v>930</v>
      </c>
      <c r="AZ91" s="130">
        <v>1</v>
      </c>
      <c r="BA91" s="130">
        <v>1</v>
      </c>
      <c r="BB91" s="130">
        <v>0</v>
      </c>
      <c r="BC91" s="130">
        <v>1</v>
      </c>
      <c r="BD91" s="130">
        <v>0</v>
      </c>
      <c r="BE91" s="130">
        <v>8</v>
      </c>
      <c r="BF91" s="130">
        <v>66</v>
      </c>
      <c r="BG91" s="130">
        <v>0</v>
      </c>
      <c r="BH91" s="130">
        <v>0</v>
      </c>
      <c r="BI91" s="130">
        <v>41</v>
      </c>
      <c r="BJ91" s="130">
        <v>0</v>
      </c>
      <c r="BK91" s="130">
        <v>0</v>
      </c>
      <c r="BL91" s="130">
        <v>0</v>
      </c>
      <c r="BM91" s="130">
        <v>5</v>
      </c>
      <c r="BN91" s="130">
        <v>0</v>
      </c>
      <c r="BO91" s="130">
        <v>11</v>
      </c>
      <c r="BP91" s="130">
        <v>0</v>
      </c>
      <c r="BQ91" s="130">
        <v>0</v>
      </c>
      <c r="BR91" s="130">
        <v>1</v>
      </c>
      <c r="BS91" s="130">
        <v>0</v>
      </c>
      <c r="BT91" s="130">
        <v>1</v>
      </c>
      <c r="BU91" s="130">
        <v>1</v>
      </c>
      <c r="BV91" s="130">
        <v>9</v>
      </c>
      <c r="BW91" s="130">
        <v>0</v>
      </c>
      <c r="BX91" s="130">
        <v>1</v>
      </c>
      <c r="BY91" s="130">
        <v>0</v>
      </c>
      <c r="BZ91" s="130">
        <v>0</v>
      </c>
      <c r="CA91" s="130">
        <v>0</v>
      </c>
      <c r="CB91" s="130">
        <v>0</v>
      </c>
      <c r="CC91" s="130">
        <v>0</v>
      </c>
      <c r="CD91" s="130">
        <v>0</v>
      </c>
      <c r="CE91" s="130">
        <v>0</v>
      </c>
      <c r="CF91" s="130">
        <v>0</v>
      </c>
      <c r="CG91" s="130">
        <v>0</v>
      </c>
      <c r="CH91" s="130">
        <v>2</v>
      </c>
      <c r="CI91" s="130">
        <v>11</v>
      </c>
      <c r="CJ91" s="130">
        <v>0</v>
      </c>
      <c r="CK91" s="130">
        <v>2</v>
      </c>
      <c r="CL91" s="130">
        <v>0</v>
      </c>
      <c r="CM91" s="130">
        <v>0</v>
      </c>
      <c r="CN91" s="130">
        <v>0</v>
      </c>
      <c r="CO91" s="130">
        <v>0</v>
      </c>
      <c r="CP91" s="130">
        <v>0</v>
      </c>
      <c r="CQ91" s="130">
        <v>0</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0</v>
      </c>
      <c r="DH91" s="130">
        <v>0</v>
      </c>
      <c r="DI91" s="130">
        <v>0</v>
      </c>
      <c r="DJ91" s="130">
        <v>0</v>
      </c>
      <c r="DK91" s="130">
        <v>0</v>
      </c>
      <c r="DL91" s="130">
        <v>0</v>
      </c>
      <c r="DM91" s="130">
        <v>0</v>
      </c>
      <c r="DN91" s="130">
        <v>0</v>
      </c>
      <c r="DO91" s="130">
        <v>0</v>
      </c>
      <c r="DP91" s="130">
        <v>0</v>
      </c>
      <c r="DQ91" s="130">
        <v>242</v>
      </c>
      <c r="DR91" s="130">
        <v>2</v>
      </c>
      <c r="DS91" s="130">
        <v>523</v>
      </c>
      <c r="DT91" s="130">
        <v>0</v>
      </c>
      <c r="DU91" s="130">
        <v>0</v>
      </c>
      <c r="DV91" s="130">
        <v>0</v>
      </c>
      <c r="DW91" s="130">
        <v>0</v>
      </c>
      <c r="DX91" s="130">
        <v>50</v>
      </c>
      <c r="DY91" s="130">
        <v>1</v>
      </c>
      <c r="DZ91" s="145" t="s">
        <v>2634</v>
      </c>
      <c r="EA91" s="130">
        <v>1</v>
      </c>
      <c r="EB91" s="145" t="s">
        <v>944</v>
      </c>
      <c r="EC91" s="145" t="s">
        <v>944</v>
      </c>
      <c r="ED91" s="130">
        <v>1</v>
      </c>
      <c r="EE91" s="130">
        <v>1</v>
      </c>
      <c r="EF91" s="130">
        <v>1</v>
      </c>
      <c r="EG91" s="145" t="s">
        <v>2635</v>
      </c>
      <c r="EH91" s="145" t="s">
        <v>2636</v>
      </c>
      <c r="EI91" s="44">
        <v>25300</v>
      </c>
      <c r="EJ91" s="44">
        <v>230.07</v>
      </c>
      <c r="EK91" s="44">
        <v>22</v>
      </c>
    </row>
    <row r="92" spans="1:141" ht="45" x14ac:dyDescent="0.25">
      <c r="A92" s="145" t="s">
        <v>213</v>
      </c>
      <c r="B92" s="145" t="s">
        <v>228</v>
      </c>
      <c r="C92" s="150">
        <v>1</v>
      </c>
      <c r="D92" s="145" t="s">
        <v>227</v>
      </c>
      <c r="E92" s="145" t="s">
        <v>2637</v>
      </c>
      <c r="F92" s="145" t="s">
        <v>2638</v>
      </c>
      <c r="G92" s="145" t="s">
        <v>2639</v>
      </c>
      <c r="H92" s="145" t="s">
        <v>228</v>
      </c>
      <c r="I92" s="145" t="s">
        <v>2640</v>
      </c>
      <c r="J92" s="145" t="s">
        <v>2641</v>
      </c>
      <c r="K92" s="145" t="s">
        <v>2642</v>
      </c>
      <c r="L92" s="145" t="s">
        <v>941</v>
      </c>
      <c r="M92" s="145" t="s">
        <v>2643</v>
      </c>
      <c r="N92" s="145" t="s">
        <v>2644</v>
      </c>
      <c r="O92" s="145" t="s">
        <v>944</v>
      </c>
      <c r="P92" s="145" t="s">
        <v>2645</v>
      </c>
      <c r="Q92" s="145" t="s">
        <v>2646</v>
      </c>
      <c r="R92" s="145" t="s">
        <v>944</v>
      </c>
      <c r="S92" s="145" t="s">
        <v>2647</v>
      </c>
      <c r="T92" s="145" t="s">
        <v>2648</v>
      </c>
      <c r="U92" s="145" t="s">
        <v>944</v>
      </c>
      <c r="V92" s="145" t="s">
        <v>2649</v>
      </c>
      <c r="W92" s="145" t="s">
        <v>2650</v>
      </c>
      <c r="X92" s="130">
        <v>2</v>
      </c>
      <c r="Y92" s="130">
        <v>0</v>
      </c>
      <c r="Z92" s="130">
        <v>2</v>
      </c>
      <c r="AA92" s="147">
        <v>2</v>
      </c>
      <c r="AB92" s="147">
        <v>0</v>
      </c>
      <c r="AC92" s="147">
        <v>2</v>
      </c>
      <c r="AD92" s="151" t="s">
        <v>930</v>
      </c>
      <c r="AE92" s="130">
        <v>1</v>
      </c>
      <c r="AF92" s="151" t="s">
        <v>930</v>
      </c>
      <c r="AG92" s="130">
        <v>0</v>
      </c>
      <c r="AH92" s="130">
        <v>1</v>
      </c>
      <c r="AI92" s="130">
        <v>0</v>
      </c>
      <c r="AJ92" s="130">
        <v>1</v>
      </c>
      <c r="AK92" s="130">
        <v>2</v>
      </c>
      <c r="AL92" s="151" t="s">
        <v>930</v>
      </c>
      <c r="AM92" s="130">
        <v>2</v>
      </c>
      <c r="AN92" s="130">
        <v>0</v>
      </c>
      <c r="AO92" s="130">
        <v>0</v>
      </c>
      <c r="AP92" s="130">
        <v>2</v>
      </c>
      <c r="AQ92" s="151" t="s">
        <v>930</v>
      </c>
      <c r="AR92" s="130">
        <v>0</v>
      </c>
      <c r="AS92" s="130">
        <v>0</v>
      </c>
      <c r="AT92" s="130">
        <v>0</v>
      </c>
      <c r="AU92" s="130">
        <v>2</v>
      </c>
      <c r="AV92" s="130">
        <v>0</v>
      </c>
      <c r="AW92" s="130">
        <v>0</v>
      </c>
      <c r="AX92" s="130">
        <v>2</v>
      </c>
      <c r="AY92" s="151" t="s">
        <v>930</v>
      </c>
      <c r="AZ92" s="130">
        <v>1</v>
      </c>
      <c r="BA92" s="130">
        <v>1</v>
      </c>
      <c r="BB92" s="130">
        <v>1</v>
      </c>
      <c r="BC92" s="130">
        <v>1</v>
      </c>
      <c r="BD92" s="130">
        <v>0</v>
      </c>
      <c r="BE92" s="130">
        <v>52</v>
      </c>
      <c r="BF92" s="130">
        <v>19</v>
      </c>
      <c r="BG92" s="130">
        <v>0</v>
      </c>
      <c r="BH92" s="130">
        <v>0</v>
      </c>
      <c r="BI92" s="130">
        <v>18</v>
      </c>
      <c r="BJ92" s="130">
        <v>4</v>
      </c>
      <c r="BK92" s="130">
        <v>0</v>
      </c>
      <c r="BL92" s="130">
        <v>0</v>
      </c>
      <c r="BM92" s="130">
        <v>3</v>
      </c>
      <c r="BN92" s="130">
        <v>0</v>
      </c>
      <c r="BO92" s="130">
        <v>40</v>
      </c>
      <c r="BP92" s="130">
        <v>0</v>
      </c>
      <c r="BQ92" s="130">
        <v>0</v>
      </c>
      <c r="BR92" s="130">
        <v>98</v>
      </c>
      <c r="BS92" s="130">
        <v>1</v>
      </c>
      <c r="BT92" s="130">
        <v>0</v>
      </c>
      <c r="BU92" s="130">
        <v>0</v>
      </c>
      <c r="BV92" s="130">
        <v>2</v>
      </c>
      <c r="BW92" s="130">
        <v>0</v>
      </c>
      <c r="BX92" s="130">
        <v>0</v>
      </c>
      <c r="BY92" s="130">
        <v>0</v>
      </c>
      <c r="BZ92" s="130">
        <v>0</v>
      </c>
      <c r="CA92" s="130">
        <v>0</v>
      </c>
      <c r="CB92" s="130">
        <v>0</v>
      </c>
      <c r="CC92" s="130">
        <v>0</v>
      </c>
      <c r="CD92" s="130">
        <v>0</v>
      </c>
      <c r="CE92" s="130">
        <v>0</v>
      </c>
      <c r="CF92" s="130">
        <v>2</v>
      </c>
      <c r="CG92" s="130">
        <v>0</v>
      </c>
      <c r="CH92" s="130">
        <v>0</v>
      </c>
      <c r="CI92" s="130">
        <v>6</v>
      </c>
      <c r="CJ92" s="130">
        <v>0</v>
      </c>
      <c r="CK92" s="130">
        <v>2</v>
      </c>
      <c r="CL92" s="130">
        <v>0</v>
      </c>
      <c r="CM92" s="130">
        <v>0</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1</v>
      </c>
      <c r="DG92" s="130">
        <v>0</v>
      </c>
      <c r="DH92" s="130">
        <v>0</v>
      </c>
      <c r="DI92" s="130">
        <v>0</v>
      </c>
      <c r="DJ92" s="130">
        <v>0</v>
      </c>
      <c r="DK92" s="130">
        <v>0</v>
      </c>
      <c r="DL92" s="130">
        <v>0</v>
      </c>
      <c r="DM92" s="130">
        <v>0</v>
      </c>
      <c r="DN92" s="130">
        <v>0</v>
      </c>
      <c r="DO92" s="130">
        <v>0</v>
      </c>
      <c r="DP92" s="130">
        <v>0</v>
      </c>
      <c r="DQ92" s="130">
        <v>143</v>
      </c>
      <c r="DR92" s="130">
        <v>9</v>
      </c>
      <c r="DS92" s="130">
        <v>447</v>
      </c>
      <c r="DT92" s="130">
        <v>0</v>
      </c>
      <c r="DU92" s="130">
        <v>0</v>
      </c>
      <c r="DV92" s="130">
        <v>0</v>
      </c>
      <c r="DW92" s="130">
        <v>0</v>
      </c>
      <c r="DX92" s="130">
        <v>85</v>
      </c>
      <c r="DY92" s="130">
        <v>1</v>
      </c>
      <c r="DZ92" s="145" t="s">
        <v>2651</v>
      </c>
      <c r="EA92" s="130">
        <v>3</v>
      </c>
      <c r="EB92" s="145" t="s">
        <v>2652</v>
      </c>
      <c r="EC92" s="145" t="s">
        <v>2653</v>
      </c>
      <c r="ED92" s="130">
        <v>1</v>
      </c>
      <c r="EE92" s="130">
        <v>1</v>
      </c>
      <c r="EF92" s="130">
        <v>1</v>
      </c>
      <c r="EG92" s="145"/>
      <c r="EH92" s="145" t="s">
        <v>2654</v>
      </c>
      <c r="EI92" s="44">
        <v>19919</v>
      </c>
      <c r="EJ92" s="44">
        <v>190.61</v>
      </c>
      <c r="EK92" s="44">
        <v>10</v>
      </c>
    </row>
    <row r="93" spans="1:141" ht="60" x14ac:dyDescent="0.25">
      <c r="A93" s="145" t="s">
        <v>213</v>
      </c>
      <c r="B93" s="145" t="s">
        <v>230</v>
      </c>
      <c r="C93" s="150">
        <v>1</v>
      </c>
      <c r="D93" s="145" t="s">
        <v>229</v>
      </c>
      <c r="E93" s="145" t="s">
        <v>2655</v>
      </c>
      <c r="F93" s="145" t="s">
        <v>2656</v>
      </c>
      <c r="G93" s="145" t="s">
        <v>2657</v>
      </c>
      <c r="H93" s="145" t="s">
        <v>230</v>
      </c>
      <c r="I93" s="145" t="s">
        <v>2658</v>
      </c>
      <c r="J93" s="145" t="s">
        <v>2659</v>
      </c>
      <c r="K93" s="145" t="s">
        <v>1491</v>
      </c>
      <c r="L93" s="145" t="s">
        <v>941</v>
      </c>
      <c r="M93" s="145" t="s">
        <v>947</v>
      </c>
      <c r="N93" s="145" t="s">
        <v>2660</v>
      </c>
      <c r="O93" s="145"/>
      <c r="P93" s="145" t="s">
        <v>2661</v>
      </c>
      <c r="Q93" s="145" t="s">
        <v>2662</v>
      </c>
      <c r="R93" s="145" t="s">
        <v>941</v>
      </c>
      <c r="S93" s="145" t="s">
        <v>2098</v>
      </c>
      <c r="T93" s="145" t="s">
        <v>2663</v>
      </c>
      <c r="U93" s="145"/>
      <c r="V93" s="145" t="s">
        <v>2664</v>
      </c>
      <c r="W93" s="145" t="s">
        <v>2665</v>
      </c>
      <c r="X93" s="130">
        <v>8</v>
      </c>
      <c r="Y93" s="130">
        <v>0</v>
      </c>
      <c r="Z93" s="130">
        <v>8</v>
      </c>
      <c r="AA93" s="147">
        <v>8</v>
      </c>
      <c r="AB93" s="147">
        <v>0</v>
      </c>
      <c r="AC93" s="147">
        <v>8</v>
      </c>
      <c r="AD93" s="151" t="s">
        <v>930</v>
      </c>
      <c r="AE93" s="130">
        <v>8</v>
      </c>
      <c r="AF93" s="151" t="s">
        <v>930</v>
      </c>
      <c r="AG93" s="130">
        <v>0</v>
      </c>
      <c r="AH93" s="130">
        <v>2</v>
      </c>
      <c r="AI93" s="130">
        <v>0</v>
      </c>
      <c r="AJ93" s="130">
        <v>6</v>
      </c>
      <c r="AK93" s="130">
        <v>8</v>
      </c>
      <c r="AL93" s="151" t="s">
        <v>930</v>
      </c>
      <c r="AM93" s="130">
        <v>2</v>
      </c>
      <c r="AN93" s="130">
        <v>0</v>
      </c>
      <c r="AO93" s="130">
        <v>6</v>
      </c>
      <c r="AP93" s="130">
        <v>8</v>
      </c>
      <c r="AQ93" s="151" t="s">
        <v>930</v>
      </c>
      <c r="AR93" s="130">
        <v>0</v>
      </c>
      <c r="AS93" s="130">
        <v>1</v>
      </c>
      <c r="AT93" s="130">
        <v>0</v>
      </c>
      <c r="AU93" s="130">
        <v>7</v>
      </c>
      <c r="AV93" s="130">
        <v>0</v>
      </c>
      <c r="AW93" s="130">
        <v>0</v>
      </c>
      <c r="AX93" s="130">
        <v>8</v>
      </c>
      <c r="AY93" s="151" t="s">
        <v>930</v>
      </c>
      <c r="AZ93" s="130">
        <v>0</v>
      </c>
      <c r="BA93" s="130">
        <v>1</v>
      </c>
      <c r="BB93" s="130">
        <v>0</v>
      </c>
      <c r="BC93" s="130">
        <v>1</v>
      </c>
      <c r="BD93" s="130">
        <v>0</v>
      </c>
      <c r="BE93" s="130">
        <v>76</v>
      </c>
      <c r="BF93" s="130">
        <v>7</v>
      </c>
      <c r="BG93" s="130">
        <v>0</v>
      </c>
      <c r="BH93" s="130">
        <v>0</v>
      </c>
      <c r="BI93" s="130">
        <v>39</v>
      </c>
      <c r="BJ93" s="130">
        <v>18</v>
      </c>
      <c r="BK93" s="130">
        <v>0</v>
      </c>
      <c r="BL93" s="130">
        <v>0</v>
      </c>
      <c r="BM93" s="130">
        <v>0</v>
      </c>
      <c r="BN93" s="130">
        <v>0</v>
      </c>
      <c r="BO93" s="130">
        <v>19</v>
      </c>
      <c r="BP93" s="130">
        <v>0</v>
      </c>
      <c r="BQ93" s="130">
        <v>0</v>
      </c>
      <c r="BR93" s="130">
        <v>0</v>
      </c>
      <c r="BS93" s="130">
        <v>0</v>
      </c>
      <c r="BT93" s="130">
        <v>0</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5</v>
      </c>
      <c r="CJ93" s="130">
        <v>0</v>
      </c>
      <c r="CK93" s="130">
        <v>1</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0</v>
      </c>
      <c r="DO93" s="130">
        <v>0</v>
      </c>
      <c r="DP93" s="130">
        <v>0</v>
      </c>
      <c r="DQ93" s="130">
        <v>65</v>
      </c>
      <c r="DR93" s="130">
        <v>0</v>
      </c>
      <c r="DS93" s="130">
        <v>508</v>
      </c>
      <c r="DT93" s="130">
        <v>0</v>
      </c>
      <c r="DU93" s="130">
        <v>0</v>
      </c>
      <c r="DV93" s="130">
        <v>0</v>
      </c>
      <c r="DW93" s="130">
        <v>0</v>
      </c>
      <c r="DX93" s="130">
        <v>50</v>
      </c>
      <c r="DY93" s="130">
        <v>1</v>
      </c>
      <c r="DZ93" s="145" t="s">
        <v>2666</v>
      </c>
      <c r="EA93" s="130">
        <v>1</v>
      </c>
      <c r="EB93" s="145" t="s">
        <v>2667</v>
      </c>
      <c r="EC93" s="145" t="s">
        <v>2668</v>
      </c>
      <c r="ED93" s="130">
        <v>0</v>
      </c>
      <c r="EE93" s="130">
        <v>0</v>
      </c>
      <c r="EF93" s="130">
        <v>1</v>
      </c>
      <c r="EG93" s="145" t="s">
        <v>2669</v>
      </c>
      <c r="EH93" s="145" t="s">
        <v>2670</v>
      </c>
      <c r="EI93" s="44">
        <v>32632</v>
      </c>
      <c r="EJ93" s="44">
        <v>247.14</v>
      </c>
      <c r="EK93" s="44">
        <v>37</v>
      </c>
    </row>
    <row r="94" spans="1:141" ht="30" x14ac:dyDescent="0.25">
      <c r="A94" s="145" t="s">
        <v>213</v>
      </c>
      <c r="B94" s="145" t="s">
        <v>232</v>
      </c>
      <c r="C94" s="150">
        <v>1</v>
      </c>
      <c r="D94" s="145" t="s">
        <v>231</v>
      </c>
      <c r="E94" s="145" t="s">
        <v>2671</v>
      </c>
      <c r="F94" s="145" t="s">
        <v>610</v>
      </c>
      <c r="G94" s="145" t="s">
        <v>2672</v>
      </c>
      <c r="H94" s="145" t="s">
        <v>232</v>
      </c>
      <c r="I94" s="145" t="s">
        <v>2673</v>
      </c>
      <c r="J94" s="145" t="s">
        <v>2674</v>
      </c>
      <c r="K94" s="145" t="s">
        <v>1491</v>
      </c>
      <c r="L94" s="145"/>
      <c r="M94" s="145"/>
      <c r="N94" s="145"/>
      <c r="O94" s="145"/>
      <c r="P94" s="145"/>
      <c r="Q94" s="145"/>
      <c r="R94" s="145" t="s">
        <v>1061</v>
      </c>
      <c r="S94" s="145" t="s">
        <v>1046</v>
      </c>
      <c r="T94" s="145" t="s">
        <v>2675</v>
      </c>
      <c r="U94" s="145"/>
      <c r="V94" s="145" t="s">
        <v>2676</v>
      </c>
      <c r="W94" s="145" t="s">
        <v>2677</v>
      </c>
      <c r="X94" s="130">
        <v>1</v>
      </c>
      <c r="Y94" s="130">
        <v>0</v>
      </c>
      <c r="Z94" s="130">
        <v>1</v>
      </c>
      <c r="AA94" s="147">
        <v>1</v>
      </c>
      <c r="AB94" s="147">
        <v>0</v>
      </c>
      <c r="AC94" s="147">
        <v>1</v>
      </c>
      <c r="AD94" s="151" t="s">
        <v>930</v>
      </c>
      <c r="AE94" s="130">
        <v>1</v>
      </c>
      <c r="AF94" s="151" t="s">
        <v>930</v>
      </c>
      <c r="AG94" s="130">
        <v>0</v>
      </c>
      <c r="AH94" s="130">
        <v>0</v>
      </c>
      <c r="AI94" s="130">
        <v>0</v>
      </c>
      <c r="AJ94" s="130">
        <v>1</v>
      </c>
      <c r="AK94" s="130">
        <v>1</v>
      </c>
      <c r="AL94" s="151" t="s">
        <v>930</v>
      </c>
      <c r="AM94" s="130">
        <v>0</v>
      </c>
      <c r="AN94" s="130">
        <v>0</v>
      </c>
      <c r="AO94" s="130">
        <v>1</v>
      </c>
      <c r="AP94" s="130">
        <v>1</v>
      </c>
      <c r="AQ94" s="151" t="s">
        <v>930</v>
      </c>
      <c r="AR94" s="130">
        <v>0</v>
      </c>
      <c r="AS94" s="130">
        <v>0</v>
      </c>
      <c r="AT94" s="130">
        <v>0</v>
      </c>
      <c r="AU94" s="130">
        <v>0</v>
      </c>
      <c r="AV94" s="130">
        <v>1</v>
      </c>
      <c r="AW94" s="130">
        <v>0</v>
      </c>
      <c r="AX94" s="130">
        <v>1</v>
      </c>
      <c r="AY94" s="151" t="s">
        <v>930</v>
      </c>
      <c r="AZ94" s="130">
        <v>1</v>
      </c>
      <c r="BA94" s="130">
        <v>1</v>
      </c>
      <c r="BB94" s="130">
        <v>0</v>
      </c>
      <c r="BC94" s="130">
        <v>1</v>
      </c>
      <c r="BD94" s="130">
        <v>0</v>
      </c>
      <c r="BE94" s="130">
        <v>26</v>
      </c>
      <c r="BF94" s="130">
        <v>0</v>
      </c>
      <c r="BG94" s="130">
        <v>0</v>
      </c>
      <c r="BH94" s="130">
        <v>0</v>
      </c>
      <c r="BI94" s="130">
        <v>32</v>
      </c>
      <c r="BJ94" s="130">
        <v>3</v>
      </c>
      <c r="BK94" s="130">
        <v>0</v>
      </c>
      <c r="BL94" s="130">
        <v>0</v>
      </c>
      <c r="BM94" s="130">
        <v>2</v>
      </c>
      <c r="BN94" s="130">
        <v>0</v>
      </c>
      <c r="BO94" s="130">
        <v>4</v>
      </c>
      <c r="BP94" s="130">
        <v>0</v>
      </c>
      <c r="BQ94" s="130">
        <v>1</v>
      </c>
      <c r="BR94" s="130">
        <v>3</v>
      </c>
      <c r="BS94" s="130">
        <v>0</v>
      </c>
      <c r="BT94" s="130">
        <v>1</v>
      </c>
      <c r="BU94" s="130">
        <v>1</v>
      </c>
      <c r="BV94" s="130">
        <v>1</v>
      </c>
      <c r="BW94" s="130">
        <v>0</v>
      </c>
      <c r="BX94" s="130">
        <v>0</v>
      </c>
      <c r="BY94" s="130">
        <v>0</v>
      </c>
      <c r="BZ94" s="130">
        <v>0</v>
      </c>
      <c r="CA94" s="130">
        <v>0</v>
      </c>
      <c r="CB94" s="130">
        <v>0</v>
      </c>
      <c r="CC94" s="130">
        <v>0</v>
      </c>
      <c r="CD94" s="130">
        <v>0</v>
      </c>
      <c r="CE94" s="130">
        <v>0</v>
      </c>
      <c r="CF94" s="130">
        <v>2</v>
      </c>
      <c r="CG94" s="130">
        <v>0</v>
      </c>
      <c r="CH94" s="130">
        <v>2</v>
      </c>
      <c r="CI94" s="130">
        <v>3</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0</v>
      </c>
      <c r="DI94" s="130">
        <v>0</v>
      </c>
      <c r="DJ94" s="130">
        <v>0</v>
      </c>
      <c r="DK94" s="130">
        <v>0</v>
      </c>
      <c r="DL94" s="130">
        <v>0</v>
      </c>
      <c r="DM94" s="130">
        <v>0</v>
      </c>
      <c r="DN94" s="130">
        <v>0</v>
      </c>
      <c r="DO94" s="130">
        <v>0</v>
      </c>
      <c r="DP94" s="130">
        <v>0</v>
      </c>
      <c r="DQ94" s="130">
        <v>52</v>
      </c>
      <c r="DR94" s="130">
        <v>1</v>
      </c>
      <c r="DS94" s="130">
        <v>196</v>
      </c>
      <c r="DT94" s="130">
        <v>0</v>
      </c>
      <c r="DU94" s="130">
        <v>0</v>
      </c>
      <c r="DV94" s="130">
        <v>0</v>
      </c>
      <c r="DW94" s="130">
        <v>0</v>
      </c>
      <c r="DX94" s="130">
        <v>50</v>
      </c>
      <c r="DY94" s="130">
        <v>1</v>
      </c>
      <c r="DZ94" s="145" t="s">
        <v>2678</v>
      </c>
      <c r="EA94" s="130">
        <v>3</v>
      </c>
      <c r="EB94" s="145" t="s">
        <v>2679</v>
      </c>
      <c r="EC94" s="145" t="s">
        <v>2680</v>
      </c>
      <c r="ED94" s="130">
        <v>1</v>
      </c>
      <c r="EE94" s="130">
        <v>1</v>
      </c>
      <c r="EF94" s="130">
        <v>1</v>
      </c>
      <c r="EG94" s="145"/>
      <c r="EH94" s="145" t="s">
        <v>2681</v>
      </c>
      <c r="EI94" s="44">
        <v>12008</v>
      </c>
      <c r="EJ94" s="44">
        <v>74.06</v>
      </c>
      <c r="EK94" s="44">
        <v>11</v>
      </c>
    </row>
    <row r="95" spans="1:141" ht="30" x14ac:dyDescent="0.25">
      <c r="A95" s="145" t="s">
        <v>182</v>
      </c>
      <c r="B95" s="145" t="s">
        <v>184</v>
      </c>
      <c r="C95" s="150">
        <v>1</v>
      </c>
      <c r="D95" s="145" t="s">
        <v>183</v>
      </c>
      <c r="E95" s="145" t="s">
        <v>2682</v>
      </c>
      <c r="F95" s="145" t="s">
        <v>2683</v>
      </c>
      <c r="G95" s="145" t="s">
        <v>2684</v>
      </c>
      <c r="H95" s="145" t="s">
        <v>184</v>
      </c>
      <c r="I95" s="145" t="s">
        <v>2685</v>
      </c>
      <c r="J95" s="145" t="s">
        <v>2686</v>
      </c>
      <c r="K95" s="145" t="s">
        <v>2040</v>
      </c>
      <c r="L95" s="145" t="s">
        <v>941</v>
      </c>
      <c r="M95" s="145" t="s">
        <v>1122</v>
      </c>
      <c r="N95" s="145" t="s">
        <v>2687</v>
      </c>
      <c r="O95" s="145"/>
      <c r="P95" s="145" t="s">
        <v>2688</v>
      </c>
      <c r="Q95" s="145" t="s">
        <v>2689</v>
      </c>
      <c r="R95" s="145"/>
      <c r="S95" s="145" t="s">
        <v>2690</v>
      </c>
      <c r="T95" s="145" t="s">
        <v>2691</v>
      </c>
      <c r="U95" s="145"/>
      <c r="V95" s="145" t="s">
        <v>2692</v>
      </c>
      <c r="W95" s="145" t="s">
        <v>2693</v>
      </c>
      <c r="X95" s="130">
        <v>3</v>
      </c>
      <c r="Y95" s="130">
        <v>0</v>
      </c>
      <c r="Z95" s="130">
        <v>3</v>
      </c>
      <c r="AA95" s="147">
        <v>2.2000000000000002</v>
      </c>
      <c r="AB95" s="147">
        <v>0</v>
      </c>
      <c r="AC95" s="147">
        <v>2.2000000000000002</v>
      </c>
      <c r="AD95" s="151" t="s">
        <v>930</v>
      </c>
      <c r="AE95" s="130">
        <v>3</v>
      </c>
      <c r="AF95" s="151" t="s">
        <v>930</v>
      </c>
      <c r="AG95" s="130">
        <v>0</v>
      </c>
      <c r="AH95" s="130">
        <v>1</v>
      </c>
      <c r="AI95" s="130">
        <v>0</v>
      </c>
      <c r="AJ95" s="130">
        <v>2</v>
      </c>
      <c r="AK95" s="130">
        <v>3</v>
      </c>
      <c r="AL95" s="151" t="s">
        <v>930</v>
      </c>
      <c r="AM95" s="130">
        <v>1</v>
      </c>
      <c r="AN95" s="130">
        <v>1</v>
      </c>
      <c r="AO95" s="130">
        <v>1</v>
      </c>
      <c r="AP95" s="130">
        <v>3</v>
      </c>
      <c r="AQ95" s="151" t="s">
        <v>930</v>
      </c>
      <c r="AR95" s="130">
        <v>0</v>
      </c>
      <c r="AS95" s="130">
        <v>0</v>
      </c>
      <c r="AT95" s="130">
        <v>0</v>
      </c>
      <c r="AU95" s="130">
        <v>2</v>
      </c>
      <c r="AV95" s="130">
        <v>1</v>
      </c>
      <c r="AW95" s="130">
        <v>0</v>
      </c>
      <c r="AX95" s="130">
        <v>3</v>
      </c>
      <c r="AY95" s="151" t="s">
        <v>930</v>
      </c>
      <c r="AZ95" s="130">
        <v>0</v>
      </c>
      <c r="BA95" s="130">
        <v>1</v>
      </c>
      <c r="BB95" s="130">
        <v>1</v>
      </c>
      <c r="BC95" s="130">
        <v>1</v>
      </c>
      <c r="BD95" s="130">
        <v>0</v>
      </c>
      <c r="BE95" s="130">
        <v>26</v>
      </c>
      <c r="BF95" s="130">
        <v>1</v>
      </c>
      <c r="BG95" s="130">
        <v>0</v>
      </c>
      <c r="BH95" s="130">
        <v>0</v>
      </c>
      <c r="BI95" s="130">
        <v>1</v>
      </c>
      <c r="BJ95" s="130">
        <v>1</v>
      </c>
      <c r="BK95" s="130">
        <v>0</v>
      </c>
      <c r="BL95" s="130">
        <v>0</v>
      </c>
      <c r="BM95" s="130">
        <v>1</v>
      </c>
      <c r="BN95" s="130">
        <v>0</v>
      </c>
      <c r="BO95" s="130">
        <v>9</v>
      </c>
      <c r="BP95" s="130">
        <v>0</v>
      </c>
      <c r="BQ95" s="130">
        <v>0</v>
      </c>
      <c r="BR95" s="130">
        <v>1</v>
      </c>
      <c r="BS95" s="130">
        <v>0</v>
      </c>
      <c r="BT95" s="130">
        <v>0</v>
      </c>
      <c r="BU95" s="130">
        <v>1</v>
      </c>
      <c r="BV95" s="130">
        <v>2</v>
      </c>
      <c r="BW95" s="130">
        <v>0</v>
      </c>
      <c r="BX95" s="130">
        <v>0</v>
      </c>
      <c r="BY95" s="130">
        <v>0</v>
      </c>
      <c r="BZ95" s="130">
        <v>0</v>
      </c>
      <c r="CA95" s="130">
        <v>0</v>
      </c>
      <c r="CB95" s="130">
        <v>0</v>
      </c>
      <c r="CC95" s="130">
        <v>0</v>
      </c>
      <c r="CD95" s="130">
        <v>0</v>
      </c>
      <c r="CE95" s="130">
        <v>0</v>
      </c>
      <c r="CF95" s="130">
        <v>1</v>
      </c>
      <c r="CG95" s="130">
        <v>0</v>
      </c>
      <c r="CH95" s="130">
        <v>0</v>
      </c>
      <c r="CI95" s="130">
        <v>2</v>
      </c>
      <c r="CJ95" s="130">
        <v>0</v>
      </c>
      <c r="CK95" s="130">
        <v>1</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0</v>
      </c>
      <c r="DH95" s="130">
        <v>2</v>
      </c>
      <c r="DI95" s="130">
        <v>0</v>
      </c>
      <c r="DJ95" s="130">
        <v>0</v>
      </c>
      <c r="DK95" s="130">
        <v>0</v>
      </c>
      <c r="DL95" s="130">
        <v>0</v>
      </c>
      <c r="DM95" s="130">
        <v>0</v>
      </c>
      <c r="DN95" s="130">
        <v>0</v>
      </c>
      <c r="DO95" s="130">
        <v>0</v>
      </c>
      <c r="DP95" s="130">
        <v>0</v>
      </c>
      <c r="DQ95" s="130">
        <v>53</v>
      </c>
      <c r="DR95" s="130">
        <v>6</v>
      </c>
      <c r="DS95" s="130">
        <v>299</v>
      </c>
      <c r="DT95" s="130">
        <v>0</v>
      </c>
      <c r="DU95" s="130">
        <v>0</v>
      </c>
      <c r="DV95" s="130">
        <v>0</v>
      </c>
      <c r="DW95" s="130">
        <v>0</v>
      </c>
      <c r="DX95" s="130">
        <v>40</v>
      </c>
      <c r="DY95" s="130">
        <v>1</v>
      </c>
      <c r="DZ95" s="145" t="s">
        <v>2694</v>
      </c>
      <c r="EA95" s="130">
        <v>3</v>
      </c>
      <c r="EB95" s="145"/>
      <c r="EC95" s="145"/>
      <c r="ED95" s="130">
        <v>1</v>
      </c>
      <c r="EE95" s="130">
        <v>1</v>
      </c>
      <c r="EF95" s="130">
        <v>1</v>
      </c>
      <c r="EG95" s="145"/>
      <c r="EH95" s="145"/>
      <c r="EI95" s="44">
        <v>15476</v>
      </c>
      <c r="EJ95" s="44">
        <v>259.38</v>
      </c>
      <c r="EK95" s="44">
        <v>14</v>
      </c>
    </row>
    <row r="96" spans="1:141" ht="45" x14ac:dyDescent="0.25">
      <c r="A96" s="145" t="s">
        <v>182</v>
      </c>
      <c r="B96" s="145" t="s">
        <v>186</v>
      </c>
      <c r="C96" s="150">
        <v>1</v>
      </c>
      <c r="D96" s="145" t="s">
        <v>185</v>
      </c>
      <c r="E96" s="145" t="s">
        <v>2695</v>
      </c>
      <c r="F96" s="145" t="s">
        <v>2404</v>
      </c>
      <c r="G96" s="145" t="s">
        <v>2696</v>
      </c>
      <c r="H96" s="145" t="s">
        <v>186</v>
      </c>
      <c r="I96" s="145" t="s">
        <v>2697</v>
      </c>
      <c r="J96" s="145" t="s">
        <v>2698</v>
      </c>
      <c r="K96" s="145" t="s">
        <v>2699</v>
      </c>
      <c r="L96" s="145" t="s">
        <v>1217</v>
      </c>
      <c r="M96" s="145" t="s">
        <v>2700</v>
      </c>
      <c r="N96" s="145" t="s">
        <v>2701</v>
      </c>
      <c r="O96" s="145"/>
      <c r="P96" s="145" t="s">
        <v>2702</v>
      </c>
      <c r="Q96" s="145" t="s">
        <v>2703</v>
      </c>
      <c r="R96" s="145" t="s">
        <v>941</v>
      </c>
      <c r="S96" s="145" t="s">
        <v>1233</v>
      </c>
      <c r="T96" s="145" t="s">
        <v>2704</v>
      </c>
      <c r="U96" s="145"/>
      <c r="V96" s="145" t="s">
        <v>2705</v>
      </c>
      <c r="W96" s="145" t="s">
        <v>2706</v>
      </c>
      <c r="X96" s="130">
        <v>1</v>
      </c>
      <c r="Y96" s="130">
        <v>1</v>
      </c>
      <c r="Z96" s="130">
        <v>2</v>
      </c>
      <c r="AA96" s="147">
        <v>1</v>
      </c>
      <c r="AB96" s="147">
        <v>1</v>
      </c>
      <c r="AC96" s="147">
        <v>2</v>
      </c>
      <c r="AD96" s="151" t="s">
        <v>930</v>
      </c>
      <c r="AE96" s="130">
        <v>1</v>
      </c>
      <c r="AF96" s="151" t="s">
        <v>930</v>
      </c>
      <c r="AG96" s="130">
        <v>0</v>
      </c>
      <c r="AH96" s="130">
        <v>0</v>
      </c>
      <c r="AI96" s="130">
        <v>0</v>
      </c>
      <c r="AJ96" s="130">
        <v>1</v>
      </c>
      <c r="AK96" s="130">
        <v>1</v>
      </c>
      <c r="AL96" s="151" t="s">
        <v>930</v>
      </c>
      <c r="AM96" s="130">
        <v>0</v>
      </c>
      <c r="AN96" s="130">
        <v>0</v>
      </c>
      <c r="AO96" s="130">
        <v>1</v>
      </c>
      <c r="AP96" s="130">
        <v>1</v>
      </c>
      <c r="AQ96" s="151" t="s">
        <v>930</v>
      </c>
      <c r="AR96" s="130">
        <v>0</v>
      </c>
      <c r="AS96" s="130">
        <v>0</v>
      </c>
      <c r="AT96" s="130">
        <v>0</v>
      </c>
      <c r="AU96" s="130">
        <v>1</v>
      </c>
      <c r="AV96" s="130">
        <v>0</v>
      </c>
      <c r="AW96" s="130">
        <v>0</v>
      </c>
      <c r="AX96" s="130">
        <v>1</v>
      </c>
      <c r="AY96" s="151" t="s">
        <v>930</v>
      </c>
      <c r="AZ96" s="130">
        <v>0</v>
      </c>
      <c r="BA96" s="130">
        <v>1</v>
      </c>
      <c r="BB96" s="130">
        <v>0</v>
      </c>
      <c r="BC96" s="130">
        <v>1</v>
      </c>
      <c r="BD96" s="130">
        <v>0</v>
      </c>
      <c r="BE96" s="130">
        <v>9</v>
      </c>
      <c r="BF96" s="130">
        <v>65</v>
      </c>
      <c r="BG96" s="130">
        <v>0</v>
      </c>
      <c r="BH96" s="130">
        <v>0</v>
      </c>
      <c r="BI96" s="130">
        <v>8</v>
      </c>
      <c r="BJ96" s="130">
        <v>4</v>
      </c>
      <c r="BK96" s="130">
        <v>0</v>
      </c>
      <c r="BL96" s="130">
        <v>0</v>
      </c>
      <c r="BM96" s="130">
        <v>1</v>
      </c>
      <c r="BN96" s="130">
        <v>0</v>
      </c>
      <c r="BO96" s="130">
        <v>25</v>
      </c>
      <c r="BP96" s="130">
        <v>0</v>
      </c>
      <c r="BQ96" s="130">
        <v>0</v>
      </c>
      <c r="BR96" s="130">
        <v>0</v>
      </c>
      <c r="BS96" s="130">
        <v>0</v>
      </c>
      <c r="BT96" s="130">
        <v>0</v>
      </c>
      <c r="BU96" s="130">
        <v>0</v>
      </c>
      <c r="BV96" s="130">
        <v>0</v>
      </c>
      <c r="BW96" s="130">
        <v>0</v>
      </c>
      <c r="BX96" s="130">
        <v>0</v>
      </c>
      <c r="BY96" s="130">
        <v>0</v>
      </c>
      <c r="BZ96" s="130">
        <v>0</v>
      </c>
      <c r="CA96" s="130">
        <v>0</v>
      </c>
      <c r="CB96" s="130">
        <v>0</v>
      </c>
      <c r="CC96" s="130">
        <v>0</v>
      </c>
      <c r="CD96" s="130">
        <v>0</v>
      </c>
      <c r="CE96" s="130">
        <v>0</v>
      </c>
      <c r="CF96" s="130">
        <v>0</v>
      </c>
      <c r="CG96" s="130">
        <v>0</v>
      </c>
      <c r="CH96" s="130">
        <v>0</v>
      </c>
      <c r="CI96" s="130">
        <v>0</v>
      </c>
      <c r="CJ96" s="130">
        <v>0</v>
      </c>
      <c r="CK96" s="130">
        <v>0</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0</v>
      </c>
      <c r="DG96" s="130">
        <v>0</v>
      </c>
      <c r="DH96" s="130">
        <v>0</v>
      </c>
      <c r="DI96" s="130">
        <v>0</v>
      </c>
      <c r="DJ96" s="130">
        <v>0</v>
      </c>
      <c r="DK96" s="130">
        <v>0</v>
      </c>
      <c r="DL96" s="130">
        <v>0</v>
      </c>
      <c r="DM96" s="130">
        <v>0</v>
      </c>
      <c r="DN96" s="130">
        <v>5</v>
      </c>
      <c r="DO96" s="130">
        <v>0</v>
      </c>
      <c r="DP96" s="130">
        <v>0</v>
      </c>
      <c r="DQ96" s="130">
        <v>85</v>
      </c>
      <c r="DR96" s="130">
        <v>2</v>
      </c>
      <c r="DS96" s="130">
        <v>350</v>
      </c>
      <c r="DT96" s="130">
        <v>0</v>
      </c>
      <c r="DU96" s="130">
        <v>0</v>
      </c>
      <c r="DV96" s="130">
        <v>0</v>
      </c>
      <c r="DW96" s="130">
        <v>0</v>
      </c>
      <c r="DX96" s="130">
        <v>50</v>
      </c>
      <c r="DY96" s="130">
        <v>1</v>
      </c>
      <c r="DZ96" s="145" t="s">
        <v>2707</v>
      </c>
      <c r="EA96" s="130">
        <v>4</v>
      </c>
      <c r="EB96" s="145" t="s">
        <v>2708</v>
      </c>
      <c r="EC96" s="145" t="s">
        <v>2709</v>
      </c>
      <c r="ED96" s="130">
        <v>1</v>
      </c>
      <c r="EE96" s="130">
        <v>1</v>
      </c>
      <c r="EF96" s="130">
        <v>1</v>
      </c>
      <c r="EG96" s="145"/>
      <c r="EH96" s="145"/>
      <c r="EI96" s="44">
        <v>19907</v>
      </c>
      <c r="EJ96" s="44">
        <v>279.14</v>
      </c>
      <c r="EK96" s="44">
        <v>26</v>
      </c>
    </row>
    <row r="97" spans="1:141" ht="75" x14ac:dyDescent="0.25">
      <c r="A97" s="145" t="s">
        <v>182</v>
      </c>
      <c r="B97" s="145" t="s">
        <v>188</v>
      </c>
      <c r="C97" s="150">
        <v>1</v>
      </c>
      <c r="D97" s="145" t="s">
        <v>187</v>
      </c>
      <c r="E97" s="145" t="s">
        <v>1764</v>
      </c>
      <c r="F97" s="145" t="s">
        <v>2710</v>
      </c>
      <c r="G97" s="145" t="s">
        <v>2711</v>
      </c>
      <c r="H97" s="145" t="s">
        <v>188</v>
      </c>
      <c r="I97" s="145" t="s">
        <v>2712</v>
      </c>
      <c r="J97" s="145" t="s">
        <v>2713</v>
      </c>
      <c r="K97" s="145" t="s">
        <v>2714</v>
      </c>
      <c r="L97" s="145" t="s">
        <v>1217</v>
      </c>
      <c r="M97" s="145" t="s">
        <v>2715</v>
      </c>
      <c r="N97" s="145" t="s">
        <v>2716</v>
      </c>
      <c r="O97" s="145" t="s">
        <v>1220</v>
      </c>
      <c r="P97" s="145" t="s">
        <v>2717</v>
      </c>
      <c r="Q97" s="145" t="s">
        <v>2718</v>
      </c>
      <c r="R97" s="145" t="s">
        <v>1217</v>
      </c>
      <c r="S97" s="145" t="s">
        <v>1679</v>
      </c>
      <c r="T97" s="145" t="s">
        <v>2660</v>
      </c>
      <c r="U97" s="145" t="s">
        <v>944</v>
      </c>
      <c r="V97" s="145" t="s">
        <v>2719</v>
      </c>
      <c r="W97" s="145" t="s">
        <v>2720</v>
      </c>
      <c r="X97" s="130">
        <v>3</v>
      </c>
      <c r="Y97" s="130">
        <v>0</v>
      </c>
      <c r="Z97" s="130">
        <v>3</v>
      </c>
      <c r="AA97" s="147">
        <v>3</v>
      </c>
      <c r="AB97" s="147">
        <v>0</v>
      </c>
      <c r="AC97" s="147">
        <v>3</v>
      </c>
      <c r="AD97" s="151" t="s">
        <v>930</v>
      </c>
      <c r="AE97" s="130">
        <v>3</v>
      </c>
      <c r="AF97" s="151" t="s">
        <v>930</v>
      </c>
      <c r="AG97" s="130">
        <v>0</v>
      </c>
      <c r="AH97" s="130">
        <v>0</v>
      </c>
      <c r="AI97" s="130">
        <v>1</v>
      </c>
      <c r="AJ97" s="130">
        <v>2</v>
      </c>
      <c r="AK97" s="130">
        <v>3</v>
      </c>
      <c r="AL97" s="151" t="s">
        <v>930</v>
      </c>
      <c r="AM97" s="130">
        <v>1</v>
      </c>
      <c r="AN97" s="130">
        <v>0</v>
      </c>
      <c r="AO97" s="130">
        <v>2</v>
      </c>
      <c r="AP97" s="130">
        <v>3</v>
      </c>
      <c r="AQ97" s="151" t="s">
        <v>930</v>
      </c>
      <c r="AR97" s="130">
        <v>0</v>
      </c>
      <c r="AS97" s="130">
        <v>0</v>
      </c>
      <c r="AT97" s="130">
        <v>0</v>
      </c>
      <c r="AU97" s="130">
        <v>3</v>
      </c>
      <c r="AV97" s="130">
        <v>0</v>
      </c>
      <c r="AW97" s="130">
        <v>0</v>
      </c>
      <c r="AX97" s="130">
        <v>3</v>
      </c>
      <c r="AY97" s="151" t="s">
        <v>930</v>
      </c>
      <c r="AZ97" s="130">
        <v>0</v>
      </c>
      <c r="BA97" s="130">
        <v>1</v>
      </c>
      <c r="BB97" s="130">
        <v>1</v>
      </c>
      <c r="BC97" s="130">
        <v>1</v>
      </c>
      <c r="BD97" s="130">
        <v>0</v>
      </c>
      <c r="BE97" s="130">
        <v>40</v>
      </c>
      <c r="BF97" s="130">
        <v>30</v>
      </c>
      <c r="BG97" s="130">
        <v>0</v>
      </c>
      <c r="BH97" s="130">
        <v>0</v>
      </c>
      <c r="BI97" s="130">
        <v>11</v>
      </c>
      <c r="BJ97" s="130">
        <v>65</v>
      </c>
      <c r="BK97" s="130">
        <v>0</v>
      </c>
      <c r="BL97" s="130">
        <v>0</v>
      </c>
      <c r="BM97" s="130">
        <v>5</v>
      </c>
      <c r="BN97" s="130">
        <v>0</v>
      </c>
      <c r="BO97" s="130">
        <v>62</v>
      </c>
      <c r="BP97" s="130">
        <v>0</v>
      </c>
      <c r="BQ97" s="130">
        <v>1</v>
      </c>
      <c r="BR97" s="130">
        <v>0</v>
      </c>
      <c r="BS97" s="130">
        <v>1</v>
      </c>
      <c r="BT97" s="130">
        <v>0</v>
      </c>
      <c r="BU97" s="130">
        <v>0</v>
      </c>
      <c r="BV97" s="130">
        <v>4</v>
      </c>
      <c r="BW97" s="130">
        <v>0</v>
      </c>
      <c r="BX97" s="130">
        <v>0</v>
      </c>
      <c r="BY97" s="130">
        <v>0</v>
      </c>
      <c r="BZ97" s="130">
        <v>0</v>
      </c>
      <c r="CA97" s="130">
        <v>0</v>
      </c>
      <c r="CB97" s="130">
        <v>0</v>
      </c>
      <c r="CC97" s="130">
        <v>0</v>
      </c>
      <c r="CD97" s="130">
        <v>0</v>
      </c>
      <c r="CE97" s="130">
        <v>0</v>
      </c>
      <c r="CF97" s="130">
        <v>0</v>
      </c>
      <c r="CG97" s="130">
        <v>0</v>
      </c>
      <c r="CH97" s="130">
        <v>0</v>
      </c>
      <c r="CI97" s="130">
        <v>3</v>
      </c>
      <c r="CJ97" s="130">
        <v>0</v>
      </c>
      <c r="CK97" s="130">
        <v>5</v>
      </c>
      <c r="CL97" s="130">
        <v>0</v>
      </c>
      <c r="CM97" s="130">
        <v>0</v>
      </c>
      <c r="CN97" s="130">
        <v>0</v>
      </c>
      <c r="CO97" s="130">
        <v>0</v>
      </c>
      <c r="CP97" s="130">
        <v>0</v>
      </c>
      <c r="CQ97" s="130">
        <v>0</v>
      </c>
      <c r="CR97" s="130">
        <v>0</v>
      </c>
      <c r="CS97" s="130">
        <v>0</v>
      </c>
      <c r="CT97" s="130">
        <v>0</v>
      </c>
      <c r="CU97" s="130">
        <v>0</v>
      </c>
      <c r="CV97" s="130">
        <v>0</v>
      </c>
      <c r="CW97" s="130">
        <v>0</v>
      </c>
      <c r="CX97" s="130">
        <v>0</v>
      </c>
      <c r="CY97" s="130">
        <v>0</v>
      </c>
      <c r="CZ97" s="130">
        <v>0</v>
      </c>
      <c r="DA97" s="130">
        <v>0</v>
      </c>
      <c r="DB97" s="130">
        <v>0</v>
      </c>
      <c r="DC97" s="130">
        <v>0</v>
      </c>
      <c r="DD97" s="130">
        <v>0</v>
      </c>
      <c r="DE97" s="130">
        <v>0</v>
      </c>
      <c r="DF97" s="130">
        <v>0</v>
      </c>
      <c r="DG97" s="130">
        <v>0</v>
      </c>
      <c r="DH97" s="130">
        <v>0</v>
      </c>
      <c r="DI97" s="130">
        <v>0</v>
      </c>
      <c r="DJ97" s="130">
        <v>0</v>
      </c>
      <c r="DK97" s="130">
        <v>0</v>
      </c>
      <c r="DL97" s="130">
        <v>0</v>
      </c>
      <c r="DM97" s="130">
        <v>0</v>
      </c>
      <c r="DN97" s="130">
        <v>0</v>
      </c>
      <c r="DO97" s="130">
        <v>0</v>
      </c>
      <c r="DP97" s="130">
        <v>0</v>
      </c>
      <c r="DQ97" s="130">
        <v>173</v>
      </c>
      <c r="DR97" s="130">
        <v>1</v>
      </c>
      <c r="DS97" s="130">
        <v>470</v>
      </c>
      <c r="DT97" s="130">
        <v>0</v>
      </c>
      <c r="DU97" s="130">
        <v>0</v>
      </c>
      <c r="DV97" s="130">
        <v>0</v>
      </c>
      <c r="DW97" s="130">
        <v>0</v>
      </c>
      <c r="DX97" s="130">
        <v>40</v>
      </c>
      <c r="DY97" s="130">
        <v>1</v>
      </c>
      <c r="DZ97" s="145" t="s">
        <v>2721</v>
      </c>
      <c r="EA97" s="130">
        <v>1</v>
      </c>
      <c r="EB97" s="145" t="s">
        <v>2722</v>
      </c>
      <c r="EC97" s="145" t="s">
        <v>944</v>
      </c>
      <c r="ED97" s="130">
        <v>1</v>
      </c>
      <c r="EE97" s="130">
        <v>1</v>
      </c>
      <c r="EF97" s="130">
        <v>1</v>
      </c>
      <c r="EG97" s="145" t="s">
        <v>944</v>
      </c>
      <c r="EH97" s="145" t="s">
        <v>944</v>
      </c>
      <c r="EI97" s="44">
        <v>26622</v>
      </c>
      <c r="EJ97" s="44">
        <v>257.83</v>
      </c>
      <c r="EK97" s="44">
        <v>28</v>
      </c>
    </row>
    <row r="98" spans="1:141" ht="60" x14ac:dyDescent="0.25">
      <c r="A98" s="145" t="s">
        <v>182</v>
      </c>
      <c r="B98" s="145" t="s">
        <v>190</v>
      </c>
      <c r="C98" s="150">
        <v>1</v>
      </c>
      <c r="D98" s="145" t="s">
        <v>189</v>
      </c>
      <c r="E98" s="145" t="s">
        <v>2723</v>
      </c>
      <c r="F98" s="145" t="s">
        <v>2724</v>
      </c>
      <c r="G98" s="145" t="s">
        <v>2725</v>
      </c>
      <c r="H98" s="145" t="s">
        <v>2726</v>
      </c>
      <c r="I98" s="145" t="s">
        <v>2727</v>
      </c>
      <c r="J98" s="145" t="s">
        <v>2728</v>
      </c>
      <c r="K98" s="145" t="s">
        <v>1491</v>
      </c>
      <c r="L98" s="145" t="s">
        <v>941</v>
      </c>
      <c r="M98" s="145" t="s">
        <v>2647</v>
      </c>
      <c r="N98" s="145" t="s">
        <v>2342</v>
      </c>
      <c r="O98" s="145"/>
      <c r="P98" s="145" t="s">
        <v>2729</v>
      </c>
      <c r="Q98" s="145" t="s">
        <v>2730</v>
      </c>
      <c r="R98" s="145" t="s">
        <v>941</v>
      </c>
      <c r="S98" s="145" t="s">
        <v>1288</v>
      </c>
      <c r="T98" s="145" t="s">
        <v>2731</v>
      </c>
      <c r="U98" s="145"/>
      <c r="V98" s="145" t="s">
        <v>2732</v>
      </c>
      <c r="W98" s="145" t="s">
        <v>2733</v>
      </c>
      <c r="X98" s="130">
        <v>2</v>
      </c>
      <c r="Y98" s="130">
        <v>0</v>
      </c>
      <c r="Z98" s="130">
        <v>2</v>
      </c>
      <c r="AA98" s="147">
        <v>1.5</v>
      </c>
      <c r="AB98" s="147">
        <v>0</v>
      </c>
      <c r="AC98" s="147">
        <v>1.5</v>
      </c>
      <c r="AD98" s="151" t="s">
        <v>930</v>
      </c>
      <c r="AE98" s="130">
        <v>1</v>
      </c>
      <c r="AF98" s="151" t="s">
        <v>930</v>
      </c>
      <c r="AG98" s="130">
        <v>0</v>
      </c>
      <c r="AH98" s="130">
        <v>0</v>
      </c>
      <c r="AI98" s="130">
        <v>0</v>
      </c>
      <c r="AJ98" s="130">
        <v>2</v>
      </c>
      <c r="AK98" s="130">
        <v>2</v>
      </c>
      <c r="AL98" s="151" t="s">
        <v>930</v>
      </c>
      <c r="AM98" s="130">
        <v>0</v>
      </c>
      <c r="AN98" s="130">
        <v>0</v>
      </c>
      <c r="AO98" s="130">
        <v>2</v>
      </c>
      <c r="AP98" s="130">
        <v>2</v>
      </c>
      <c r="AQ98" s="151" t="s">
        <v>930</v>
      </c>
      <c r="AR98" s="130">
        <v>0</v>
      </c>
      <c r="AS98" s="130">
        <v>0</v>
      </c>
      <c r="AT98" s="130">
        <v>0</v>
      </c>
      <c r="AU98" s="130">
        <v>2</v>
      </c>
      <c r="AV98" s="130">
        <v>0</v>
      </c>
      <c r="AW98" s="130">
        <v>0</v>
      </c>
      <c r="AX98" s="130">
        <v>2</v>
      </c>
      <c r="AY98" s="151" t="s">
        <v>930</v>
      </c>
      <c r="AZ98" s="130">
        <v>1</v>
      </c>
      <c r="BA98" s="130">
        <v>1</v>
      </c>
      <c r="BB98" s="130">
        <v>0</v>
      </c>
      <c r="BC98" s="130">
        <v>1</v>
      </c>
      <c r="BD98" s="130">
        <v>0</v>
      </c>
      <c r="BE98" s="130">
        <v>64</v>
      </c>
      <c r="BF98" s="130">
        <v>3</v>
      </c>
      <c r="BG98" s="130">
        <v>0</v>
      </c>
      <c r="BH98" s="130">
        <v>0</v>
      </c>
      <c r="BI98" s="130">
        <v>4</v>
      </c>
      <c r="BJ98" s="130">
        <v>1</v>
      </c>
      <c r="BK98" s="130">
        <v>0</v>
      </c>
      <c r="BL98" s="130">
        <v>0</v>
      </c>
      <c r="BM98" s="130">
        <v>1</v>
      </c>
      <c r="BN98" s="130">
        <v>0</v>
      </c>
      <c r="BO98" s="130">
        <v>16</v>
      </c>
      <c r="BP98" s="130">
        <v>0</v>
      </c>
      <c r="BQ98" s="130">
        <v>0</v>
      </c>
      <c r="BR98" s="130">
        <v>0</v>
      </c>
      <c r="BS98" s="130">
        <v>0</v>
      </c>
      <c r="BT98" s="130">
        <v>0</v>
      </c>
      <c r="BU98" s="130">
        <v>0</v>
      </c>
      <c r="BV98" s="130">
        <v>1</v>
      </c>
      <c r="BW98" s="130">
        <v>0</v>
      </c>
      <c r="BX98" s="130">
        <v>0</v>
      </c>
      <c r="BY98" s="130">
        <v>0</v>
      </c>
      <c r="BZ98" s="130">
        <v>0</v>
      </c>
      <c r="CA98" s="130">
        <v>0</v>
      </c>
      <c r="CB98" s="130">
        <v>0</v>
      </c>
      <c r="CC98" s="130">
        <v>0</v>
      </c>
      <c r="CD98" s="130">
        <v>0</v>
      </c>
      <c r="CE98" s="130">
        <v>0</v>
      </c>
      <c r="CF98" s="130">
        <v>0</v>
      </c>
      <c r="CG98" s="130">
        <v>0</v>
      </c>
      <c r="CH98" s="130">
        <v>0</v>
      </c>
      <c r="CI98" s="130">
        <v>2</v>
      </c>
      <c r="CJ98" s="130">
        <v>0</v>
      </c>
      <c r="CK98" s="130">
        <v>0</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0</v>
      </c>
      <c r="DL98" s="130">
        <v>0</v>
      </c>
      <c r="DM98" s="130">
        <v>0</v>
      </c>
      <c r="DN98" s="130">
        <v>0</v>
      </c>
      <c r="DO98" s="130">
        <v>0</v>
      </c>
      <c r="DP98" s="130">
        <v>0</v>
      </c>
      <c r="DQ98" s="130">
        <v>63</v>
      </c>
      <c r="DR98" s="130">
        <v>3</v>
      </c>
      <c r="DS98" s="130">
        <v>195</v>
      </c>
      <c r="DT98" s="130">
        <v>0</v>
      </c>
      <c r="DU98" s="130">
        <v>0</v>
      </c>
      <c r="DV98" s="130">
        <v>0</v>
      </c>
      <c r="DW98" s="130">
        <v>0</v>
      </c>
      <c r="DX98" s="130">
        <v>70</v>
      </c>
      <c r="DY98" s="130">
        <v>1</v>
      </c>
      <c r="DZ98" s="145" t="s">
        <v>2734</v>
      </c>
      <c r="EA98" s="130">
        <v>4</v>
      </c>
      <c r="EB98" s="145" t="s">
        <v>2735</v>
      </c>
      <c r="EC98" s="145" t="s">
        <v>2736</v>
      </c>
      <c r="ED98" s="130">
        <v>1</v>
      </c>
      <c r="EE98" s="130">
        <v>1</v>
      </c>
      <c r="EF98" s="130">
        <v>1</v>
      </c>
      <c r="EG98" s="145"/>
      <c r="EH98" s="145"/>
      <c r="EI98" s="44">
        <v>18087</v>
      </c>
      <c r="EJ98" s="44">
        <v>192.88</v>
      </c>
      <c r="EK98" s="44">
        <v>29</v>
      </c>
    </row>
    <row r="99" spans="1:141" ht="30" x14ac:dyDescent="0.25">
      <c r="A99" s="145" t="s">
        <v>182</v>
      </c>
      <c r="B99" s="145" t="s">
        <v>192</v>
      </c>
      <c r="C99" s="150">
        <v>1</v>
      </c>
      <c r="D99" s="145" t="s">
        <v>191</v>
      </c>
      <c r="E99" s="145" t="s">
        <v>2737</v>
      </c>
      <c r="F99" s="145" t="s">
        <v>2738</v>
      </c>
      <c r="G99" s="145" t="s">
        <v>2739</v>
      </c>
      <c r="H99" s="145" t="s">
        <v>192</v>
      </c>
      <c r="I99" s="145" t="s">
        <v>2740</v>
      </c>
      <c r="J99" s="145" t="s">
        <v>2741</v>
      </c>
      <c r="K99" s="145" t="s">
        <v>960</v>
      </c>
      <c r="L99" s="145" t="s">
        <v>1217</v>
      </c>
      <c r="M99" s="145" t="s">
        <v>1229</v>
      </c>
      <c r="N99" s="145" t="s">
        <v>2742</v>
      </c>
      <c r="O99" s="145" t="s">
        <v>944</v>
      </c>
      <c r="P99" s="145" t="s">
        <v>2743</v>
      </c>
      <c r="Q99" s="145" t="s">
        <v>2744</v>
      </c>
      <c r="R99" s="145" t="s">
        <v>1217</v>
      </c>
      <c r="S99" s="145" t="s">
        <v>1229</v>
      </c>
      <c r="T99" s="145" t="s">
        <v>2742</v>
      </c>
      <c r="U99" s="145" t="s">
        <v>944</v>
      </c>
      <c r="V99" s="145" t="s">
        <v>2743</v>
      </c>
      <c r="W99" s="145" t="s">
        <v>2744</v>
      </c>
      <c r="X99" s="130">
        <v>8</v>
      </c>
      <c r="Y99" s="130">
        <v>1</v>
      </c>
      <c r="Z99" s="130">
        <v>9</v>
      </c>
      <c r="AA99" s="147">
        <v>8</v>
      </c>
      <c r="AB99" s="147">
        <v>0.3</v>
      </c>
      <c r="AC99" s="147">
        <v>8.3000000000000007</v>
      </c>
      <c r="AD99" s="151" t="s">
        <v>930</v>
      </c>
      <c r="AE99" s="130">
        <v>6</v>
      </c>
      <c r="AF99" s="151" t="s">
        <v>930</v>
      </c>
      <c r="AG99" s="130">
        <v>0</v>
      </c>
      <c r="AH99" s="130">
        <v>3</v>
      </c>
      <c r="AI99" s="130">
        <v>1</v>
      </c>
      <c r="AJ99" s="130">
        <v>4</v>
      </c>
      <c r="AK99" s="130">
        <v>8</v>
      </c>
      <c r="AL99" s="151" t="s">
        <v>930</v>
      </c>
      <c r="AM99" s="130">
        <v>2</v>
      </c>
      <c r="AN99" s="130">
        <v>0</v>
      </c>
      <c r="AO99" s="130">
        <v>6</v>
      </c>
      <c r="AP99" s="130">
        <v>8</v>
      </c>
      <c r="AQ99" s="151" t="s">
        <v>930</v>
      </c>
      <c r="AR99" s="130">
        <v>0</v>
      </c>
      <c r="AS99" s="130">
        <v>0</v>
      </c>
      <c r="AT99" s="130">
        <v>0</v>
      </c>
      <c r="AU99" s="130">
        <v>8</v>
      </c>
      <c r="AV99" s="130">
        <v>0</v>
      </c>
      <c r="AW99" s="130">
        <v>0</v>
      </c>
      <c r="AX99" s="130">
        <v>8</v>
      </c>
      <c r="AY99" s="151" t="s">
        <v>930</v>
      </c>
      <c r="AZ99" s="130">
        <v>1</v>
      </c>
      <c r="BA99" s="130">
        <v>1</v>
      </c>
      <c r="BB99" s="130">
        <v>0</v>
      </c>
      <c r="BC99" s="130">
        <v>1</v>
      </c>
      <c r="BD99" s="130">
        <v>0</v>
      </c>
      <c r="BE99" s="130">
        <v>198</v>
      </c>
      <c r="BF99" s="130">
        <v>18</v>
      </c>
      <c r="BG99" s="130">
        <v>0</v>
      </c>
      <c r="BH99" s="130">
        <v>0</v>
      </c>
      <c r="BI99" s="130">
        <v>28</v>
      </c>
      <c r="BJ99" s="130">
        <v>0</v>
      </c>
      <c r="BK99" s="130">
        <v>0</v>
      </c>
      <c r="BL99" s="130">
        <v>0</v>
      </c>
      <c r="BM99" s="130">
        <v>22</v>
      </c>
      <c r="BN99" s="130">
        <v>0</v>
      </c>
      <c r="BO99" s="130">
        <v>193</v>
      </c>
      <c r="BP99" s="130">
        <v>0</v>
      </c>
      <c r="BQ99" s="130">
        <v>1</v>
      </c>
      <c r="BR99" s="130">
        <v>8</v>
      </c>
      <c r="BS99" s="130">
        <v>2</v>
      </c>
      <c r="BT99" s="130">
        <v>6</v>
      </c>
      <c r="BU99" s="130">
        <v>0</v>
      </c>
      <c r="BV99" s="130">
        <v>4</v>
      </c>
      <c r="BW99" s="130">
        <v>0</v>
      </c>
      <c r="BX99" s="130">
        <v>0</v>
      </c>
      <c r="BY99" s="130">
        <v>0</v>
      </c>
      <c r="BZ99" s="130">
        <v>0</v>
      </c>
      <c r="CA99" s="130">
        <v>0</v>
      </c>
      <c r="CB99" s="130">
        <v>0</v>
      </c>
      <c r="CC99" s="130">
        <v>0</v>
      </c>
      <c r="CD99" s="130">
        <v>0</v>
      </c>
      <c r="CE99" s="130">
        <v>0</v>
      </c>
      <c r="CF99" s="130">
        <v>6</v>
      </c>
      <c r="CG99" s="130">
        <v>0</v>
      </c>
      <c r="CH99" s="130">
        <v>0</v>
      </c>
      <c r="CI99" s="130">
        <v>28</v>
      </c>
      <c r="CJ99" s="130">
        <v>0</v>
      </c>
      <c r="CK99" s="130">
        <v>9</v>
      </c>
      <c r="CL99" s="130">
        <v>0</v>
      </c>
      <c r="CM99" s="130">
        <v>0</v>
      </c>
      <c r="CN99" s="130">
        <v>1</v>
      </c>
      <c r="CO99" s="130">
        <v>0</v>
      </c>
      <c r="CP99" s="130">
        <v>0</v>
      </c>
      <c r="CQ99" s="130">
        <v>0</v>
      </c>
      <c r="CR99" s="130">
        <v>0</v>
      </c>
      <c r="CS99" s="130">
        <v>0</v>
      </c>
      <c r="CT99" s="130">
        <v>0</v>
      </c>
      <c r="CU99" s="130">
        <v>0</v>
      </c>
      <c r="CV99" s="130">
        <v>0</v>
      </c>
      <c r="CW99" s="130">
        <v>0</v>
      </c>
      <c r="CX99" s="130">
        <v>0</v>
      </c>
      <c r="CY99" s="130">
        <v>0</v>
      </c>
      <c r="CZ99" s="130">
        <v>2</v>
      </c>
      <c r="DA99" s="130">
        <v>0</v>
      </c>
      <c r="DB99" s="130">
        <v>0</v>
      </c>
      <c r="DC99" s="130">
        <v>0</v>
      </c>
      <c r="DD99" s="130">
        <v>0</v>
      </c>
      <c r="DE99" s="130">
        <v>0</v>
      </c>
      <c r="DF99" s="130">
        <v>0</v>
      </c>
      <c r="DG99" s="130">
        <v>0</v>
      </c>
      <c r="DH99" s="130">
        <v>0</v>
      </c>
      <c r="DI99" s="130">
        <v>0</v>
      </c>
      <c r="DJ99" s="130">
        <v>0</v>
      </c>
      <c r="DK99" s="130">
        <v>0</v>
      </c>
      <c r="DL99" s="130">
        <v>0</v>
      </c>
      <c r="DM99" s="130">
        <v>0</v>
      </c>
      <c r="DN99" s="130">
        <v>4</v>
      </c>
      <c r="DO99" s="130">
        <v>1</v>
      </c>
      <c r="DP99" s="130">
        <v>0</v>
      </c>
      <c r="DQ99" s="130">
        <v>620</v>
      </c>
      <c r="DR99" s="130">
        <v>12</v>
      </c>
      <c r="DS99" s="130">
        <v>1619</v>
      </c>
      <c r="DT99" s="130">
        <v>1</v>
      </c>
      <c r="DU99" s="130">
        <v>0</v>
      </c>
      <c r="DV99" s="130">
        <v>0</v>
      </c>
      <c r="DW99" s="130">
        <v>0</v>
      </c>
      <c r="DX99" s="130">
        <v>30</v>
      </c>
      <c r="DY99" s="130">
        <v>1</v>
      </c>
      <c r="DZ99" s="145" t="s">
        <v>2745</v>
      </c>
      <c r="EA99" s="130">
        <v>3</v>
      </c>
      <c r="EB99" s="145" t="s">
        <v>944</v>
      </c>
      <c r="EC99" s="145" t="s">
        <v>2746</v>
      </c>
      <c r="ED99" s="130">
        <v>1</v>
      </c>
      <c r="EE99" s="130">
        <v>1</v>
      </c>
      <c r="EF99" s="130">
        <v>1</v>
      </c>
      <c r="EG99" s="145" t="s">
        <v>944</v>
      </c>
      <c r="EH99" s="145" t="s">
        <v>944</v>
      </c>
      <c r="EI99" s="44">
        <v>144847</v>
      </c>
      <c r="EJ99" s="44">
        <v>677.44</v>
      </c>
      <c r="EK99" s="44">
        <v>81</v>
      </c>
    </row>
    <row r="100" spans="1:141" ht="105" x14ac:dyDescent="0.25">
      <c r="A100" s="145" t="s">
        <v>182</v>
      </c>
      <c r="B100" s="145" t="s">
        <v>194</v>
      </c>
      <c r="C100" s="150">
        <v>1</v>
      </c>
      <c r="D100" s="145" t="s">
        <v>193</v>
      </c>
      <c r="E100" s="145" t="s">
        <v>2180</v>
      </c>
      <c r="F100" s="145" t="s">
        <v>2747</v>
      </c>
      <c r="G100" s="145" t="s">
        <v>2748</v>
      </c>
      <c r="H100" s="145" t="s">
        <v>194</v>
      </c>
      <c r="I100" s="145" t="s">
        <v>2749</v>
      </c>
      <c r="J100" s="145" t="s">
        <v>2750</v>
      </c>
      <c r="K100" s="145" t="s">
        <v>1491</v>
      </c>
      <c r="L100" s="145" t="s">
        <v>941</v>
      </c>
      <c r="M100" s="145" t="s">
        <v>1229</v>
      </c>
      <c r="N100" s="145" t="s">
        <v>2751</v>
      </c>
      <c r="O100" s="145"/>
      <c r="P100" s="145" t="s">
        <v>2752</v>
      </c>
      <c r="Q100" s="145" t="s">
        <v>2753</v>
      </c>
      <c r="R100" s="145" t="s">
        <v>941</v>
      </c>
      <c r="S100" s="145" t="s">
        <v>947</v>
      </c>
      <c r="T100" s="145" t="s">
        <v>2754</v>
      </c>
      <c r="U100" s="145"/>
      <c r="V100" s="145" t="s">
        <v>2755</v>
      </c>
      <c r="W100" s="145" t="s">
        <v>2756</v>
      </c>
      <c r="X100" s="130">
        <v>2</v>
      </c>
      <c r="Y100" s="130">
        <v>0</v>
      </c>
      <c r="Z100" s="130">
        <v>2</v>
      </c>
      <c r="AA100" s="147">
        <v>2</v>
      </c>
      <c r="AB100" s="147">
        <v>0</v>
      </c>
      <c r="AC100" s="147">
        <v>2</v>
      </c>
      <c r="AD100" s="151" t="s">
        <v>930</v>
      </c>
      <c r="AE100" s="130">
        <v>2</v>
      </c>
      <c r="AF100" s="151" t="s">
        <v>930</v>
      </c>
      <c r="AG100" s="130">
        <v>0</v>
      </c>
      <c r="AH100" s="130">
        <v>0</v>
      </c>
      <c r="AI100" s="130">
        <v>0</v>
      </c>
      <c r="AJ100" s="130">
        <v>2</v>
      </c>
      <c r="AK100" s="130">
        <v>2</v>
      </c>
      <c r="AL100" s="151" t="s">
        <v>930</v>
      </c>
      <c r="AM100" s="130">
        <v>0</v>
      </c>
      <c r="AN100" s="130">
        <v>0</v>
      </c>
      <c r="AO100" s="130">
        <v>2</v>
      </c>
      <c r="AP100" s="130">
        <v>2</v>
      </c>
      <c r="AQ100" s="151" t="s">
        <v>930</v>
      </c>
      <c r="AR100" s="130">
        <v>0</v>
      </c>
      <c r="AS100" s="130">
        <v>0</v>
      </c>
      <c r="AT100" s="130">
        <v>0</v>
      </c>
      <c r="AU100" s="130">
        <v>2</v>
      </c>
      <c r="AV100" s="130">
        <v>0</v>
      </c>
      <c r="AW100" s="130">
        <v>0</v>
      </c>
      <c r="AX100" s="130">
        <v>2</v>
      </c>
      <c r="AY100" s="151" t="s">
        <v>930</v>
      </c>
      <c r="AZ100" s="130">
        <v>0</v>
      </c>
      <c r="BA100" s="130">
        <v>1</v>
      </c>
      <c r="BB100" s="130">
        <v>1</v>
      </c>
      <c r="BC100" s="130">
        <v>1</v>
      </c>
      <c r="BD100" s="130">
        <v>0</v>
      </c>
      <c r="BE100" s="130">
        <v>65</v>
      </c>
      <c r="BF100" s="130">
        <v>3</v>
      </c>
      <c r="BG100" s="130">
        <v>0</v>
      </c>
      <c r="BH100" s="130">
        <v>0</v>
      </c>
      <c r="BI100" s="130">
        <v>3</v>
      </c>
      <c r="BJ100" s="130">
        <v>10</v>
      </c>
      <c r="BK100" s="130">
        <v>0</v>
      </c>
      <c r="BL100" s="130">
        <v>0</v>
      </c>
      <c r="BM100" s="130">
        <v>3</v>
      </c>
      <c r="BN100" s="130">
        <v>0</v>
      </c>
      <c r="BO100" s="130">
        <v>11</v>
      </c>
      <c r="BP100" s="130">
        <v>0</v>
      </c>
      <c r="BQ100" s="130">
        <v>0</v>
      </c>
      <c r="BR100" s="130">
        <v>2</v>
      </c>
      <c r="BS100" s="130">
        <v>0</v>
      </c>
      <c r="BT100" s="130">
        <v>0</v>
      </c>
      <c r="BU100" s="130">
        <v>0</v>
      </c>
      <c r="BV100" s="130">
        <v>0</v>
      </c>
      <c r="BW100" s="130">
        <v>0</v>
      </c>
      <c r="BX100" s="130">
        <v>0</v>
      </c>
      <c r="BY100" s="130">
        <v>0</v>
      </c>
      <c r="BZ100" s="130">
        <v>0</v>
      </c>
      <c r="CA100" s="130">
        <v>0</v>
      </c>
      <c r="CB100" s="130">
        <v>0</v>
      </c>
      <c r="CC100" s="130">
        <v>0</v>
      </c>
      <c r="CD100" s="130">
        <v>0</v>
      </c>
      <c r="CE100" s="130">
        <v>0</v>
      </c>
      <c r="CF100" s="130">
        <v>0</v>
      </c>
      <c r="CG100" s="130">
        <v>0</v>
      </c>
      <c r="CH100" s="130">
        <v>0</v>
      </c>
      <c r="CI100" s="130">
        <v>3</v>
      </c>
      <c r="CJ100" s="130">
        <v>0</v>
      </c>
      <c r="CK100" s="130">
        <v>3</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0</v>
      </c>
      <c r="DO100" s="130">
        <v>0</v>
      </c>
      <c r="DP100" s="130">
        <v>0</v>
      </c>
      <c r="DQ100" s="130">
        <v>54</v>
      </c>
      <c r="DR100" s="130">
        <v>3</v>
      </c>
      <c r="DS100" s="130">
        <v>181</v>
      </c>
      <c r="DT100" s="130">
        <v>0</v>
      </c>
      <c r="DU100" s="130">
        <v>0</v>
      </c>
      <c r="DV100" s="130">
        <v>0</v>
      </c>
      <c r="DW100" s="130">
        <v>0</v>
      </c>
      <c r="DX100" s="130">
        <v>50</v>
      </c>
      <c r="DY100" s="130">
        <v>1</v>
      </c>
      <c r="DZ100" s="145" t="s">
        <v>2757</v>
      </c>
      <c r="EA100" s="130">
        <v>2</v>
      </c>
      <c r="EB100" s="145" t="s">
        <v>2758</v>
      </c>
      <c r="EC100" s="145" t="s">
        <v>2759</v>
      </c>
      <c r="ED100" s="130">
        <v>1</v>
      </c>
      <c r="EE100" s="130">
        <v>1</v>
      </c>
      <c r="EF100" s="130">
        <v>1</v>
      </c>
      <c r="EG100" s="145"/>
      <c r="EH100" s="145"/>
      <c r="EI100" s="44">
        <v>19176</v>
      </c>
      <c r="EJ100" s="44">
        <v>138.59</v>
      </c>
      <c r="EK100" s="44">
        <v>15</v>
      </c>
    </row>
    <row r="101" spans="1:141" ht="30" x14ac:dyDescent="0.25">
      <c r="A101" s="145" t="s">
        <v>182</v>
      </c>
      <c r="B101" s="145" t="s">
        <v>196</v>
      </c>
      <c r="C101" s="150">
        <v>1</v>
      </c>
      <c r="D101" s="145" t="s">
        <v>195</v>
      </c>
      <c r="E101" s="145" t="s">
        <v>1970</v>
      </c>
      <c r="F101" s="145" t="s">
        <v>2021</v>
      </c>
      <c r="G101" s="145" t="s">
        <v>2760</v>
      </c>
      <c r="H101" s="145" t="s">
        <v>196</v>
      </c>
      <c r="I101" s="145" t="s">
        <v>2761</v>
      </c>
      <c r="J101" s="145" t="s">
        <v>2762</v>
      </c>
      <c r="K101" s="145" t="s">
        <v>1757</v>
      </c>
      <c r="L101" s="145" t="s">
        <v>965</v>
      </c>
      <c r="M101" s="145" t="s">
        <v>1458</v>
      </c>
      <c r="N101" s="145" t="s">
        <v>2069</v>
      </c>
      <c r="O101" s="145"/>
      <c r="P101" s="145" t="s">
        <v>2763</v>
      </c>
      <c r="Q101" s="145" t="s">
        <v>2764</v>
      </c>
      <c r="R101" s="145" t="s">
        <v>941</v>
      </c>
      <c r="S101" s="145" t="s">
        <v>1458</v>
      </c>
      <c r="T101" s="145" t="s">
        <v>2069</v>
      </c>
      <c r="U101" s="145"/>
      <c r="V101" s="145" t="s">
        <v>2763</v>
      </c>
      <c r="W101" s="145"/>
      <c r="X101" s="130">
        <v>5</v>
      </c>
      <c r="Y101" s="130">
        <v>1</v>
      </c>
      <c r="Z101" s="130">
        <v>6</v>
      </c>
      <c r="AA101" s="147">
        <v>5</v>
      </c>
      <c r="AB101" s="147">
        <v>0.75</v>
      </c>
      <c r="AC101" s="147">
        <v>5.75</v>
      </c>
      <c r="AD101" s="151" t="s">
        <v>930</v>
      </c>
      <c r="AE101" s="130">
        <v>5</v>
      </c>
      <c r="AF101" s="151" t="s">
        <v>930</v>
      </c>
      <c r="AG101" s="130">
        <v>0</v>
      </c>
      <c r="AH101" s="130">
        <v>0</v>
      </c>
      <c r="AI101" s="130">
        <v>0</v>
      </c>
      <c r="AJ101" s="130">
        <v>5</v>
      </c>
      <c r="AK101" s="130">
        <v>5</v>
      </c>
      <c r="AL101" s="151" t="s">
        <v>930</v>
      </c>
      <c r="AM101" s="130">
        <v>2</v>
      </c>
      <c r="AN101" s="130">
        <v>1</v>
      </c>
      <c r="AO101" s="130">
        <v>2</v>
      </c>
      <c r="AP101" s="130">
        <v>5</v>
      </c>
      <c r="AQ101" s="151" t="s">
        <v>930</v>
      </c>
      <c r="AR101" s="130">
        <v>0</v>
      </c>
      <c r="AS101" s="130">
        <v>0</v>
      </c>
      <c r="AT101" s="130">
        <v>5</v>
      </c>
      <c r="AU101" s="130">
        <v>0</v>
      </c>
      <c r="AV101" s="130">
        <v>0</v>
      </c>
      <c r="AW101" s="130">
        <v>0</v>
      </c>
      <c r="AX101" s="130">
        <v>5</v>
      </c>
      <c r="AY101" s="151" t="s">
        <v>930</v>
      </c>
      <c r="AZ101" s="130">
        <v>1</v>
      </c>
      <c r="BA101" s="130">
        <v>1</v>
      </c>
      <c r="BB101" s="130">
        <v>0</v>
      </c>
      <c r="BC101" s="130">
        <v>1</v>
      </c>
      <c r="BD101" s="130">
        <v>0</v>
      </c>
      <c r="BE101" s="130">
        <v>53</v>
      </c>
      <c r="BF101" s="130">
        <v>81</v>
      </c>
      <c r="BG101" s="130">
        <v>0</v>
      </c>
      <c r="BH101" s="130">
        <v>0</v>
      </c>
      <c r="BI101" s="130">
        <v>33</v>
      </c>
      <c r="BJ101" s="130">
        <v>69</v>
      </c>
      <c r="BK101" s="130">
        <v>0</v>
      </c>
      <c r="BL101" s="130">
        <v>0</v>
      </c>
      <c r="BM101" s="130">
        <v>21</v>
      </c>
      <c r="BN101" s="130">
        <v>13</v>
      </c>
      <c r="BO101" s="130">
        <v>33</v>
      </c>
      <c r="BP101" s="130">
        <v>0</v>
      </c>
      <c r="BQ101" s="130">
        <v>0</v>
      </c>
      <c r="BR101" s="130">
        <v>36</v>
      </c>
      <c r="BS101" s="130">
        <v>3</v>
      </c>
      <c r="BT101" s="130">
        <v>2</v>
      </c>
      <c r="BU101" s="130">
        <v>0</v>
      </c>
      <c r="BV101" s="130">
        <v>19</v>
      </c>
      <c r="BW101" s="130">
        <v>0</v>
      </c>
      <c r="BX101" s="130">
        <v>0</v>
      </c>
      <c r="BY101" s="130">
        <v>0</v>
      </c>
      <c r="BZ101" s="130">
        <v>0</v>
      </c>
      <c r="CA101" s="130">
        <v>0</v>
      </c>
      <c r="CB101" s="130">
        <v>0</v>
      </c>
      <c r="CC101" s="130">
        <v>0</v>
      </c>
      <c r="CD101" s="130">
        <v>0</v>
      </c>
      <c r="CE101" s="130">
        <v>0</v>
      </c>
      <c r="CF101" s="130">
        <v>3</v>
      </c>
      <c r="CG101" s="130">
        <v>0</v>
      </c>
      <c r="CH101" s="130">
        <v>0</v>
      </c>
      <c r="CI101" s="130">
        <v>19</v>
      </c>
      <c r="CJ101" s="130">
        <v>0</v>
      </c>
      <c r="CK101" s="130">
        <v>7</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5</v>
      </c>
      <c r="DA101" s="130">
        <v>0</v>
      </c>
      <c r="DB101" s="130">
        <v>0</v>
      </c>
      <c r="DC101" s="130">
        <v>0</v>
      </c>
      <c r="DD101" s="130">
        <v>0</v>
      </c>
      <c r="DE101" s="130">
        <v>0</v>
      </c>
      <c r="DF101" s="130">
        <v>6</v>
      </c>
      <c r="DG101" s="130">
        <v>0</v>
      </c>
      <c r="DH101" s="130">
        <v>0</v>
      </c>
      <c r="DI101" s="130">
        <v>0</v>
      </c>
      <c r="DJ101" s="130">
        <v>0</v>
      </c>
      <c r="DK101" s="130">
        <v>0</v>
      </c>
      <c r="DL101" s="130">
        <v>0</v>
      </c>
      <c r="DM101" s="130">
        <v>0</v>
      </c>
      <c r="DN101" s="130">
        <v>5</v>
      </c>
      <c r="DO101" s="130">
        <v>0</v>
      </c>
      <c r="DP101" s="130">
        <v>3</v>
      </c>
      <c r="DQ101" s="130">
        <v>280</v>
      </c>
      <c r="DR101" s="130">
        <v>13</v>
      </c>
      <c r="DS101" s="130">
        <v>981</v>
      </c>
      <c r="DT101" s="130">
        <v>1</v>
      </c>
      <c r="DU101" s="130">
        <v>1</v>
      </c>
      <c r="DV101" s="130">
        <v>0</v>
      </c>
      <c r="DW101" s="130">
        <v>0</v>
      </c>
      <c r="DX101" s="130">
        <v>60</v>
      </c>
      <c r="DY101" s="130">
        <v>0</v>
      </c>
      <c r="DZ101" s="145"/>
      <c r="EA101" s="130">
        <v>4</v>
      </c>
      <c r="EB101" s="145" t="s">
        <v>2765</v>
      </c>
      <c r="EC101" s="145" t="s">
        <v>2766</v>
      </c>
      <c r="ED101" s="130">
        <v>1</v>
      </c>
      <c r="EE101" s="130">
        <v>1</v>
      </c>
      <c r="EF101" s="130">
        <v>1</v>
      </c>
      <c r="EG101" s="145"/>
      <c r="EH101" s="145"/>
      <c r="EI101" s="44">
        <v>47589</v>
      </c>
      <c r="EJ101" s="44">
        <v>596.77</v>
      </c>
      <c r="EK101" s="44">
        <v>77</v>
      </c>
    </row>
    <row r="102" spans="1:141" ht="30" x14ac:dyDescent="0.25">
      <c r="A102" s="145" t="s">
        <v>182</v>
      </c>
      <c r="B102" s="145" t="s">
        <v>198</v>
      </c>
      <c r="C102" s="150">
        <v>1</v>
      </c>
      <c r="D102" s="145" t="s">
        <v>197</v>
      </c>
      <c r="E102" s="145" t="s">
        <v>1591</v>
      </c>
      <c r="F102" s="145" t="s">
        <v>2710</v>
      </c>
      <c r="G102" s="145" t="s">
        <v>2767</v>
      </c>
      <c r="H102" s="145" t="s">
        <v>198</v>
      </c>
      <c r="I102" s="145" t="s">
        <v>2768</v>
      </c>
      <c r="J102" s="145" t="s">
        <v>2769</v>
      </c>
      <c r="K102" s="145" t="s">
        <v>2770</v>
      </c>
      <c r="L102" s="145" t="s">
        <v>1217</v>
      </c>
      <c r="M102" s="145" t="s">
        <v>1303</v>
      </c>
      <c r="N102" s="145" t="s">
        <v>2771</v>
      </c>
      <c r="O102" s="145"/>
      <c r="P102" s="145" t="s">
        <v>2772</v>
      </c>
      <c r="Q102" s="145" t="s">
        <v>2773</v>
      </c>
      <c r="R102" s="145" t="s">
        <v>1217</v>
      </c>
      <c r="S102" s="145" t="s">
        <v>1303</v>
      </c>
      <c r="T102" s="145" t="s">
        <v>2774</v>
      </c>
      <c r="U102" s="145"/>
      <c r="V102" s="145" t="s">
        <v>2775</v>
      </c>
      <c r="W102" s="145" t="s">
        <v>2776</v>
      </c>
      <c r="X102" s="130">
        <v>3</v>
      </c>
      <c r="Y102" s="130">
        <v>0</v>
      </c>
      <c r="Z102" s="130">
        <v>3</v>
      </c>
      <c r="AA102" s="147">
        <v>3</v>
      </c>
      <c r="AB102" s="147">
        <v>0</v>
      </c>
      <c r="AC102" s="147">
        <v>3</v>
      </c>
      <c r="AD102" s="151" t="s">
        <v>930</v>
      </c>
      <c r="AE102" s="130">
        <v>1</v>
      </c>
      <c r="AF102" s="151" t="s">
        <v>930</v>
      </c>
      <c r="AG102" s="130">
        <v>0</v>
      </c>
      <c r="AH102" s="130">
        <v>1</v>
      </c>
      <c r="AI102" s="130">
        <v>2</v>
      </c>
      <c r="AJ102" s="130">
        <v>0</v>
      </c>
      <c r="AK102" s="130">
        <v>3</v>
      </c>
      <c r="AL102" s="151" t="s">
        <v>930</v>
      </c>
      <c r="AM102" s="130">
        <v>2</v>
      </c>
      <c r="AN102" s="130">
        <v>0</v>
      </c>
      <c r="AO102" s="130">
        <v>1</v>
      </c>
      <c r="AP102" s="130">
        <v>3</v>
      </c>
      <c r="AQ102" s="151" t="s">
        <v>930</v>
      </c>
      <c r="AR102" s="130">
        <v>0</v>
      </c>
      <c r="AS102" s="130">
        <v>0</v>
      </c>
      <c r="AT102" s="130">
        <v>0</v>
      </c>
      <c r="AU102" s="130">
        <v>2</v>
      </c>
      <c r="AV102" s="130">
        <v>1</v>
      </c>
      <c r="AW102" s="130">
        <v>0</v>
      </c>
      <c r="AX102" s="130">
        <v>3</v>
      </c>
      <c r="AY102" s="151" t="s">
        <v>930</v>
      </c>
      <c r="AZ102" s="130">
        <v>0</v>
      </c>
      <c r="BA102" s="130">
        <v>1</v>
      </c>
      <c r="BB102" s="130">
        <v>1</v>
      </c>
      <c r="BC102" s="130">
        <v>1</v>
      </c>
      <c r="BD102" s="130">
        <v>0</v>
      </c>
      <c r="BE102" s="130">
        <v>88</v>
      </c>
      <c r="BF102" s="130">
        <v>0</v>
      </c>
      <c r="BG102" s="130">
        <v>0</v>
      </c>
      <c r="BH102" s="130">
        <v>0</v>
      </c>
      <c r="BI102" s="130">
        <v>15</v>
      </c>
      <c r="BJ102" s="130">
        <v>1</v>
      </c>
      <c r="BK102" s="130">
        <v>0</v>
      </c>
      <c r="BL102" s="130">
        <v>0</v>
      </c>
      <c r="BM102" s="130">
        <v>16</v>
      </c>
      <c r="BN102" s="130">
        <v>0</v>
      </c>
      <c r="BO102" s="130">
        <v>10</v>
      </c>
      <c r="BP102" s="130">
        <v>0</v>
      </c>
      <c r="BQ102" s="130">
        <v>1</v>
      </c>
      <c r="BR102" s="130">
        <v>0</v>
      </c>
      <c r="BS102" s="130">
        <v>2</v>
      </c>
      <c r="BT102" s="130">
        <v>0</v>
      </c>
      <c r="BU102" s="130">
        <v>0</v>
      </c>
      <c r="BV102" s="130">
        <v>0</v>
      </c>
      <c r="BW102" s="130">
        <v>0</v>
      </c>
      <c r="BX102" s="130">
        <v>0</v>
      </c>
      <c r="BY102" s="130">
        <v>0</v>
      </c>
      <c r="BZ102" s="130">
        <v>0</v>
      </c>
      <c r="CA102" s="130">
        <v>0</v>
      </c>
      <c r="CB102" s="130">
        <v>0</v>
      </c>
      <c r="CC102" s="130">
        <v>0</v>
      </c>
      <c r="CD102" s="130">
        <v>0</v>
      </c>
      <c r="CE102" s="130">
        <v>0</v>
      </c>
      <c r="CF102" s="130">
        <v>1</v>
      </c>
      <c r="CG102" s="130">
        <v>0</v>
      </c>
      <c r="CH102" s="130">
        <v>0</v>
      </c>
      <c r="CI102" s="130">
        <v>0</v>
      </c>
      <c r="CJ102" s="130">
        <v>0</v>
      </c>
      <c r="CK102" s="130">
        <v>1</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1</v>
      </c>
      <c r="DG102" s="130">
        <v>0</v>
      </c>
      <c r="DH102" s="130">
        <v>0</v>
      </c>
      <c r="DI102" s="130">
        <v>0</v>
      </c>
      <c r="DJ102" s="130">
        <v>0</v>
      </c>
      <c r="DK102" s="130">
        <v>0</v>
      </c>
      <c r="DL102" s="130">
        <v>0</v>
      </c>
      <c r="DM102" s="130">
        <v>0</v>
      </c>
      <c r="DN102" s="130">
        <v>0</v>
      </c>
      <c r="DO102" s="130">
        <v>0</v>
      </c>
      <c r="DP102" s="130">
        <v>0</v>
      </c>
      <c r="DQ102" s="130">
        <v>165</v>
      </c>
      <c r="DR102" s="130">
        <v>2</v>
      </c>
      <c r="DS102" s="130">
        <v>305</v>
      </c>
      <c r="DT102" s="130">
        <v>0</v>
      </c>
      <c r="DU102" s="130">
        <v>0</v>
      </c>
      <c r="DV102" s="130">
        <v>0</v>
      </c>
      <c r="DW102" s="130">
        <v>0</v>
      </c>
      <c r="DX102" s="130">
        <v>70</v>
      </c>
      <c r="DY102" s="130">
        <v>0</v>
      </c>
      <c r="DZ102" s="145"/>
      <c r="EA102" s="130">
        <v>2</v>
      </c>
      <c r="EB102" s="145" t="s">
        <v>2777</v>
      </c>
      <c r="EC102" s="145" t="s">
        <v>2778</v>
      </c>
      <c r="ED102" s="130">
        <v>1</v>
      </c>
      <c r="EE102" s="130">
        <v>1</v>
      </c>
      <c r="EF102" s="130">
        <v>1</v>
      </c>
      <c r="EG102" s="145"/>
      <c r="EH102" s="145"/>
      <c r="EI102" s="44">
        <v>24858</v>
      </c>
      <c r="EJ102" s="44">
        <v>223.53</v>
      </c>
      <c r="EK102" s="44">
        <v>22</v>
      </c>
    </row>
    <row r="103" spans="1:141" ht="60" x14ac:dyDescent="0.25">
      <c r="A103" s="145" t="s">
        <v>182</v>
      </c>
      <c r="B103" s="145" t="s">
        <v>200</v>
      </c>
      <c r="C103" s="150">
        <v>1</v>
      </c>
      <c r="D103" s="145" t="s">
        <v>199</v>
      </c>
      <c r="E103" s="145" t="s">
        <v>1486</v>
      </c>
      <c r="F103" s="145" t="s">
        <v>2779</v>
      </c>
      <c r="G103" s="145" t="s">
        <v>2780</v>
      </c>
      <c r="H103" s="145" t="s">
        <v>200</v>
      </c>
      <c r="I103" s="145" t="s">
        <v>2781</v>
      </c>
      <c r="J103" s="145" t="s">
        <v>2782</v>
      </c>
      <c r="K103" s="145" t="s">
        <v>1491</v>
      </c>
      <c r="L103" s="145" t="s">
        <v>941</v>
      </c>
      <c r="M103" s="145" t="s">
        <v>1650</v>
      </c>
      <c r="N103" s="145" t="s">
        <v>2783</v>
      </c>
      <c r="O103" s="145"/>
      <c r="P103" s="145" t="s">
        <v>2784</v>
      </c>
      <c r="Q103" s="145" t="s">
        <v>2785</v>
      </c>
      <c r="R103" s="145" t="s">
        <v>941</v>
      </c>
      <c r="S103" s="145" t="s">
        <v>1650</v>
      </c>
      <c r="T103" s="145" t="s">
        <v>2783</v>
      </c>
      <c r="U103" s="145"/>
      <c r="V103" s="145" t="s">
        <v>2784</v>
      </c>
      <c r="W103" s="145" t="s">
        <v>2785</v>
      </c>
      <c r="X103" s="130">
        <v>4</v>
      </c>
      <c r="Y103" s="130">
        <v>1</v>
      </c>
      <c r="Z103" s="130">
        <v>5</v>
      </c>
      <c r="AA103" s="147">
        <v>4</v>
      </c>
      <c r="AB103" s="147">
        <v>1</v>
      </c>
      <c r="AC103" s="147">
        <v>5</v>
      </c>
      <c r="AD103" s="151" t="s">
        <v>930</v>
      </c>
      <c r="AE103" s="130">
        <v>3</v>
      </c>
      <c r="AF103" s="151" t="s">
        <v>930</v>
      </c>
      <c r="AG103" s="130">
        <v>0</v>
      </c>
      <c r="AH103" s="130">
        <v>1</v>
      </c>
      <c r="AI103" s="130">
        <v>0</v>
      </c>
      <c r="AJ103" s="130">
        <v>3</v>
      </c>
      <c r="AK103" s="130">
        <v>4</v>
      </c>
      <c r="AL103" s="151" t="s">
        <v>930</v>
      </c>
      <c r="AM103" s="130">
        <v>0</v>
      </c>
      <c r="AN103" s="130">
        <v>0</v>
      </c>
      <c r="AO103" s="130">
        <v>4</v>
      </c>
      <c r="AP103" s="130">
        <v>4</v>
      </c>
      <c r="AQ103" s="151" t="s">
        <v>930</v>
      </c>
      <c r="AR103" s="130">
        <v>0</v>
      </c>
      <c r="AS103" s="130">
        <v>0</v>
      </c>
      <c r="AT103" s="130">
        <v>0</v>
      </c>
      <c r="AU103" s="130">
        <v>3</v>
      </c>
      <c r="AV103" s="130">
        <v>1</v>
      </c>
      <c r="AW103" s="130">
        <v>0</v>
      </c>
      <c r="AX103" s="130">
        <v>4</v>
      </c>
      <c r="AY103" s="151" t="s">
        <v>930</v>
      </c>
      <c r="AZ103" s="130">
        <v>0</v>
      </c>
      <c r="BA103" s="130">
        <v>1</v>
      </c>
      <c r="BB103" s="130">
        <v>0</v>
      </c>
      <c r="BC103" s="130">
        <v>1</v>
      </c>
      <c r="BD103" s="130">
        <v>0</v>
      </c>
      <c r="BE103" s="130">
        <v>64</v>
      </c>
      <c r="BF103" s="130">
        <v>58</v>
      </c>
      <c r="BG103" s="130">
        <v>0</v>
      </c>
      <c r="BH103" s="130">
        <v>0</v>
      </c>
      <c r="BI103" s="130">
        <v>5</v>
      </c>
      <c r="BJ103" s="130">
        <v>3</v>
      </c>
      <c r="BK103" s="130">
        <v>0</v>
      </c>
      <c r="BL103" s="130">
        <v>0</v>
      </c>
      <c r="BM103" s="130">
        <v>11</v>
      </c>
      <c r="BN103" s="130">
        <v>0</v>
      </c>
      <c r="BO103" s="130">
        <v>14</v>
      </c>
      <c r="BP103" s="130">
        <v>0</v>
      </c>
      <c r="BQ103" s="130">
        <v>1</v>
      </c>
      <c r="BR103" s="130">
        <v>8</v>
      </c>
      <c r="BS103" s="130">
        <v>0</v>
      </c>
      <c r="BT103" s="130">
        <v>5</v>
      </c>
      <c r="BU103" s="130">
        <v>0</v>
      </c>
      <c r="BV103" s="130">
        <v>1</v>
      </c>
      <c r="BW103" s="130">
        <v>0</v>
      </c>
      <c r="BX103" s="130">
        <v>0</v>
      </c>
      <c r="BY103" s="130">
        <v>0</v>
      </c>
      <c r="BZ103" s="130">
        <v>0</v>
      </c>
      <c r="CA103" s="130">
        <v>0</v>
      </c>
      <c r="CB103" s="130">
        <v>0</v>
      </c>
      <c r="CC103" s="130">
        <v>0</v>
      </c>
      <c r="CD103" s="130">
        <v>0</v>
      </c>
      <c r="CE103" s="130">
        <v>0</v>
      </c>
      <c r="CF103" s="130">
        <v>0</v>
      </c>
      <c r="CG103" s="130">
        <v>1</v>
      </c>
      <c r="CH103" s="130">
        <v>0</v>
      </c>
      <c r="CI103" s="130">
        <v>6</v>
      </c>
      <c r="CJ103" s="130">
        <v>1</v>
      </c>
      <c r="CK103" s="130">
        <v>7</v>
      </c>
      <c r="CL103" s="130">
        <v>0</v>
      </c>
      <c r="CM103" s="130">
        <v>0</v>
      </c>
      <c r="CN103" s="130">
        <v>0</v>
      </c>
      <c r="CO103" s="130">
        <v>0</v>
      </c>
      <c r="CP103" s="130">
        <v>0</v>
      </c>
      <c r="CQ103" s="130">
        <v>0</v>
      </c>
      <c r="CR103" s="130">
        <v>0</v>
      </c>
      <c r="CS103" s="130">
        <v>0</v>
      </c>
      <c r="CT103" s="130">
        <v>0</v>
      </c>
      <c r="CU103" s="130">
        <v>0</v>
      </c>
      <c r="CV103" s="130">
        <v>0</v>
      </c>
      <c r="CW103" s="130">
        <v>0</v>
      </c>
      <c r="CX103" s="130">
        <v>0</v>
      </c>
      <c r="CY103" s="130">
        <v>0</v>
      </c>
      <c r="CZ103" s="130">
        <v>16</v>
      </c>
      <c r="DA103" s="130">
        <v>0</v>
      </c>
      <c r="DB103" s="130">
        <v>0</v>
      </c>
      <c r="DC103" s="130">
        <v>1</v>
      </c>
      <c r="DD103" s="130">
        <v>0</v>
      </c>
      <c r="DE103" s="130">
        <v>0</v>
      </c>
      <c r="DF103" s="130">
        <v>2</v>
      </c>
      <c r="DG103" s="130">
        <v>0</v>
      </c>
      <c r="DH103" s="130">
        <v>3</v>
      </c>
      <c r="DI103" s="130">
        <v>0</v>
      </c>
      <c r="DJ103" s="130">
        <v>0</v>
      </c>
      <c r="DK103" s="130">
        <v>0</v>
      </c>
      <c r="DL103" s="130">
        <v>0</v>
      </c>
      <c r="DM103" s="130">
        <v>0</v>
      </c>
      <c r="DN103" s="130">
        <v>0</v>
      </c>
      <c r="DO103" s="130">
        <v>0</v>
      </c>
      <c r="DP103" s="130">
        <v>3</v>
      </c>
      <c r="DQ103" s="130">
        <v>174</v>
      </c>
      <c r="DR103" s="130">
        <v>21</v>
      </c>
      <c r="DS103" s="130">
        <v>734</v>
      </c>
      <c r="DT103" s="130">
        <v>0</v>
      </c>
      <c r="DU103" s="130">
        <v>0</v>
      </c>
      <c r="DV103" s="130">
        <v>0</v>
      </c>
      <c r="DW103" s="130">
        <v>0</v>
      </c>
      <c r="DX103" s="130">
        <v>60</v>
      </c>
      <c r="DY103" s="130">
        <v>1</v>
      </c>
      <c r="DZ103" s="145" t="s">
        <v>2786</v>
      </c>
      <c r="EA103" s="130">
        <v>3</v>
      </c>
      <c r="EB103" s="145" t="s">
        <v>2787</v>
      </c>
      <c r="EC103" s="145" t="s">
        <v>2788</v>
      </c>
      <c r="ED103" s="130">
        <v>1</v>
      </c>
      <c r="EE103" s="130">
        <v>1</v>
      </c>
      <c r="EF103" s="130">
        <v>1</v>
      </c>
      <c r="EG103" s="145" t="s">
        <v>2789</v>
      </c>
      <c r="EH103" s="145" t="s">
        <v>2790</v>
      </c>
      <c r="EI103" s="44">
        <v>59412</v>
      </c>
      <c r="EJ103" s="44">
        <v>355.72</v>
      </c>
      <c r="EK103" s="44">
        <v>36</v>
      </c>
    </row>
    <row r="104" spans="1:141" ht="75" x14ac:dyDescent="0.25">
      <c r="A104" s="145" t="s">
        <v>182</v>
      </c>
      <c r="B104" s="145" t="s">
        <v>202</v>
      </c>
      <c r="C104" s="150">
        <v>1</v>
      </c>
      <c r="D104" s="145" t="s">
        <v>201</v>
      </c>
      <c r="E104" s="145" t="s">
        <v>2791</v>
      </c>
      <c r="F104" s="145" t="s">
        <v>2792</v>
      </c>
      <c r="G104" s="145" t="s">
        <v>2793</v>
      </c>
      <c r="H104" s="145" t="s">
        <v>202</v>
      </c>
      <c r="I104" s="145" t="s">
        <v>2794</v>
      </c>
      <c r="J104" s="145" t="s">
        <v>2795</v>
      </c>
      <c r="K104" s="145" t="s">
        <v>1757</v>
      </c>
      <c r="L104" s="145" t="s">
        <v>941</v>
      </c>
      <c r="M104" s="145" t="s">
        <v>1213</v>
      </c>
      <c r="N104" s="145" t="s">
        <v>2796</v>
      </c>
      <c r="O104" s="145"/>
      <c r="P104" s="145" t="s">
        <v>2797</v>
      </c>
      <c r="Q104" s="145" t="s">
        <v>2798</v>
      </c>
      <c r="R104" s="145" t="s">
        <v>941</v>
      </c>
      <c r="S104" s="145" t="s">
        <v>2152</v>
      </c>
      <c r="T104" s="145" t="s">
        <v>2799</v>
      </c>
      <c r="U104" s="145"/>
      <c r="V104" s="145" t="s">
        <v>2800</v>
      </c>
      <c r="W104" s="145" t="s">
        <v>2801</v>
      </c>
      <c r="X104" s="130">
        <v>2</v>
      </c>
      <c r="Y104" s="130">
        <v>0</v>
      </c>
      <c r="Z104" s="130">
        <v>2</v>
      </c>
      <c r="AA104" s="147">
        <v>2</v>
      </c>
      <c r="AB104" s="147">
        <v>0</v>
      </c>
      <c r="AC104" s="147">
        <v>2</v>
      </c>
      <c r="AD104" s="151" t="s">
        <v>930</v>
      </c>
      <c r="AE104" s="130">
        <v>1</v>
      </c>
      <c r="AF104" s="151" t="s">
        <v>930</v>
      </c>
      <c r="AG104" s="130">
        <v>0</v>
      </c>
      <c r="AH104" s="130">
        <v>0</v>
      </c>
      <c r="AI104" s="130">
        <v>0</v>
      </c>
      <c r="AJ104" s="130">
        <v>2</v>
      </c>
      <c r="AK104" s="130">
        <v>2</v>
      </c>
      <c r="AL104" s="151" t="s">
        <v>930</v>
      </c>
      <c r="AM104" s="130">
        <v>2</v>
      </c>
      <c r="AN104" s="130">
        <v>0</v>
      </c>
      <c r="AO104" s="130">
        <v>0</v>
      </c>
      <c r="AP104" s="130">
        <v>2</v>
      </c>
      <c r="AQ104" s="151" t="s">
        <v>930</v>
      </c>
      <c r="AR104" s="130">
        <v>0</v>
      </c>
      <c r="AS104" s="130">
        <v>0</v>
      </c>
      <c r="AT104" s="130">
        <v>0</v>
      </c>
      <c r="AU104" s="130">
        <v>2</v>
      </c>
      <c r="AV104" s="130">
        <v>0</v>
      </c>
      <c r="AW104" s="130">
        <v>0</v>
      </c>
      <c r="AX104" s="130">
        <v>2</v>
      </c>
      <c r="AY104" s="151" t="s">
        <v>930</v>
      </c>
      <c r="AZ104" s="130">
        <v>1</v>
      </c>
      <c r="BA104" s="130">
        <v>1</v>
      </c>
      <c r="BB104" s="130">
        <v>0</v>
      </c>
      <c r="BC104" s="130">
        <v>1</v>
      </c>
      <c r="BD104" s="130">
        <v>0</v>
      </c>
      <c r="BE104" s="130">
        <v>36</v>
      </c>
      <c r="BF104" s="130">
        <v>3</v>
      </c>
      <c r="BG104" s="130">
        <v>0</v>
      </c>
      <c r="BH104" s="130">
        <v>0</v>
      </c>
      <c r="BI104" s="130">
        <v>12</v>
      </c>
      <c r="BJ104" s="130">
        <v>5</v>
      </c>
      <c r="BK104" s="130">
        <v>0</v>
      </c>
      <c r="BL104" s="130">
        <v>0</v>
      </c>
      <c r="BM104" s="130">
        <v>0</v>
      </c>
      <c r="BN104" s="130">
        <v>0</v>
      </c>
      <c r="BO104" s="130">
        <v>5</v>
      </c>
      <c r="BP104" s="130">
        <v>0</v>
      </c>
      <c r="BQ104" s="130">
        <v>0</v>
      </c>
      <c r="BR104" s="130">
        <v>1</v>
      </c>
      <c r="BS104" s="130">
        <v>0</v>
      </c>
      <c r="BT104" s="130">
        <v>1</v>
      </c>
      <c r="BU104" s="130">
        <v>0</v>
      </c>
      <c r="BV104" s="130">
        <v>4</v>
      </c>
      <c r="BW104" s="130">
        <v>0</v>
      </c>
      <c r="BX104" s="130">
        <v>0</v>
      </c>
      <c r="BY104" s="130">
        <v>0</v>
      </c>
      <c r="BZ104" s="130">
        <v>0</v>
      </c>
      <c r="CA104" s="130">
        <v>0</v>
      </c>
      <c r="CB104" s="130">
        <v>0</v>
      </c>
      <c r="CC104" s="130">
        <v>0</v>
      </c>
      <c r="CD104" s="130">
        <v>0</v>
      </c>
      <c r="CE104" s="130">
        <v>0</v>
      </c>
      <c r="CF104" s="130">
        <v>0</v>
      </c>
      <c r="CG104" s="130">
        <v>0</v>
      </c>
      <c r="CH104" s="130">
        <v>0</v>
      </c>
      <c r="CI104" s="130">
        <v>3</v>
      </c>
      <c r="CJ104" s="130">
        <v>4</v>
      </c>
      <c r="CK104" s="130">
        <v>2</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0</v>
      </c>
      <c r="DA104" s="130">
        <v>0</v>
      </c>
      <c r="DB104" s="130">
        <v>0</v>
      </c>
      <c r="DC104" s="130">
        <v>0</v>
      </c>
      <c r="DD104" s="130">
        <v>0</v>
      </c>
      <c r="DE104" s="130">
        <v>0</v>
      </c>
      <c r="DF104" s="130">
        <v>0</v>
      </c>
      <c r="DG104" s="130">
        <v>0</v>
      </c>
      <c r="DH104" s="130">
        <v>1</v>
      </c>
      <c r="DI104" s="130">
        <v>0</v>
      </c>
      <c r="DJ104" s="130">
        <v>0</v>
      </c>
      <c r="DK104" s="130">
        <v>0</v>
      </c>
      <c r="DL104" s="130">
        <v>0</v>
      </c>
      <c r="DM104" s="130">
        <v>0</v>
      </c>
      <c r="DN104" s="130">
        <v>0</v>
      </c>
      <c r="DO104" s="130">
        <v>0</v>
      </c>
      <c r="DP104" s="130">
        <v>1</v>
      </c>
      <c r="DQ104" s="130">
        <v>97</v>
      </c>
      <c r="DR104" s="130">
        <v>0</v>
      </c>
      <c r="DS104" s="130">
        <v>200</v>
      </c>
      <c r="DT104" s="130">
        <v>0</v>
      </c>
      <c r="DU104" s="130">
        <v>0</v>
      </c>
      <c r="DV104" s="130">
        <v>0</v>
      </c>
      <c r="DW104" s="130">
        <v>0</v>
      </c>
      <c r="DX104" s="130">
        <v>75</v>
      </c>
      <c r="DY104" s="130">
        <v>1</v>
      </c>
      <c r="DZ104" s="145" t="s">
        <v>2802</v>
      </c>
      <c r="EA104" s="130">
        <v>4</v>
      </c>
      <c r="EB104" s="145" t="s">
        <v>2803</v>
      </c>
      <c r="EC104" s="145" t="s">
        <v>2804</v>
      </c>
      <c r="ED104" s="130">
        <v>1</v>
      </c>
      <c r="EE104" s="130">
        <v>1</v>
      </c>
      <c r="EF104" s="130">
        <v>1</v>
      </c>
      <c r="EG104" s="145" t="s">
        <v>944</v>
      </c>
      <c r="EH104" s="145" t="s">
        <v>944</v>
      </c>
      <c r="EI104" s="44">
        <v>13037</v>
      </c>
      <c r="EJ104" s="44">
        <v>97.22</v>
      </c>
      <c r="EK104" s="44">
        <v>5</v>
      </c>
    </row>
    <row r="105" spans="1:141" ht="30" x14ac:dyDescent="0.25">
      <c r="A105" s="145" t="s">
        <v>182</v>
      </c>
      <c r="B105" s="145" t="s">
        <v>204</v>
      </c>
      <c r="C105" s="150">
        <v>1</v>
      </c>
      <c r="D105" s="145" t="s">
        <v>203</v>
      </c>
      <c r="E105" s="145" t="s">
        <v>1935</v>
      </c>
      <c r="F105" s="145" t="s">
        <v>2005</v>
      </c>
      <c r="G105" s="145" t="s">
        <v>2805</v>
      </c>
      <c r="H105" s="145" t="s">
        <v>204</v>
      </c>
      <c r="I105" s="145" t="s">
        <v>2806</v>
      </c>
      <c r="J105" s="145" t="s">
        <v>2807</v>
      </c>
      <c r="K105" s="145" t="s">
        <v>2808</v>
      </c>
      <c r="L105" s="145" t="s">
        <v>941</v>
      </c>
      <c r="M105" s="145" t="s">
        <v>1650</v>
      </c>
      <c r="N105" s="145" t="s">
        <v>2809</v>
      </c>
      <c r="O105" s="145"/>
      <c r="P105" s="145" t="s">
        <v>2810</v>
      </c>
      <c r="Q105" s="145" t="s">
        <v>2811</v>
      </c>
      <c r="R105" s="145" t="s">
        <v>941</v>
      </c>
      <c r="S105" s="145" t="s">
        <v>1650</v>
      </c>
      <c r="T105" s="145" t="s">
        <v>2809</v>
      </c>
      <c r="U105" s="145"/>
      <c r="V105" s="145" t="s">
        <v>2810</v>
      </c>
      <c r="W105" s="145" t="s">
        <v>2811</v>
      </c>
      <c r="X105" s="130">
        <v>2</v>
      </c>
      <c r="Y105" s="130">
        <v>0</v>
      </c>
      <c r="Z105" s="130">
        <v>2</v>
      </c>
      <c r="AA105" s="147">
        <v>2</v>
      </c>
      <c r="AB105" s="147">
        <v>0</v>
      </c>
      <c r="AC105" s="147">
        <v>2</v>
      </c>
      <c r="AD105" s="151" t="s">
        <v>930</v>
      </c>
      <c r="AE105" s="130">
        <v>2</v>
      </c>
      <c r="AF105" s="151" t="s">
        <v>930</v>
      </c>
      <c r="AG105" s="130">
        <v>0</v>
      </c>
      <c r="AH105" s="130">
        <v>1</v>
      </c>
      <c r="AI105" s="130">
        <v>0</v>
      </c>
      <c r="AJ105" s="130">
        <v>1</v>
      </c>
      <c r="AK105" s="130">
        <v>2</v>
      </c>
      <c r="AL105" s="151" t="s">
        <v>930</v>
      </c>
      <c r="AM105" s="130">
        <v>0</v>
      </c>
      <c r="AN105" s="130">
        <v>1</v>
      </c>
      <c r="AO105" s="130">
        <v>1</v>
      </c>
      <c r="AP105" s="130">
        <v>2</v>
      </c>
      <c r="AQ105" s="151" t="s">
        <v>930</v>
      </c>
      <c r="AR105" s="130">
        <v>0</v>
      </c>
      <c r="AS105" s="130">
        <v>0</v>
      </c>
      <c r="AT105" s="130">
        <v>0</v>
      </c>
      <c r="AU105" s="130">
        <v>2</v>
      </c>
      <c r="AV105" s="130">
        <v>0</v>
      </c>
      <c r="AW105" s="130">
        <v>0</v>
      </c>
      <c r="AX105" s="130">
        <v>2</v>
      </c>
      <c r="AY105" s="151" t="s">
        <v>930</v>
      </c>
      <c r="AZ105" s="130">
        <v>0</v>
      </c>
      <c r="BA105" s="130">
        <v>1</v>
      </c>
      <c r="BB105" s="130">
        <v>0</v>
      </c>
      <c r="BC105" s="130">
        <v>1</v>
      </c>
      <c r="BD105" s="130">
        <v>0</v>
      </c>
      <c r="BE105" s="130">
        <v>48</v>
      </c>
      <c r="BF105" s="130">
        <v>0</v>
      </c>
      <c r="BG105" s="130">
        <v>0</v>
      </c>
      <c r="BH105" s="130">
        <v>0</v>
      </c>
      <c r="BI105" s="130">
        <v>0</v>
      </c>
      <c r="BJ105" s="130">
        <v>6</v>
      </c>
      <c r="BK105" s="130">
        <v>0</v>
      </c>
      <c r="BL105" s="130">
        <v>0</v>
      </c>
      <c r="BM105" s="130">
        <v>3</v>
      </c>
      <c r="BN105" s="130">
        <v>0</v>
      </c>
      <c r="BO105" s="130">
        <v>26</v>
      </c>
      <c r="BP105" s="130">
        <v>0</v>
      </c>
      <c r="BQ105" s="130">
        <v>0</v>
      </c>
      <c r="BR105" s="130">
        <v>8</v>
      </c>
      <c r="BS105" s="130">
        <v>2</v>
      </c>
      <c r="BT105" s="130">
        <v>0</v>
      </c>
      <c r="BU105" s="130">
        <v>0</v>
      </c>
      <c r="BV105" s="130">
        <v>0</v>
      </c>
      <c r="BW105" s="130">
        <v>0</v>
      </c>
      <c r="BX105" s="130">
        <v>0</v>
      </c>
      <c r="BY105" s="130">
        <v>0</v>
      </c>
      <c r="BZ105" s="130">
        <v>0</v>
      </c>
      <c r="CA105" s="130">
        <v>0</v>
      </c>
      <c r="CB105" s="130">
        <v>0</v>
      </c>
      <c r="CC105" s="130">
        <v>0</v>
      </c>
      <c r="CD105" s="130">
        <v>0</v>
      </c>
      <c r="CE105" s="130">
        <v>0</v>
      </c>
      <c r="CF105" s="130">
        <v>0</v>
      </c>
      <c r="CG105" s="130">
        <v>0</v>
      </c>
      <c r="CH105" s="130">
        <v>0</v>
      </c>
      <c r="CI105" s="130">
        <v>0</v>
      </c>
      <c r="CJ105" s="130">
        <v>0</v>
      </c>
      <c r="CK105" s="130">
        <v>2</v>
      </c>
      <c r="CL105" s="130">
        <v>0</v>
      </c>
      <c r="CM105" s="130">
        <v>0</v>
      </c>
      <c r="CN105" s="130">
        <v>0</v>
      </c>
      <c r="CO105" s="130">
        <v>0</v>
      </c>
      <c r="CP105" s="130">
        <v>0</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1</v>
      </c>
      <c r="DG105" s="130">
        <v>0</v>
      </c>
      <c r="DH105" s="130">
        <v>0</v>
      </c>
      <c r="DI105" s="130">
        <v>0</v>
      </c>
      <c r="DJ105" s="130">
        <v>0</v>
      </c>
      <c r="DK105" s="130">
        <v>0</v>
      </c>
      <c r="DL105" s="130">
        <v>0</v>
      </c>
      <c r="DM105" s="130">
        <v>0</v>
      </c>
      <c r="DN105" s="130">
        <v>0</v>
      </c>
      <c r="DO105" s="130">
        <v>0</v>
      </c>
      <c r="DP105" s="130">
        <v>0</v>
      </c>
      <c r="DQ105" s="130">
        <v>65</v>
      </c>
      <c r="DR105" s="130">
        <v>14</v>
      </c>
      <c r="DS105" s="130">
        <v>72</v>
      </c>
      <c r="DT105" s="130">
        <v>0</v>
      </c>
      <c r="DU105" s="130">
        <v>0</v>
      </c>
      <c r="DV105" s="130">
        <v>0</v>
      </c>
      <c r="DW105" s="130">
        <v>0</v>
      </c>
      <c r="DX105" s="130">
        <v>50</v>
      </c>
      <c r="DY105" s="130">
        <v>0</v>
      </c>
      <c r="DZ105" s="145"/>
      <c r="EA105" s="130">
        <v>2</v>
      </c>
      <c r="EB105" s="145" t="s">
        <v>2812</v>
      </c>
      <c r="EC105" s="145" t="s">
        <v>2813</v>
      </c>
      <c r="ED105" s="130">
        <v>1</v>
      </c>
      <c r="EE105" s="130">
        <v>1</v>
      </c>
      <c r="EF105" s="130">
        <v>1</v>
      </c>
      <c r="EG105" s="145"/>
      <c r="EH105" s="145"/>
      <c r="EI105" s="44">
        <v>13909</v>
      </c>
      <c r="EJ105" s="44">
        <v>98.09</v>
      </c>
      <c r="EK105" s="44">
        <v>13</v>
      </c>
    </row>
    <row r="106" spans="1:141" ht="30" x14ac:dyDescent="0.25">
      <c r="A106" s="145" t="s">
        <v>182</v>
      </c>
      <c r="B106" s="145" t="s">
        <v>206</v>
      </c>
      <c r="C106" s="150">
        <v>1</v>
      </c>
      <c r="D106" s="145" t="s">
        <v>205</v>
      </c>
      <c r="E106" s="145" t="s">
        <v>1486</v>
      </c>
      <c r="F106" s="145" t="s">
        <v>610</v>
      </c>
      <c r="G106" s="145" t="s">
        <v>2814</v>
      </c>
      <c r="H106" s="145" t="s">
        <v>206</v>
      </c>
      <c r="I106" s="145" t="s">
        <v>2815</v>
      </c>
      <c r="J106" s="145" t="s">
        <v>2816</v>
      </c>
      <c r="K106" s="145" t="s">
        <v>1583</v>
      </c>
      <c r="L106" s="145" t="s">
        <v>965</v>
      </c>
      <c r="M106" s="145" t="s">
        <v>1458</v>
      </c>
      <c r="N106" s="145" t="s">
        <v>2817</v>
      </c>
      <c r="O106" s="145"/>
      <c r="P106" s="145"/>
      <c r="Q106" s="145"/>
      <c r="R106" s="145" t="s">
        <v>965</v>
      </c>
      <c r="S106" s="145" t="s">
        <v>2818</v>
      </c>
      <c r="T106" s="145" t="s">
        <v>2819</v>
      </c>
      <c r="U106" s="145"/>
      <c r="V106" s="145" t="s">
        <v>2820</v>
      </c>
      <c r="W106" s="145" t="s">
        <v>2821</v>
      </c>
      <c r="X106" s="130">
        <v>2</v>
      </c>
      <c r="Y106" s="130">
        <v>1</v>
      </c>
      <c r="Z106" s="130">
        <v>3</v>
      </c>
      <c r="AA106" s="147">
        <v>1.7</v>
      </c>
      <c r="AB106" s="147">
        <v>0.05</v>
      </c>
      <c r="AC106" s="147">
        <v>1.75</v>
      </c>
      <c r="AD106" s="151" t="s">
        <v>930</v>
      </c>
      <c r="AE106" s="130">
        <v>2</v>
      </c>
      <c r="AF106" s="151" t="s">
        <v>930</v>
      </c>
      <c r="AG106" s="130">
        <v>0</v>
      </c>
      <c r="AH106" s="130">
        <v>0</v>
      </c>
      <c r="AI106" s="130">
        <v>0</v>
      </c>
      <c r="AJ106" s="130">
        <v>2</v>
      </c>
      <c r="AK106" s="130">
        <v>2</v>
      </c>
      <c r="AL106" s="151" t="s">
        <v>930</v>
      </c>
      <c r="AM106" s="130">
        <v>0</v>
      </c>
      <c r="AN106" s="130">
        <v>1</v>
      </c>
      <c r="AO106" s="130">
        <v>1</v>
      </c>
      <c r="AP106" s="130">
        <v>2</v>
      </c>
      <c r="AQ106" s="151" t="s">
        <v>930</v>
      </c>
      <c r="AR106" s="130">
        <v>0</v>
      </c>
      <c r="AS106" s="130">
        <v>0</v>
      </c>
      <c r="AT106" s="130">
        <v>0</v>
      </c>
      <c r="AU106" s="130">
        <v>1</v>
      </c>
      <c r="AV106" s="130">
        <v>0</v>
      </c>
      <c r="AW106" s="130">
        <v>1</v>
      </c>
      <c r="AX106" s="130">
        <v>2</v>
      </c>
      <c r="AY106" s="151" t="s">
        <v>930</v>
      </c>
      <c r="AZ106" s="130">
        <v>1</v>
      </c>
      <c r="BA106" s="130">
        <v>1</v>
      </c>
      <c r="BB106" s="130">
        <v>1</v>
      </c>
      <c r="BC106" s="130">
        <v>1</v>
      </c>
      <c r="BD106" s="130">
        <v>0</v>
      </c>
      <c r="BE106" s="130">
        <v>6</v>
      </c>
      <c r="BF106" s="130">
        <v>50</v>
      </c>
      <c r="BG106" s="130">
        <v>0</v>
      </c>
      <c r="BH106" s="130">
        <v>0</v>
      </c>
      <c r="BI106" s="130">
        <v>0</v>
      </c>
      <c r="BJ106" s="130">
        <v>6</v>
      </c>
      <c r="BK106" s="130">
        <v>0</v>
      </c>
      <c r="BL106" s="130">
        <v>0</v>
      </c>
      <c r="BM106" s="130">
        <v>1</v>
      </c>
      <c r="BN106" s="130">
        <v>0</v>
      </c>
      <c r="BO106" s="130">
        <v>13</v>
      </c>
      <c r="BP106" s="130">
        <v>0</v>
      </c>
      <c r="BQ106" s="130">
        <v>0</v>
      </c>
      <c r="BR106" s="130">
        <v>4</v>
      </c>
      <c r="BS106" s="130">
        <v>0</v>
      </c>
      <c r="BT106" s="130">
        <v>0</v>
      </c>
      <c r="BU106" s="130">
        <v>0</v>
      </c>
      <c r="BV106" s="130">
        <v>1</v>
      </c>
      <c r="BW106" s="130">
        <v>0</v>
      </c>
      <c r="BX106" s="130">
        <v>0</v>
      </c>
      <c r="BY106" s="130">
        <v>0</v>
      </c>
      <c r="BZ106" s="130">
        <v>0</v>
      </c>
      <c r="CA106" s="130">
        <v>0</v>
      </c>
      <c r="CB106" s="130">
        <v>0</v>
      </c>
      <c r="CC106" s="130">
        <v>0</v>
      </c>
      <c r="CD106" s="130">
        <v>0</v>
      </c>
      <c r="CE106" s="130">
        <v>0</v>
      </c>
      <c r="CF106" s="130">
        <v>1</v>
      </c>
      <c r="CG106" s="130">
        <v>0</v>
      </c>
      <c r="CH106" s="130">
        <v>0</v>
      </c>
      <c r="CI106" s="130">
        <v>2</v>
      </c>
      <c r="CJ106" s="130">
        <v>0</v>
      </c>
      <c r="CK106" s="130">
        <v>1</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0</v>
      </c>
      <c r="DN106" s="130">
        <v>0</v>
      </c>
      <c r="DO106" s="130">
        <v>0</v>
      </c>
      <c r="DP106" s="130">
        <v>0</v>
      </c>
      <c r="DQ106" s="130">
        <v>95</v>
      </c>
      <c r="DR106" s="130">
        <v>3</v>
      </c>
      <c r="DS106" s="130">
        <v>225</v>
      </c>
      <c r="DT106" s="130">
        <v>0</v>
      </c>
      <c r="DU106" s="130">
        <v>0</v>
      </c>
      <c r="DV106" s="130">
        <v>0</v>
      </c>
      <c r="DW106" s="130">
        <v>0</v>
      </c>
      <c r="DX106" s="130">
        <v>50</v>
      </c>
      <c r="DY106" s="130">
        <v>1</v>
      </c>
      <c r="DZ106" s="145" t="s">
        <v>2822</v>
      </c>
      <c r="EA106" s="130">
        <v>2</v>
      </c>
      <c r="EB106" s="145"/>
      <c r="EC106" s="145"/>
      <c r="ED106" s="130">
        <v>1</v>
      </c>
      <c r="EE106" s="130">
        <v>1</v>
      </c>
      <c r="EF106" s="130">
        <v>0</v>
      </c>
      <c r="EG106" s="145" t="s">
        <v>2823</v>
      </c>
      <c r="EH106" s="145"/>
      <c r="EI106" s="44">
        <v>17553</v>
      </c>
      <c r="EJ106" s="44">
        <v>214.24</v>
      </c>
      <c r="EK106" s="44">
        <v>23</v>
      </c>
    </row>
    <row r="107" spans="1:141" ht="45" x14ac:dyDescent="0.25">
      <c r="A107" s="145" t="s">
        <v>182</v>
      </c>
      <c r="B107" s="145" t="s">
        <v>208</v>
      </c>
      <c r="C107" s="150">
        <v>1</v>
      </c>
      <c r="D107" s="145" t="s">
        <v>207</v>
      </c>
      <c r="E107" s="145" t="s">
        <v>2824</v>
      </c>
      <c r="F107" s="145" t="s">
        <v>1781</v>
      </c>
      <c r="G107" s="145" t="s">
        <v>2825</v>
      </c>
      <c r="H107" s="145" t="s">
        <v>208</v>
      </c>
      <c r="I107" s="145" t="s">
        <v>2826</v>
      </c>
      <c r="J107" s="145" t="s">
        <v>2827</v>
      </c>
      <c r="K107" s="145" t="s">
        <v>2828</v>
      </c>
      <c r="L107" s="145" t="s">
        <v>1217</v>
      </c>
      <c r="M107" s="145" t="s">
        <v>1229</v>
      </c>
      <c r="N107" s="145" t="s">
        <v>2829</v>
      </c>
      <c r="O107" s="145" t="s">
        <v>944</v>
      </c>
      <c r="P107" s="145" t="s">
        <v>2830</v>
      </c>
      <c r="Q107" s="145" t="s">
        <v>2831</v>
      </c>
      <c r="R107" s="145" t="s">
        <v>941</v>
      </c>
      <c r="S107" s="145" t="s">
        <v>2832</v>
      </c>
      <c r="T107" s="145" t="s">
        <v>2833</v>
      </c>
      <c r="U107" s="145" t="s">
        <v>944</v>
      </c>
      <c r="V107" s="145" t="s">
        <v>2834</v>
      </c>
      <c r="W107" s="145" t="s">
        <v>2835</v>
      </c>
      <c r="X107" s="130">
        <v>3</v>
      </c>
      <c r="Y107" s="130">
        <v>1</v>
      </c>
      <c r="Z107" s="130">
        <v>4</v>
      </c>
      <c r="AA107" s="147">
        <v>3</v>
      </c>
      <c r="AB107" s="147">
        <v>0.5</v>
      </c>
      <c r="AC107" s="147">
        <v>3.5</v>
      </c>
      <c r="AD107" s="151" t="s">
        <v>930</v>
      </c>
      <c r="AE107" s="130">
        <v>3</v>
      </c>
      <c r="AF107" s="151" t="s">
        <v>930</v>
      </c>
      <c r="AG107" s="130">
        <v>0</v>
      </c>
      <c r="AH107" s="130">
        <v>0</v>
      </c>
      <c r="AI107" s="130">
        <v>0</v>
      </c>
      <c r="AJ107" s="130">
        <v>3</v>
      </c>
      <c r="AK107" s="130">
        <v>3</v>
      </c>
      <c r="AL107" s="151" t="s">
        <v>930</v>
      </c>
      <c r="AM107" s="130">
        <v>0</v>
      </c>
      <c r="AN107" s="130">
        <v>0</v>
      </c>
      <c r="AO107" s="130">
        <v>3</v>
      </c>
      <c r="AP107" s="130">
        <v>3</v>
      </c>
      <c r="AQ107" s="151" t="s">
        <v>930</v>
      </c>
      <c r="AR107" s="130">
        <v>0</v>
      </c>
      <c r="AS107" s="130">
        <v>0</v>
      </c>
      <c r="AT107" s="130">
        <v>0</v>
      </c>
      <c r="AU107" s="130">
        <v>3</v>
      </c>
      <c r="AV107" s="130">
        <v>0</v>
      </c>
      <c r="AW107" s="130">
        <v>0</v>
      </c>
      <c r="AX107" s="130">
        <v>3</v>
      </c>
      <c r="AY107" s="151" t="s">
        <v>930</v>
      </c>
      <c r="AZ107" s="130">
        <v>0</v>
      </c>
      <c r="BA107" s="130">
        <v>1</v>
      </c>
      <c r="BB107" s="130">
        <v>0</v>
      </c>
      <c r="BC107" s="130">
        <v>1</v>
      </c>
      <c r="BD107" s="130">
        <v>0</v>
      </c>
      <c r="BE107" s="130">
        <v>123</v>
      </c>
      <c r="BF107" s="130">
        <v>20</v>
      </c>
      <c r="BG107" s="130">
        <v>0</v>
      </c>
      <c r="BH107" s="130">
        <v>0</v>
      </c>
      <c r="BI107" s="130">
        <v>11</v>
      </c>
      <c r="BJ107" s="130">
        <v>8</v>
      </c>
      <c r="BK107" s="130">
        <v>0</v>
      </c>
      <c r="BL107" s="130">
        <v>0</v>
      </c>
      <c r="BM107" s="130">
        <v>4</v>
      </c>
      <c r="BN107" s="130">
        <v>0</v>
      </c>
      <c r="BO107" s="130">
        <v>23</v>
      </c>
      <c r="BP107" s="130">
        <v>0</v>
      </c>
      <c r="BQ107" s="130">
        <v>3</v>
      </c>
      <c r="BR107" s="130">
        <v>153</v>
      </c>
      <c r="BS107" s="130">
        <v>2</v>
      </c>
      <c r="BT107" s="130">
        <v>0</v>
      </c>
      <c r="BU107" s="130">
        <v>0</v>
      </c>
      <c r="BV107" s="130">
        <v>11</v>
      </c>
      <c r="BW107" s="130">
        <v>0</v>
      </c>
      <c r="BX107" s="130">
        <v>0</v>
      </c>
      <c r="BY107" s="130">
        <v>0</v>
      </c>
      <c r="BZ107" s="130">
        <v>0</v>
      </c>
      <c r="CA107" s="130">
        <v>0</v>
      </c>
      <c r="CB107" s="130">
        <v>0</v>
      </c>
      <c r="CC107" s="130">
        <v>0</v>
      </c>
      <c r="CD107" s="130">
        <v>0</v>
      </c>
      <c r="CE107" s="130">
        <v>0</v>
      </c>
      <c r="CF107" s="130">
        <v>11</v>
      </c>
      <c r="CG107" s="130">
        <v>0</v>
      </c>
      <c r="CH107" s="130">
        <v>0</v>
      </c>
      <c r="CI107" s="130">
        <v>7</v>
      </c>
      <c r="CJ107" s="130">
        <v>1</v>
      </c>
      <c r="CK107" s="130">
        <v>2</v>
      </c>
      <c r="CL107" s="130">
        <v>0</v>
      </c>
      <c r="CM107" s="130">
        <v>1</v>
      </c>
      <c r="CN107" s="130">
        <v>0</v>
      </c>
      <c r="CO107" s="130">
        <v>0</v>
      </c>
      <c r="CP107" s="130">
        <v>0</v>
      </c>
      <c r="CQ107" s="130">
        <v>0</v>
      </c>
      <c r="CR107" s="130">
        <v>0</v>
      </c>
      <c r="CS107" s="130">
        <v>0</v>
      </c>
      <c r="CT107" s="130">
        <v>0</v>
      </c>
      <c r="CU107" s="130">
        <v>0</v>
      </c>
      <c r="CV107" s="130">
        <v>0</v>
      </c>
      <c r="CW107" s="130">
        <v>0</v>
      </c>
      <c r="CX107" s="130">
        <v>0</v>
      </c>
      <c r="CY107" s="130">
        <v>0</v>
      </c>
      <c r="CZ107" s="130">
        <v>0</v>
      </c>
      <c r="DA107" s="130">
        <v>0</v>
      </c>
      <c r="DB107" s="130">
        <v>0</v>
      </c>
      <c r="DC107" s="130">
        <v>3</v>
      </c>
      <c r="DD107" s="130">
        <v>0</v>
      </c>
      <c r="DE107" s="130">
        <v>0</v>
      </c>
      <c r="DF107" s="130">
        <v>0</v>
      </c>
      <c r="DG107" s="130">
        <v>0</v>
      </c>
      <c r="DH107" s="130">
        <v>2</v>
      </c>
      <c r="DI107" s="130">
        <v>0</v>
      </c>
      <c r="DJ107" s="130">
        <v>0</v>
      </c>
      <c r="DK107" s="130">
        <v>0</v>
      </c>
      <c r="DL107" s="130">
        <v>0</v>
      </c>
      <c r="DM107" s="130">
        <v>0</v>
      </c>
      <c r="DN107" s="130">
        <v>1</v>
      </c>
      <c r="DO107" s="130">
        <v>0</v>
      </c>
      <c r="DP107" s="130">
        <v>2</v>
      </c>
      <c r="DQ107" s="130">
        <v>233</v>
      </c>
      <c r="DR107" s="130">
        <v>1</v>
      </c>
      <c r="DS107" s="130">
        <v>809</v>
      </c>
      <c r="DT107" s="130">
        <v>1</v>
      </c>
      <c r="DU107" s="130">
        <v>1</v>
      </c>
      <c r="DV107" s="130">
        <v>0</v>
      </c>
      <c r="DW107" s="130">
        <v>0</v>
      </c>
      <c r="DX107" s="130">
        <v>84</v>
      </c>
      <c r="DY107" s="130">
        <v>1</v>
      </c>
      <c r="DZ107" s="145" t="s">
        <v>2836</v>
      </c>
      <c r="EA107" s="130">
        <v>2</v>
      </c>
      <c r="EB107" s="145" t="s">
        <v>2837</v>
      </c>
      <c r="EC107" s="145" t="s">
        <v>2838</v>
      </c>
      <c r="ED107" s="130">
        <v>1</v>
      </c>
      <c r="EE107" s="130">
        <v>1</v>
      </c>
      <c r="EF107" s="130">
        <v>1</v>
      </c>
      <c r="EG107" s="145" t="s">
        <v>2839</v>
      </c>
      <c r="EH107" s="145" t="s">
        <v>2840</v>
      </c>
      <c r="EI107" s="44">
        <v>33659</v>
      </c>
      <c r="EJ107" s="44">
        <v>479.41</v>
      </c>
      <c r="EK107" s="44">
        <v>32</v>
      </c>
    </row>
    <row r="108" spans="1:141" ht="30" x14ac:dyDescent="0.25">
      <c r="A108" s="145" t="s">
        <v>182</v>
      </c>
      <c r="B108" s="145" t="s">
        <v>210</v>
      </c>
      <c r="C108" s="150">
        <v>1</v>
      </c>
      <c r="D108" s="145" t="s">
        <v>209</v>
      </c>
      <c r="E108" s="145" t="s">
        <v>2841</v>
      </c>
      <c r="F108" s="145" t="s">
        <v>2842</v>
      </c>
      <c r="G108" s="145" t="s">
        <v>2843</v>
      </c>
      <c r="H108" s="145" t="s">
        <v>2844</v>
      </c>
      <c r="I108" s="145" t="s">
        <v>2845</v>
      </c>
      <c r="J108" s="145" t="s">
        <v>2846</v>
      </c>
      <c r="K108" s="145" t="s">
        <v>2847</v>
      </c>
      <c r="L108" s="145" t="s">
        <v>941</v>
      </c>
      <c r="M108" s="145" t="s">
        <v>1790</v>
      </c>
      <c r="N108" s="145" t="s">
        <v>2848</v>
      </c>
      <c r="O108" s="145"/>
      <c r="P108" s="145" t="s">
        <v>2849</v>
      </c>
      <c r="Q108" s="145" t="s">
        <v>2850</v>
      </c>
      <c r="R108" s="145" t="s">
        <v>941</v>
      </c>
      <c r="S108" s="145" t="s">
        <v>1790</v>
      </c>
      <c r="T108" s="145" t="s">
        <v>2848</v>
      </c>
      <c r="U108" s="145"/>
      <c r="V108" s="145" t="s">
        <v>2849</v>
      </c>
      <c r="W108" s="145" t="s">
        <v>2850</v>
      </c>
      <c r="X108" s="130">
        <v>5</v>
      </c>
      <c r="Y108" s="130">
        <v>0</v>
      </c>
      <c r="Z108" s="130">
        <v>5</v>
      </c>
      <c r="AA108" s="147">
        <v>4.5</v>
      </c>
      <c r="AB108" s="147">
        <v>0</v>
      </c>
      <c r="AC108" s="147">
        <v>4.5</v>
      </c>
      <c r="AD108" s="151" t="s">
        <v>930</v>
      </c>
      <c r="AE108" s="130">
        <v>5</v>
      </c>
      <c r="AF108" s="151" t="s">
        <v>930</v>
      </c>
      <c r="AG108" s="130">
        <v>0</v>
      </c>
      <c r="AH108" s="130">
        <v>0</v>
      </c>
      <c r="AI108" s="130">
        <v>0</v>
      </c>
      <c r="AJ108" s="130">
        <v>5</v>
      </c>
      <c r="AK108" s="130">
        <v>5</v>
      </c>
      <c r="AL108" s="151" t="s">
        <v>930</v>
      </c>
      <c r="AM108" s="130">
        <v>1</v>
      </c>
      <c r="AN108" s="130">
        <v>2</v>
      </c>
      <c r="AO108" s="130">
        <v>2</v>
      </c>
      <c r="AP108" s="130">
        <v>5</v>
      </c>
      <c r="AQ108" s="151" t="s">
        <v>930</v>
      </c>
      <c r="AR108" s="130">
        <v>0</v>
      </c>
      <c r="AS108" s="130">
        <v>0</v>
      </c>
      <c r="AT108" s="130">
        <v>0</v>
      </c>
      <c r="AU108" s="130">
        <v>4</v>
      </c>
      <c r="AV108" s="130">
        <v>1</v>
      </c>
      <c r="AW108" s="130">
        <v>0</v>
      </c>
      <c r="AX108" s="130">
        <v>5</v>
      </c>
      <c r="AY108" s="151" t="s">
        <v>930</v>
      </c>
      <c r="AZ108" s="130">
        <v>1</v>
      </c>
      <c r="BA108" s="130">
        <v>1</v>
      </c>
      <c r="BB108" s="130">
        <v>1</v>
      </c>
      <c r="BC108" s="130">
        <v>1</v>
      </c>
      <c r="BD108" s="130">
        <v>0</v>
      </c>
      <c r="BE108" s="130">
        <v>89</v>
      </c>
      <c r="BF108" s="130">
        <v>2</v>
      </c>
      <c r="BG108" s="130">
        <v>0</v>
      </c>
      <c r="BH108" s="130">
        <v>0</v>
      </c>
      <c r="BI108" s="130">
        <v>10</v>
      </c>
      <c r="BJ108" s="130">
        <v>8</v>
      </c>
      <c r="BK108" s="130">
        <v>0</v>
      </c>
      <c r="BL108" s="130">
        <v>0</v>
      </c>
      <c r="BM108" s="130">
        <v>10</v>
      </c>
      <c r="BN108" s="130">
        <v>1</v>
      </c>
      <c r="BO108" s="130">
        <v>33</v>
      </c>
      <c r="BP108" s="130">
        <v>1</v>
      </c>
      <c r="BQ108" s="130">
        <v>4</v>
      </c>
      <c r="BR108" s="130">
        <v>1</v>
      </c>
      <c r="BS108" s="130">
        <v>0</v>
      </c>
      <c r="BT108" s="130">
        <v>2</v>
      </c>
      <c r="BU108" s="130">
        <v>0</v>
      </c>
      <c r="BV108" s="130">
        <v>9</v>
      </c>
      <c r="BW108" s="130">
        <v>0</v>
      </c>
      <c r="BX108" s="130">
        <v>0</v>
      </c>
      <c r="BY108" s="130">
        <v>0</v>
      </c>
      <c r="BZ108" s="130">
        <v>0</v>
      </c>
      <c r="CA108" s="130">
        <v>0</v>
      </c>
      <c r="CB108" s="130">
        <v>0</v>
      </c>
      <c r="CC108" s="130">
        <v>0</v>
      </c>
      <c r="CD108" s="130">
        <v>0</v>
      </c>
      <c r="CE108" s="130">
        <v>0</v>
      </c>
      <c r="CF108" s="130">
        <v>3</v>
      </c>
      <c r="CG108" s="130">
        <v>0</v>
      </c>
      <c r="CH108" s="130">
        <v>0</v>
      </c>
      <c r="CI108" s="130">
        <v>14</v>
      </c>
      <c r="CJ108" s="130">
        <v>0</v>
      </c>
      <c r="CK108" s="130">
        <v>4</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4</v>
      </c>
      <c r="DI108" s="130">
        <v>0</v>
      </c>
      <c r="DJ108" s="130">
        <v>0</v>
      </c>
      <c r="DK108" s="130">
        <v>0</v>
      </c>
      <c r="DL108" s="130">
        <v>0</v>
      </c>
      <c r="DM108" s="130">
        <v>0</v>
      </c>
      <c r="DN108" s="130">
        <v>7</v>
      </c>
      <c r="DO108" s="130">
        <v>0</v>
      </c>
      <c r="DP108" s="130">
        <v>0</v>
      </c>
      <c r="DQ108" s="130">
        <v>339</v>
      </c>
      <c r="DR108" s="130">
        <v>5</v>
      </c>
      <c r="DS108" s="130">
        <v>156</v>
      </c>
      <c r="DT108" s="130">
        <v>0</v>
      </c>
      <c r="DU108" s="130">
        <v>0</v>
      </c>
      <c r="DV108" s="130">
        <v>0</v>
      </c>
      <c r="DW108" s="130">
        <v>0</v>
      </c>
      <c r="DX108" s="130">
        <v>60</v>
      </c>
      <c r="DY108" s="130">
        <v>0</v>
      </c>
      <c r="DZ108" s="145"/>
      <c r="EA108" s="130">
        <v>1</v>
      </c>
      <c r="EB108" s="145" t="s">
        <v>2851</v>
      </c>
      <c r="EC108" s="145"/>
      <c r="ED108" s="130">
        <v>1</v>
      </c>
      <c r="EE108" s="130">
        <v>1</v>
      </c>
      <c r="EF108" s="130">
        <v>1</v>
      </c>
      <c r="EG108" s="145"/>
      <c r="EH108" s="145"/>
      <c r="EI108" s="44">
        <v>61713</v>
      </c>
      <c r="EJ108" s="44">
        <v>595.44000000000005</v>
      </c>
      <c r="EK108" s="44">
        <v>31</v>
      </c>
    </row>
    <row r="109" spans="1:141" ht="45" x14ac:dyDescent="0.25">
      <c r="A109" s="145" t="s">
        <v>182</v>
      </c>
      <c r="B109" s="145" t="s">
        <v>212</v>
      </c>
      <c r="C109" s="150">
        <v>1</v>
      </c>
      <c r="D109" s="145" t="s">
        <v>211</v>
      </c>
      <c r="E109" s="145" t="s">
        <v>2852</v>
      </c>
      <c r="F109" s="145" t="s">
        <v>610</v>
      </c>
      <c r="G109" s="145" t="s">
        <v>2853</v>
      </c>
      <c r="H109" s="145" t="s">
        <v>212</v>
      </c>
      <c r="I109" s="145" t="s">
        <v>2854</v>
      </c>
      <c r="J109" s="145" t="s">
        <v>2855</v>
      </c>
      <c r="K109" s="145" t="s">
        <v>1491</v>
      </c>
      <c r="L109" s="145" t="s">
        <v>941</v>
      </c>
      <c r="M109" s="145" t="s">
        <v>2856</v>
      </c>
      <c r="N109" s="145" t="s">
        <v>2857</v>
      </c>
      <c r="O109" s="145"/>
      <c r="P109" s="145" t="s">
        <v>2858</v>
      </c>
      <c r="Q109" s="145" t="s">
        <v>2859</v>
      </c>
      <c r="R109" s="145" t="s">
        <v>965</v>
      </c>
      <c r="S109" s="145" t="s">
        <v>2860</v>
      </c>
      <c r="T109" s="145" t="s">
        <v>2857</v>
      </c>
      <c r="U109" s="145"/>
      <c r="V109" s="145" t="s">
        <v>2858</v>
      </c>
      <c r="W109" s="145" t="s">
        <v>2859</v>
      </c>
      <c r="X109" s="130">
        <v>3</v>
      </c>
      <c r="Y109" s="130">
        <v>0</v>
      </c>
      <c r="Z109" s="130">
        <v>3</v>
      </c>
      <c r="AA109" s="147">
        <v>3</v>
      </c>
      <c r="AB109" s="147">
        <v>0</v>
      </c>
      <c r="AC109" s="147">
        <v>3</v>
      </c>
      <c r="AD109" s="151" t="s">
        <v>930</v>
      </c>
      <c r="AE109" s="130">
        <v>1</v>
      </c>
      <c r="AF109" s="151" t="s">
        <v>930</v>
      </c>
      <c r="AG109" s="130">
        <v>0</v>
      </c>
      <c r="AH109" s="130">
        <v>1</v>
      </c>
      <c r="AI109" s="130">
        <v>1</v>
      </c>
      <c r="AJ109" s="130">
        <v>1</v>
      </c>
      <c r="AK109" s="130">
        <v>3</v>
      </c>
      <c r="AL109" s="151" t="s">
        <v>930</v>
      </c>
      <c r="AM109" s="130">
        <v>2</v>
      </c>
      <c r="AN109" s="130">
        <v>0</v>
      </c>
      <c r="AO109" s="130">
        <v>1</v>
      </c>
      <c r="AP109" s="130">
        <v>3</v>
      </c>
      <c r="AQ109" s="151" t="s">
        <v>930</v>
      </c>
      <c r="AR109" s="130">
        <v>0</v>
      </c>
      <c r="AS109" s="130">
        <v>0</v>
      </c>
      <c r="AT109" s="130">
        <v>2</v>
      </c>
      <c r="AU109" s="130">
        <v>1</v>
      </c>
      <c r="AV109" s="130">
        <v>0</v>
      </c>
      <c r="AW109" s="130">
        <v>0</v>
      </c>
      <c r="AX109" s="130">
        <v>3</v>
      </c>
      <c r="AY109" s="151" t="s">
        <v>930</v>
      </c>
      <c r="AZ109" s="130">
        <v>1</v>
      </c>
      <c r="BA109" s="130">
        <v>1</v>
      </c>
      <c r="BB109" s="130">
        <v>1</v>
      </c>
      <c r="BC109" s="130">
        <v>1</v>
      </c>
      <c r="BD109" s="130">
        <v>0</v>
      </c>
      <c r="BE109" s="130">
        <v>50</v>
      </c>
      <c r="BF109" s="130">
        <v>0</v>
      </c>
      <c r="BG109" s="130">
        <v>0</v>
      </c>
      <c r="BH109" s="130">
        <v>0</v>
      </c>
      <c r="BI109" s="130">
        <v>8</v>
      </c>
      <c r="BJ109" s="130">
        <v>8</v>
      </c>
      <c r="BK109" s="130">
        <v>0</v>
      </c>
      <c r="BL109" s="130">
        <v>0</v>
      </c>
      <c r="BM109" s="130">
        <v>5</v>
      </c>
      <c r="BN109" s="130">
        <v>1</v>
      </c>
      <c r="BO109" s="130">
        <v>16</v>
      </c>
      <c r="BP109" s="130">
        <v>0</v>
      </c>
      <c r="BQ109" s="130">
        <v>4</v>
      </c>
      <c r="BR109" s="130">
        <v>72</v>
      </c>
      <c r="BS109" s="130">
        <v>0</v>
      </c>
      <c r="BT109" s="130">
        <v>0</v>
      </c>
      <c r="BU109" s="130">
        <v>0</v>
      </c>
      <c r="BV109" s="130">
        <v>0</v>
      </c>
      <c r="BW109" s="130">
        <v>0</v>
      </c>
      <c r="BX109" s="130">
        <v>0</v>
      </c>
      <c r="BY109" s="130">
        <v>0</v>
      </c>
      <c r="BZ109" s="130">
        <v>0</v>
      </c>
      <c r="CA109" s="130">
        <v>0</v>
      </c>
      <c r="CB109" s="130">
        <v>0</v>
      </c>
      <c r="CC109" s="130">
        <v>0</v>
      </c>
      <c r="CD109" s="130">
        <v>0</v>
      </c>
      <c r="CE109" s="130">
        <v>0</v>
      </c>
      <c r="CF109" s="130">
        <v>0</v>
      </c>
      <c r="CG109" s="130">
        <v>0</v>
      </c>
      <c r="CH109" s="130">
        <v>0</v>
      </c>
      <c r="CI109" s="130">
        <v>12</v>
      </c>
      <c r="CJ109" s="130">
        <v>0</v>
      </c>
      <c r="CK109" s="130">
        <v>0</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0</v>
      </c>
      <c r="DB109" s="130">
        <v>0</v>
      </c>
      <c r="DC109" s="130">
        <v>0</v>
      </c>
      <c r="DD109" s="130">
        <v>0</v>
      </c>
      <c r="DE109" s="130">
        <v>0</v>
      </c>
      <c r="DF109" s="130">
        <v>0</v>
      </c>
      <c r="DG109" s="130">
        <v>0</v>
      </c>
      <c r="DH109" s="130">
        <v>0</v>
      </c>
      <c r="DI109" s="130">
        <v>0</v>
      </c>
      <c r="DJ109" s="130">
        <v>0</v>
      </c>
      <c r="DK109" s="130">
        <v>0</v>
      </c>
      <c r="DL109" s="130">
        <v>0</v>
      </c>
      <c r="DM109" s="130">
        <v>0</v>
      </c>
      <c r="DN109" s="130">
        <v>2</v>
      </c>
      <c r="DO109" s="130">
        <v>0</v>
      </c>
      <c r="DP109" s="130">
        <v>0</v>
      </c>
      <c r="DQ109" s="130">
        <v>106</v>
      </c>
      <c r="DR109" s="130">
        <v>1</v>
      </c>
      <c r="DS109" s="130">
        <v>744</v>
      </c>
      <c r="DT109" s="130">
        <v>1</v>
      </c>
      <c r="DU109" s="130">
        <v>1</v>
      </c>
      <c r="DV109" s="130">
        <v>0</v>
      </c>
      <c r="DW109" s="130">
        <v>0</v>
      </c>
      <c r="DX109" s="130">
        <v>60</v>
      </c>
      <c r="DY109" s="130">
        <v>0</v>
      </c>
      <c r="DZ109" s="145"/>
      <c r="EA109" s="130">
        <v>2</v>
      </c>
      <c r="EB109" s="145" t="s">
        <v>2861</v>
      </c>
      <c r="EC109" s="145" t="s">
        <v>2862</v>
      </c>
      <c r="ED109" s="130">
        <v>1</v>
      </c>
      <c r="EE109" s="130">
        <v>1</v>
      </c>
      <c r="EF109" s="130">
        <v>1</v>
      </c>
      <c r="EG109" s="145" t="s">
        <v>2863</v>
      </c>
      <c r="EH109" s="145" t="s">
        <v>2864</v>
      </c>
      <c r="EI109" s="44">
        <v>26738</v>
      </c>
      <c r="EJ109" s="44">
        <v>293.45999999999998</v>
      </c>
      <c r="EK109" s="44">
        <v>16</v>
      </c>
    </row>
    <row r="110" spans="1:141" ht="60" x14ac:dyDescent="0.25">
      <c r="A110" s="145" t="s">
        <v>303</v>
      </c>
      <c r="B110" s="145" t="s">
        <v>305</v>
      </c>
      <c r="C110" s="150">
        <v>1</v>
      </c>
      <c r="D110" s="145" t="s">
        <v>304</v>
      </c>
      <c r="E110" s="145" t="s">
        <v>2865</v>
      </c>
      <c r="F110" s="145" t="s">
        <v>1622</v>
      </c>
      <c r="G110" s="145" t="s">
        <v>2866</v>
      </c>
      <c r="H110" s="145" t="s">
        <v>305</v>
      </c>
      <c r="I110" s="145" t="s">
        <v>2867</v>
      </c>
      <c r="J110" s="145" t="s">
        <v>2868</v>
      </c>
      <c r="K110" s="145" t="s">
        <v>1491</v>
      </c>
      <c r="L110" s="145" t="s">
        <v>941</v>
      </c>
      <c r="M110" s="145" t="s">
        <v>1881</v>
      </c>
      <c r="N110" s="145" t="s">
        <v>2869</v>
      </c>
      <c r="O110" s="145" t="s">
        <v>944</v>
      </c>
      <c r="P110" s="145" t="s">
        <v>2870</v>
      </c>
      <c r="Q110" s="145" t="s">
        <v>2871</v>
      </c>
      <c r="R110" s="145" t="s">
        <v>941</v>
      </c>
      <c r="S110" s="145" t="s">
        <v>2275</v>
      </c>
      <c r="T110" s="145" t="s">
        <v>2872</v>
      </c>
      <c r="U110" s="145" t="s">
        <v>944</v>
      </c>
      <c r="V110" s="145" t="s">
        <v>2873</v>
      </c>
      <c r="W110" s="145" t="s">
        <v>2874</v>
      </c>
      <c r="X110" s="130">
        <v>3</v>
      </c>
      <c r="Y110" s="130">
        <v>0</v>
      </c>
      <c r="Z110" s="130">
        <v>3</v>
      </c>
      <c r="AA110" s="147">
        <v>2.2999999999999998</v>
      </c>
      <c r="AB110" s="147">
        <v>0</v>
      </c>
      <c r="AC110" s="147">
        <v>2.2999999999999998</v>
      </c>
      <c r="AD110" s="151" t="s">
        <v>930</v>
      </c>
      <c r="AE110" s="130">
        <v>3</v>
      </c>
      <c r="AF110" s="151" t="s">
        <v>930</v>
      </c>
      <c r="AG110" s="130">
        <v>0</v>
      </c>
      <c r="AH110" s="130">
        <v>0</v>
      </c>
      <c r="AI110" s="130">
        <v>1</v>
      </c>
      <c r="AJ110" s="130">
        <v>2</v>
      </c>
      <c r="AK110" s="130">
        <v>3</v>
      </c>
      <c r="AL110" s="151" t="s">
        <v>930</v>
      </c>
      <c r="AM110" s="130">
        <v>1</v>
      </c>
      <c r="AN110" s="130">
        <v>0</v>
      </c>
      <c r="AO110" s="130">
        <v>2</v>
      </c>
      <c r="AP110" s="130">
        <v>3</v>
      </c>
      <c r="AQ110" s="151" t="s">
        <v>930</v>
      </c>
      <c r="AR110" s="130">
        <v>0</v>
      </c>
      <c r="AS110" s="130">
        <v>0</v>
      </c>
      <c r="AT110" s="130">
        <v>0</v>
      </c>
      <c r="AU110" s="130">
        <v>2</v>
      </c>
      <c r="AV110" s="130">
        <v>1</v>
      </c>
      <c r="AW110" s="130">
        <v>0</v>
      </c>
      <c r="AX110" s="130">
        <v>3</v>
      </c>
      <c r="AY110" s="151" t="s">
        <v>930</v>
      </c>
      <c r="AZ110" s="130">
        <v>0</v>
      </c>
      <c r="BA110" s="130">
        <v>1</v>
      </c>
      <c r="BB110" s="130">
        <v>1</v>
      </c>
      <c r="BC110" s="130">
        <v>1</v>
      </c>
      <c r="BD110" s="130">
        <v>0</v>
      </c>
      <c r="BE110" s="130">
        <v>8</v>
      </c>
      <c r="BF110" s="130">
        <v>9</v>
      </c>
      <c r="BG110" s="130">
        <v>0</v>
      </c>
      <c r="BH110" s="130">
        <v>0</v>
      </c>
      <c r="BI110" s="130">
        <v>0</v>
      </c>
      <c r="BJ110" s="130">
        <v>1</v>
      </c>
      <c r="BK110" s="130">
        <v>0</v>
      </c>
      <c r="BL110" s="130">
        <v>0</v>
      </c>
      <c r="BM110" s="130">
        <v>1</v>
      </c>
      <c r="BN110" s="130">
        <v>0</v>
      </c>
      <c r="BO110" s="130">
        <v>0</v>
      </c>
      <c r="BP110" s="130">
        <v>0</v>
      </c>
      <c r="BQ110" s="130">
        <v>0</v>
      </c>
      <c r="BR110" s="130">
        <v>0</v>
      </c>
      <c r="BS110" s="130">
        <v>2</v>
      </c>
      <c r="BT110" s="130">
        <v>1</v>
      </c>
      <c r="BU110" s="130">
        <v>0</v>
      </c>
      <c r="BV110" s="130">
        <v>1</v>
      </c>
      <c r="BW110" s="130">
        <v>0</v>
      </c>
      <c r="BX110" s="130">
        <v>0</v>
      </c>
      <c r="BY110" s="130">
        <v>0</v>
      </c>
      <c r="BZ110" s="130">
        <v>0</v>
      </c>
      <c r="CA110" s="130">
        <v>0</v>
      </c>
      <c r="CB110" s="130">
        <v>0</v>
      </c>
      <c r="CC110" s="130">
        <v>0</v>
      </c>
      <c r="CD110" s="130">
        <v>0</v>
      </c>
      <c r="CE110" s="130">
        <v>0</v>
      </c>
      <c r="CF110" s="130">
        <v>0</v>
      </c>
      <c r="CG110" s="130">
        <v>0</v>
      </c>
      <c r="CH110" s="130">
        <v>0</v>
      </c>
      <c r="CI110" s="130">
        <v>8</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0</v>
      </c>
      <c r="DO110" s="130">
        <v>0</v>
      </c>
      <c r="DP110" s="130">
        <v>0</v>
      </c>
      <c r="DQ110" s="130">
        <v>29</v>
      </c>
      <c r="DR110" s="130">
        <v>0</v>
      </c>
      <c r="DS110" s="130">
        <v>215</v>
      </c>
      <c r="DT110" s="130">
        <v>0</v>
      </c>
      <c r="DU110" s="130">
        <v>0</v>
      </c>
      <c r="DV110" s="130">
        <v>0</v>
      </c>
      <c r="DW110" s="130">
        <v>0</v>
      </c>
      <c r="DX110" s="130">
        <v>40</v>
      </c>
      <c r="DY110" s="130">
        <v>1</v>
      </c>
      <c r="DZ110" s="145" t="s">
        <v>2875</v>
      </c>
      <c r="EA110" s="130">
        <v>4</v>
      </c>
      <c r="EB110" s="145" t="s">
        <v>2876</v>
      </c>
      <c r="EC110" s="145" t="s">
        <v>2877</v>
      </c>
      <c r="ED110" s="130">
        <v>1</v>
      </c>
      <c r="EE110" s="130">
        <v>1</v>
      </c>
      <c r="EF110" s="130">
        <v>1</v>
      </c>
      <c r="EG110" s="145" t="s">
        <v>944</v>
      </c>
      <c r="EH110" s="145" t="s">
        <v>944</v>
      </c>
      <c r="EI110" s="44">
        <v>17644</v>
      </c>
      <c r="EJ110" s="44">
        <v>79.7</v>
      </c>
      <c r="EK110" s="44">
        <v>5</v>
      </c>
    </row>
    <row r="111" spans="1:141" ht="30" x14ac:dyDescent="0.25">
      <c r="A111" s="145" t="s">
        <v>303</v>
      </c>
      <c r="B111" s="145" t="s">
        <v>307</v>
      </c>
      <c r="C111" s="150">
        <v>1</v>
      </c>
      <c r="D111" s="145" t="s">
        <v>306</v>
      </c>
      <c r="E111" s="145" t="s">
        <v>2878</v>
      </c>
      <c r="F111" s="145" t="s">
        <v>610</v>
      </c>
      <c r="G111" s="145" t="s">
        <v>2879</v>
      </c>
      <c r="H111" s="145" t="s">
        <v>2880</v>
      </c>
      <c r="I111" s="145" t="s">
        <v>2881</v>
      </c>
      <c r="J111" s="145" t="s">
        <v>2882</v>
      </c>
      <c r="K111" s="145" t="s">
        <v>1491</v>
      </c>
      <c r="L111" s="145" t="s">
        <v>941</v>
      </c>
      <c r="M111" s="145" t="s">
        <v>1881</v>
      </c>
      <c r="N111" s="145" t="s">
        <v>2883</v>
      </c>
      <c r="O111" s="145" t="s">
        <v>944</v>
      </c>
      <c r="P111" s="145" t="s">
        <v>2884</v>
      </c>
      <c r="Q111" s="145" t="s">
        <v>2885</v>
      </c>
      <c r="R111" s="145" t="s">
        <v>941</v>
      </c>
      <c r="S111" s="145" t="s">
        <v>1374</v>
      </c>
      <c r="T111" s="145" t="s">
        <v>2886</v>
      </c>
      <c r="U111" s="145" t="s">
        <v>944</v>
      </c>
      <c r="V111" s="145" t="s">
        <v>2887</v>
      </c>
      <c r="W111" s="145" t="s">
        <v>2888</v>
      </c>
      <c r="X111" s="130">
        <v>2</v>
      </c>
      <c r="Y111" s="130">
        <v>0</v>
      </c>
      <c r="Z111" s="130">
        <v>2</v>
      </c>
      <c r="AA111" s="147">
        <v>2</v>
      </c>
      <c r="AB111" s="147">
        <v>0</v>
      </c>
      <c r="AC111" s="147">
        <v>2</v>
      </c>
      <c r="AD111" s="151" t="s">
        <v>930</v>
      </c>
      <c r="AE111" s="130">
        <v>1</v>
      </c>
      <c r="AF111" s="151" t="s">
        <v>930</v>
      </c>
      <c r="AG111" s="130">
        <v>0</v>
      </c>
      <c r="AH111" s="130">
        <v>0</v>
      </c>
      <c r="AI111" s="130">
        <v>1</v>
      </c>
      <c r="AJ111" s="130">
        <v>1</v>
      </c>
      <c r="AK111" s="130">
        <v>2</v>
      </c>
      <c r="AL111" s="151" t="s">
        <v>930</v>
      </c>
      <c r="AM111" s="130">
        <v>2</v>
      </c>
      <c r="AN111" s="130">
        <v>0</v>
      </c>
      <c r="AO111" s="130">
        <v>0</v>
      </c>
      <c r="AP111" s="130">
        <v>2</v>
      </c>
      <c r="AQ111" s="151" t="s">
        <v>930</v>
      </c>
      <c r="AR111" s="130">
        <v>0</v>
      </c>
      <c r="AS111" s="130">
        <v>0</v>
      </c>
      <c r="AT111" s="130">
        <v>0</v>
      </c>
      <c r="AU111" s="130">
        <v>2</v>
      </c>
      <c r="AV111" s="130">
        <v>0</v>
      </c>
      <c r="AW111" s="130">
        <v>0</v>
      </c>
      <c r="AX111" s="130">
        <v>2</v>
      </c>
      <c r="AY111" s="151" t="s">
        <v>930</v>
      </c>
      <c r="AZ111" s="130">
        <v>1</v>
      </c>
      <c r="BA111" s="130">
        <v>1</v>
      </c>
      <c r="BB111" s="130">
        <v>0</v>
      </c>
      <c r="BC111" s="130">
        <v>1</v>
      </c>
      <c r="BD111" s="130">
        <v>0</v>
      </c>
      <c r="BE111" s="130">
        <v>50</v>
      </c>
      <c r="BF111" s="130">
        <v>0</v>
      </c>
      <c r="BG111" s="130">
        <v>0</v>
      </c>
      <c r="BH111" s="130">
        <v>0</v>
      </c>
      <c r="BI111" s="130">
        <v>4</v>
      </c>
      <c r="BJ111" s="130">
        <v>2</v>
      </c>
      <c r="BK111" s="130">
        <v>0</v>
      </c>
      <c r="BL111" s="130">
        <v>0</v>
      </c>
      <c r="BM111" s="130">
        <v>2</v>
      </c>
      <c r="BN111" s="130">
        <v>0</v>
      </c>
      <c r="BO111" s="130">
        <v>17</v>
      </c>
      <c r="BP111" s="130">
        <v>0</v>
      </c>
      <c r="BQ111" s="130">
        <v>1</v>
      </c>
      <c r="BR111" s="130">
        <v>1</v>
      </c>
      <c r="BS111" s="130">
        <v>0</v>
      </c>
      <c r="BT111" s="130">
        <v>0</v>
      </c>
      <c r="BU111" s="130">
        <v>0</v>
      </c>
      <c r="BV111" s="130">
        <v>6</v>
      </c>
      <c r="BW111" s="130">
        <v>0</v>
      </c>
      <c r="BX111" s="130">
        <v>0</v>
      </c>
      <c r="BY111" s="130">
        <v>0</v>
      </c>
      <c r="BZ111" s="130">
        <v>0</v>
      </c>
      <c r="CA111" s="130">
        <v>0</v>
      </c>
      <c r="CB111" s="130">
        <v>0</v>
      </c>
      <c r="CC111" s="130">
        <v>0</v>
      </c>
      <c r="CD111" s="130">
        <v>0</v>
      </c>
      <c r="CE111" s="130">
        <v>0</v>
      </c>
      <c r="CF111" s="130">
        <v>3</v>
      </c>
      <c r="CG111" s="130">
        <v>0</v>
      </c>
      <c r="CH111" s="130">
        <v>0</v>
      </c>
      <c r="CI111" s="130">
        <v>2</v>
      </c>
      <c r="CJ111" s="130">
        <v>0</v>
      </c>
      <c r="CK111" s="130">
        <v>1</v>
      </c>
      <c r="CL111" s="130">
        <v>0</v>
      </c>
      <c r="CM111" s="130">
        <v>0</v>
      </c>
      <c r="CN111" s="130">
        <v>0</v>
      </c>
      <c r="CO111" s="130">
        <v>0</v>
      </c>
      <c r="CP111" s="130">
        <v>0</v>
      </c>
      <c r="CQ111" s="130">
        <v>0</v>
      </c>
      <c r="CR111" s="130">
        <v>0</v>
      </c>
      <c r="CS111" s="130">
        <v>0</v>
      </c>
      <c r="CT111" s="130">
        <v>0</v>
      </c>
      <c r="CU111" s="130">
        <v>0</v>
      </c>
      <c r="CV111" s="130">
        <v>0</v>
      </c>
      <c r="CW111" s="130">
        <v>0</v>
      </c>
      <c r="CX111" s="130">
        <v>0</v>
      </c>
      <c r="CY111" s="130">
        <v>0</v>
      </c>
      <c r="CZ111" s="130">
        <v>0</v>
      </c>
      <c r="DA111" s="130">
        <v>0</v>
      </c>
      <c r="DB111" s="130">
        <v>0</v>
      </c>
      <c r="DC111" s="130">
        <v>0</v>
      </c>
      <c r="DD111" s="130">
        <v>0</v>
      </c>
      <c r="DE111" s="130">
        <v>0</v>
      </c>
      <c r="DF111" s="130">
        <v>1</v>
      </c>
      <c r="DG111" s="130">
        <v>0</v>
      </c>
      <c r="DH111" s="130">
        <v>1</v>
      </c>
      <c r="DI111" s="130">
        <v>0</v>
      </c>
      <c r="DJ111" s="130">
        <v>0</v>
      </c>
      <c r="DK111" s="130">
        <v>0</v>
      </c>
      <c r="DL111" s="130">
        <v>0</v>
      </c>
      <c r="DM111" s="130">
        <v>0</v>
      </c>
      <c r="DN111" s="130">
        <v>1</v>
      </c>
      <c r="DO111" s="130">
        <v>0</v>
      </c>
      <c r="DP111" s="130">
        <v>0</v>
      </c>
      <c r="DQ111" s="130">
        <v>119</v>
      </c>
      <c r="DR111" s="130">
        <v>0</v>
      </c>
      <c r="DS111" s="130">
        <v>313</v>
      </c>
      <c r="DT111" s="130">
        <v>0</v>
      </c>
      <c r="DU111" s="130">
        <v>0</v>
      </c>
      <c r="DV111" s="130">
        <v>0</v>
      </c>
      <c r="DW111" s="130">
        <v>0</v>
      </c>
      <c r="DX111" s="130">
        <v>50</v>
      </c>
      <c r="DY111" s="130">
        <v>1</v>
      </c>
      <c r="DZ111" s="145" t="s">
        <v>2889</v>
      </c>
      <c r="EA111" s="130">
        <v>2</v>
      </c>
      <c r="EB111" s="145" t="s">
        <v>944</v>
      </c>
      <c r="EC111" s="145" t="s">
        <v>944</v>
      </c>
      <c r="ED111" s="130">
        <v>1</v>
      </c>
      <c r="EE111" s="130">
        <v>1</v>
      </c>
      <c r="EF111" s="130">
        <v>1</v>
      </c>
      <c r="EG111" s="145" t="s">
        <v>2890</v>
      </c>
      <c r="EH111" s="145" t="s">
        <v>2891</v>
      </c>
      <c r="EI111" s="44">
        <v>20765</v>
      </c>
      <c r="EJ111" s="44">
        <v>246.71</v>
      </c>
      <c r="EK111" s="44">
        <v>22</v>
      </c>
    </row>
    <row r="112" spans="1:141" x14ac:dyDescent="0.25">
      <c r="A112" s="145" t="s">
        <v>303</v>
      </c>
      <c r="B112" s="145" t="s">
        <v>309</v>
      </c>
      <c r="C112" s="150">
        <v>1</v>
      </c>
      <c r="D112" s="145" t="s">
        <v>308</v>
      </c>
      <c r="E112" s="145" t="s">
        <v>2892</v>
      </c>
      <c r="F112" s="145" t="s">
        <v>610</v>
      </c>
      <c r="G112" s="145" t="s">
        <v>2893</v>
      </c>
      <c r="H112" s="145" t="s">
        <v>309</v>
      </c>
      <c r="I112" s="145" t="s">
        <v>2894</v>
      </c>
      <c r="J112" s="145" t="s">
        <v>2895</v>
      </c>
      <c r="K112" s="145" t="s">
        <v>2040</v>
      </c>
      <c r="L112" s="145" t="s">
        <v>941</v>
      </c>
      <c r="M112" s="145" t="s">
        <v>2896</v>
      </c>
      <c r="N112" s="145" t="s">
        <v>2897</v>
      </c>
      <c r="O112" s="145"/>
      <c r="P112" s="145" t="s">
        <v>2898</v>
      </c>
      <c r="Q112" s="145" t="s">
        <v>2899</v>
      </c>
      <c r="R112" s="145"/>
      <c r="S112" s="145" t="s">
        <v>2900</v>
      </c>
      <c r="T112" s="145" t="s">
        <v>2901</v>
      </c>
      <c r="U112" s="145"/>
      <c r="V112" s="145" t="s">
        <v>2902</v>
      </c>
      <c r="W112" s="145"/>
      <c r="X112" s="130">
        <v>2</v>
      </c>
      <c r="Y112" s="130">
        <v>0</v>
      </c>
      <c r="Z112" s="130">
        <v>2</v>
      </c>
      <c r="AA112" s="147">
        <v>2</v>
      </c>
      <c r="AB112" s="147">
        <v>0</v>
      </c>
      <c r="AC112" s="147">
        <v>2</v>
      </c>
      <c r="AD112" s="151" t="s">
        <v>930</v>
      </c>
      <c r="AE112" s="130">
        <v>2</v>
      </c>
      <c r="AF112" s="151" t="s">
        <v>930</v>
      </c>
      <c r="AG112" s="130">
        <v>0</v>
      </c>
      <c r="AH112" s="130">
        <v>2</v>
      </c>
      <c r="AI112" s="130">
        <v>0</v>
      </c>
      <c r="AJ112" s="130">
        <v>0</v>
      </c>
      <c r="AK112" s="130">
        <v>2</v>
      </c>
      <c r="AL112" s="151" t="s">
        <v>930</v>
      </c>
      <c r="AM112" s="130">
        <v>1</v>
      </c>
      <c r="AN112" s="130">
        <v>0</v>
      </c>
      <c r="AO112" s="130">
        <v>1</v>
      </c>
      <c r="AP112" s="130">
        <v>2</v>
      </c>
      <c r="AQ112" s="151" t="s">
        <v>930</v>
      </c>
      <c r="AR112" s="130">
        <v>0</v>
      </c>
      <c r="AS112" s="130">
        <v>0</v>
      </c>
      <c r="AT112" s="130">
        <v>0</v>
      </c>
      <c r="AU112" s="130">
        <v>2</v>
      </c>
      <c r="AV112" s="130">
        <v>0</v>
      </c>
      <c r="AW112" s="130">
        <v>0</v>
      </c>
      <c r="AX112" s="130">
        <v>2</v>
      </c>
      <c r="AY112" s="151" t="s">
        <v>930</v>
      </c>
      <c r="AZ112" s="130">
        <v>1</v>
      </c>
      <c r="BA112" s="130">
        <v>1</v>
      </c>
      <c r="BB112" s="130">
        <v>1</v>
      </c>
      <c r="BC112" s="130">
        <v>1</v>
      </c>
      <c r="BD112" s="130">
        <v>0</v>
      </c>
      <c r="BE112" s="130">
        <v>64</v>
      </c>
      <c r="BF112" s="130">
        <v>0</v>
      </c>
      <c r="BG112" s="130">
        <v>0</v>
      </c>
      <c r="BH112" s="130">
        <v>0</v>
      </c>
      <c r="BI112" s="130">
        <v>0</v>
      </c>
      <c r="BJ112" s="130">
        <v>2</v>
      </c>
      <c r="BK112" s="130">
        <v>0</v>
      </c>
      <c r="BL112" s="130">
        <v>0</v>
      </c>
      <c r="BM112" s="130">
        <v>2</v>
      </c>
      <c r="BN112" s="130">
        <v>0</v>
      </c>
      <c r="BO112" s="130">
        <v>48</v>
      </c>
      <c r="BP112" s="130">
        <v>1</v>
      </c>
      <c r="BQ112" s="130">
        <v>0</v>
      </c>
      <c r="BR112" s="130">
        <v>5</v>
      </c>
      <c r="BS112" s="130">
        <v>0</v>
      </c>
      <c r="BT112" s="130">
        <v>0</v>
      </c>
      <c r="BU112" s="130">
        <v>0</v>
      </c>
      <c r="BV112" s="130">
        <v>0</v>
      </c>
      <c r="BW112" s="130">
        <v>0</v>
      </c>
      <c r="BX112" s="130">
        <v>0</v>
      </c>
      <c r="BY112" s="130">
        <v>0</v>
      </c>
      <c r="BZ112" s="130">
        <v>0</v>
      </c>
      <c r="CA112" s="130">
        <v>0</v>
      </c>
      <c r="CB112" s="130">
        <v>0</v>
      </c>
      <c r="CC112" s="130">
        <v>0</v>
      </c>
      <c r="CD112" s="130">
        <v>0</v>
      </c>
      <c r="CE112" s="130">
        <v>0</v>
      </c>
      <c r="CF112" s="130">
        <v>3</v>
      </c>
      <c r="CG112" s="130">
        <v>0</v>
      </c>
      <c r="CH112" s="130">
        <v>0</v>
      </c>
      <c r="CI112" s="130">
        <v>0</v>
      </c>
      <c r="CJ112" s="130">
        <v>0</v>
      </c>
      <c r="CK112" s="130">
        <v>3</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5</v>
      </c>
      <c r="DA112" s="130">
        <v>0</v>
      </c>
      <c r="DB112" s="130">
        <v>0</v>
      </c>
      <c r="DC112" s="130">
        <v>0</v>
      </c>
      <c r="DD112" s="130">
        <v>0</v>
      </c>
      <c r="DE112" s="130">
        <v>0</v>
      </c>
      <c r="DF112" s="130">
        <v>0</v>
      </c>
      <c r="DG112" s="130">
        <v>1</v>
      </c>
      <c r="DH112" s="130">
        <v>1</v>
      </c>
      <c r="DI112" s="130">
        <v>0</v>
      </c>
      <c r="DJ112" s="130">
        <v>0</v>
      </c>
      <c r="DK112" s="130">
        <v>0</v>
      </c>
      <c r="DL112" s="130">
        <v>0</v>
      </c>
      <c r="DM112" s="130">
        <v>0</v>
      </c>
      <c r="DN112" s="130">
        <v>1</v>
      </c>
      <c r="DO112" s="130">
        <v>0</v>
      </c>
      <c r="DP112" s="130">
        <v>0</v>
      </c>
      <c r="DQ112" s="130">
        <v>126</v>
      </c>
      <c r="DR112" s="130">
        <v>0</v>
      </c>
      <c r="DS112" s="130">
        <v>245</v>
      </c>
      <c r="DT112" s="130">
        <v>1</v>
      </c>
      <c r="DU112" s="130">
        <v>1</v>
      </c>
      <c r="DV112" s="130">
        <v>0</v>
      </c>
      <c r="DW112" s="130">
        <v>0</v>
      </c>
      <c r="DX112" s="130">
        <v>50</v>
      </c>
      <c r="DY112" s="130">
        <v>0</v>
      </c>
      <c r="DZ112" s="145"/>
      <c r="EA112" s="130">
        <v>2</v>
      </c>
      <c r="EB112" s="145"/>
      <c r="EC112" s="145"/>
      <c r="ED112" s="130">
        <v>1</v>
      </c>
      <c r="EE112" s="130">
        <v>1</v>
      </c>
      <c r="EF112" s="130">
        <v>1</v>
      </c>
      <c r="EG112" s="145"/>
      <c r="EH112" s="145"/>
      <c r="EI112" s="44">
        <v>17945</v>
      </c>
      <c r="EJ112" s="44">
        <v>213.66</v>
      </c>
      <c r="EK112" s="44">
        <v>14</v>
      </c>
    </row>
    <row r="113" spans="1:141" ht="30" x14ac:dyDescent="0.25">
      <c r="A113" s="145" t="s">
        <v>303</v>
      </c>
      <c r="B113" s="145" t="s">
        <v>311</v>
      </c>
      <c r="C113" s="150">
        <v>1</v>
      </c>
      <c r="D113" s="145" t="s">
        <v>310</v>
      </c>
      <c r="E113" s="145" t="s">
        <v>2903</v>
      </c>
      <c r="F113" s="145" t="s">
        <v>2904</v>
      </c>
      <c r="G113" s="145" t="s">
        <v>2905</v>
      </c>
      <c r="H113" s="145" t="s">
        <v>311</v>
      </c>
      <c r="I113" s="145" t="s">
        <v>2906</v>
      </c>
      <c r="J113" s="145" t="s">
        <v>2907</v>
      </c>
      <c r="K113" s="145" t="s">
        <v>2908</v>
      </c>
      <c r="L113" s="145" t="s">
        <v>941</v>
      </c>
      <c r="M113" s="145" t="s">
        <v>2909</v>
      </c>
      <c r="N113" s="145" t="s">
        <v>2910</v>
      </c>
      <c r="O113" s="145"/>
      <c r="P113" s="145" t="s">
        <v>2911</v>
      </c>
      <c r="Q113" s="145" t="s">
        <v>2912</v>
      </c>
      <c r="R113" s="145"/>
      <c r="S113" s="145" t="s">
        <v>1806</v>
      </c>
      <c r="T113" s="145" t="s">
        <v>2913</v>
      </c>
      <c r="U113" s="145"/>
      <c r="V113" s="145" t="s">
        <v>2914</v>
      </c>
      <c r="W113" s="145" t="s">
        <v>2915</v>
      </c>
      <c r="X113" s="130">
        <v>6</v>
      </c>
      <c r="Y113" s="130">
        <v>1</v>
      </c>
      <c r="Z113" s="130">
        <v>7</v>
      </c>
      <c r="AA113" s="147">
        <v>5.4</v>
      </c>
      <c r="AB113" s="147">
        <v>0.33</v>
      </c>
      <c r="AC113" s="147">
        <v>5.73</v>
      </c>
      <c r="AD113" s="151" t="s">
        <v>930</v>
      </c>
      <c r="AE113" s="130">
        <v>5</v>
      </c>
      <c r="AF113" s="151" t="s">
        <v>930</v>
      </c>
      <c r="AG113" s="130">
        <v>0</v>
      </c>
      <c r="AH113" s="130">
        <v>3</v>
      </c>
      <c r="AI113" s="130">
        <v>0</v>
      </c>
      <c r="AJ113" s="130">
        <v>3</v>
      </c>
      <c r="AK113" s="130">
        <v>6</v>
      </c>
      <c r="AL113" s="151" t="s">
        <v>930</v>
      </c>
      <c r="AM113" s="130">
        <v>4</v>
      </c>
      <c r="AN113" s="130">
        <v>0</v>
      </c>
      <c r="AO113" s="130">
        <v>2</v>
      </c>
      <c r="AP113" s="130">
        <v>6</v>
      </c>
      <c r="AQ113" s="151" t="s">
        <v>930</v>
      </c>
      <c r="AR113" s="130">
        <v>0</v>
      </c>
      <c r="AS113" s="130">
        <v>0</v>
      </c>
      <c r="AT113" s="130">
        <v>0</v>
      </c>
      <c r="AU113" s="130">
        <v>5</v>
      </c>
      <c r="AV113" s="130">
        <v>1</v>
      </c>
      <c r="AW113" s="130">
        <v>0</v>
      </c>
      <c r="AX113" s="130">
        <v>6</v>
      </c>
      <c r="AY113" s="151" t="s">
        <v>930</v>
      </c>
      <c r="AZ113" s="130">
        <v>1</v>
      </c>
      <c r="BA113" s="130">
        <v>1</v>
      </c>
      <c r="BB113" s="130">
        <v>1</v>
      </c>
      <c r="BC113" s="130">
        <v>1</v>
      </c>
      <c r="BD113" s="130">
        <v>0</v>
      </c>
      <c r="BE113" s="130">
        <v>179</v>
      </c>
      <c r="BF113" s="130">
        <v>76</v>
      </c>
      <c r="BG113" s="130">
        <v>1</v>
      </c>
      <c r="BH113" s="130">
        <v>0</v>
      </c>
      <c r="BI113" s="130">
        <v>20</v>
      </c>
      <c r="BJ113" s="130">
        <v>21</v>
      </c>
      <c r="BK113" s="130">
        <v>0</v>
      </c>
      <c r="BL113" s="130">
        <v>0</v>
      </c>
      <c r="BM113" s="130">
        <v>15</v>
      </c>
      <c r="BN113" s="130">
        <v>1</v>
      </c>
      <c r="BO113" s="130">
        <v>85</v>
      </c>
      <c r="BP113" s="130">
        <v>0</v>
      </c>
      <c r="BQ113" s="130">
        <v>0</v>
      </c>
      <c r="BR113" s="130">
        <v>1</v>
      </c>
      <c r="BS113" s="130">
        <v>0</v>
      </c>
      <c r="BT113" s="130">
        <v>2</v>
      </c>
      <c r="BU113" s="130">
        <v>0</v>
      </c>
      <c r="BV113" s="130">
        <v>2</v>
      </c>
      <c r="BW113" s="130">
        <v>0</v>
      </c>
      <c r="BX113" s="130">
        <v>0</v>
      </c>
      <c r="BY113" s="130">
        <v>0</v>
      </c>
      <c r="BZ113" s="130">
        <v>0</v>
      </c>
      <c r="CA113" s="130">
        <v>0</v>
      </c>
      <c r="CB113" s="130">
        <v>0</v>
      </c>
      <c r="CC113" s="130">
        <v>0</v>
      </c>
      <c r="CD113" s="130">
        <v>0</v>
      </c>
      <c r="CE113" s="130">
        <v>0</v>
      </c>
      <c r="CF113" s="130">
        <v>4</v>
      </c>
      <c r="CG113" s="130">
        <v>0</v>
      </c>
      <c r="CH113" s="130">
        <v>0</v>
      </c>
      <c r="CI113" s="130">
        <v>27</v>
      </c>
      <c r="CJ113" s="130">
        <v>0</v>
      </c>
      <c r="CK113" s="130">
        <v>1</v>
      </c>
      <c r="CL113" s="130">
        <v>0</v>
      </c>
      <c r="CM113" s="130">
        <v>0</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0</v>
      </c>
      <c r="DG113" s="130">
        <v>0</v>
      </c>
      <c r="DH113" s="130">
        <v>0</v>
      </c>
      <c r="DI113" s="130">
        <v>0</v>
      </c>
      <c r="DJ113" s="130">
        <v>0</v>
      </c>
      <c r="DK113" s="130">
        <v>0</v>
      </c>
      <c r="DL113" s="130">
        <v>0</v>
      </c>
      <c r="DM113" s="130">
        <v>0</v>
      </c>
      <c r="DN113" s="130">
        <v>8</v>
      </c>
      <c r="DO113" s="130">
        <v>0</v>
      </c>
      <c r="DP113" s="130">
        <v>0</v>
      </c>
      <c r="DQ113" s="130">
        <v>549</v>
      </c>
      <c r="DR113" s="130">
        <v>24</v>
      </c>
      <c r="DS113" s="130">
        <v>1657</v>
      </c>
      <c r="DT113" s="130">
        <v>1</v>
      </c>
      <c r="DU113" s="130">
        <v>0</v>
      </c>
      <c r="DV113" s="130">
        <v>0</v>
      </c>
      <c r="DW113" s="130">
        <v>0</v>
      </c>
      <c r="DX113" s="130">
        <v>47</v>
      </c>
      <c r="DY113" s="130">
        <v>0</v>
      </c>
      <c r="DZ113" s="145"/>
      <c r="EA113" s="130">
        <v>2</v>
      </c>
      <c r="EB113" s="145" t="s">
        <v>2916</v>
      </c>
      <c r="EC113" s="145" t="s">
        <v>2917</v>
      </c>
      <c r="ED113" s="130">
        <v>1</v>
      </c>
      <c r="EE113" s="130">
        <v>1</v>
      </c>
      <c r="EF113" s="130">
        <v>1</v>
      </c>
      <c r="EG113" s="145"/>
      <c r="EH113" s="145" t="s">
        <v>2918</v>
      </c>
      <c r="EI113" s="44">
        <v>82981</v>
      </c>
      <c r="EJ113" s="44">
        <v>746.18</v>
      </c>
      <c r="EK113" s="44">
        <v>86</v>
      </c>
    </row>
    <row r="114" spans="1:141" ht="45" x14ac:dyDescent="0.25">
      <c r="A114" s="145" t="s">
        <v>303</v>
      </c>
      <c r="B114" s="145" t="s">
        <v>313</v>
      </c>
      <c r="C114" s="150">
        <v>1</v>
      </c>
      <c r="D114" s="145" t="s">
        <v>312</v>
      </c>
      <c r="E114" s="145" t="s">
        <v>2919</v>
      </c>
      <c r="F114" s="145" t="s">
        <v>2920</v>
      </c>
      <c r="G114" s="145" t="s">
        <v>2921</v>
      </c>
      <c r="H114" s="145" t="s">
        <v>313</v>
      </c>
      <c r="I114" s="145" t="s">
        <v>2922</v>
      </c>
      <c r="J114" s="145" t="s">
        <v>2923</v>
      </c>
      <c r="K114" s="145" t="s">
        <v>1491</v>
      </c>
      <c r="L114" s="145" t="s">
        <v>941</v>
      </c>
      <c r="M114" s="145" t="s">
        <v>1322</v>
      </c>
      <c r="N114" s="145" t="s">
        <v>2924</v>
      </c>
      <c r="O114" s="145"/>
      <c r="P114" s="145" t="s">
        <v>2925</v>
      </c>
      <c r="Q114" s="145" t="s">
        <v>2926</v>
      </c>
      <c r="R114" s="145"/>
      <c r="S114" s="145" t="s">
        <v>2927</v>
      </c>
      <c r="T114" s="145" t="s">
        <v>2928</v>
      </c>
      <c r="U114" s="145" t="s">
        <v>1220</v>
      </c>
      <c r="V114" s="145" t="s">
        <v>2929</v>
      </c>
      <c r="W114" s="145" t="s">
        <v>2930</v>
      </c>
      <c r="X114" s="130">
        <v>3</v>
      </c>
      <c r="Y114" s="130">
        <v>0</v>
      </c>
      <c r="Z114" s="130">
        <v>3</v>
      </c>
      <c r="AA114" s="147">
        <v>1.5</v>
      </c>
      <c r="AB114" s="147">
        <v>0</v>
      </c>
      <c r="AC114" s="147">
        <v>1.5</v>
      </c>
      <c r="AD114" s="151" t="s">
        <v>930</v>
      </c>
      <c r="AE114" s="130">
        <v>3</v>
      </c>
      <c r="AF114" s="151" t="s">
        <v>930</v>
      </c>
      <c r="AG114" s="130">
        <v>0</v>
      </c>
      <c r="AH114" s="130">
        <v>1</v>
      </c>
      <c r="AI114" s="130">
        <v>1</v>
      </c>
      <c r="AJ114" s="130">
        <v>1</v>
      </c>
      <c r="AK114" s="130">
        <v>3</v>
      </c>
      <c r="AL114" s="151" t="s">
        <v>930</v>
      </c>
      <c r="AM114" s="130">
        <v>0</v>
      </c>
      <c r="AN114" s="130">
        <v>0</v>
      </c>
      <c r="AO114" s="130">
        <v>3</v>
      </c>
      <c r="AP114" s="130">
        <v>3</v>
      </c>
      <c r="AQ114" s="151" t="s">
        <v>930</v>
      </c>
      <c r="AR114" s="130">
        <v>0</v>
      </c>
      <c r="AS114" s="130">
        <v>0</v>
      </c>
      <c r="AT114" s="130">
        <v>0</v>
      </c>
      <c r="AU114" s="130">
        <v>2</v>
      </c>
      <c r="AV114" s="130">
        <v>1</v>
      </c>
      <c r="AW114" s="130">
        <v>0</v>
      </c>
      <c r="AX114" s="130">
        <v>3</v>
      </c>
      <c r="AY114" s="151" t="s">
        <v>930</v>
      </c>
      <c r="AZ114" s="130">
        <v>1</v>
      </c>
      <c r="BA114" s="130">
        <v>1</v>
      </c>
      <c r="BB114" s="130">
        <v>0</v>
      </c>
      <c r="BC114" s="130">
        <v>1</v>
      </c>
      <c r="BD114" s="130">
        <v>0</v>
      </c>
      <c r="BE114" s="130">
        <v>36</v>
      </c>
      <c r="BF114" s="130">
        <v>1</v>
      </c>
      <c r="BG114" s="130">
        <v>0</v>
      </c>
      <c r="BH114" s="130">
        <v>0</v>
      </c>
      <c r="BI114" s="130">
        <v>1</v>
      </c>
      <c r="BJ114" s="130">
        <v>1</v>
      </c>
      <c r="BK114" s="130">
        <v>0</v>
      </c>
      <c r="BL114" s="130">
        <v>0</v>
      </c>
      <c r="BM114" s="130">
        <v>1</v>
      </c>
      <c r="BN114" s="130">
        <v>0</v>
      </c>
      <c r="BO114" s="130">
        <v>32</v>
      </c>
      <c r="BP114" s="130">
        <v>0</v>
      </c>
      <c r="BQ114" s="130">
        <v>2</v>
      </c>
      <c r="BR114" s="130">
        <v>122</v>
      </c>
      <c r="BS114" s="130">
        <v>0</v>
      </c>
      <c r="BT114" s="130">
        <v>1</v>
      </c>
      <c r="BU114" s="130">
        <v>0</v>
      </c>
      <c r="BV114" s="130">
        <v>3</v>
      </c>
      <c r="BW114" s="130">
        <v>0</v>
      </c>
      <c r="BX114" s="130">
        <v>0</v>
      </c>
      <c r="BY114" s="130">
        <v>0</v>
      </c>
      <c r="BZ114" s="130">
        <v>0</v>
      </c>
      <c r="CA114" s="130">
        <v>0</v>
      </c>
      <c r="CB114" s="130">
        <v>0</v>
      </c>
      <c r="CC114" s="130">
        <v>0</v>
      </c>
      <c r="CD114" s="130">
        <v>0</v>
      </c>
      <c r="CE114" s="130">
        <v>0</v>
      </c>
      <c r="CF114" s="130">
        <v>1</v>
      </c>
      <c r="CG114" s="130">
        <v>0</v>
      </c>
      <c r="CH114" s="130">
        <v>0</v>
      </c>
      <c r="CI114" s="130">
        <v>3</v>
      </c>
      <c r="CJ114" s="130">
        <v>2</v>
      </c>
      <c r="CK114" s="130">
        <v>1</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0</v>
      </c>
      <c r="DL114" s="130">
        <v>0</v>
      </c>
      <c r="DM114" s="130">
        <v>0</v>
      </c>
      <c r="DN114" s="130">
        <v>1</v>
      </c>
      <c r="DO114" s="130">
        <v>0</v>
      </c>
      <c r="DP114" s="130">
        <v>0</v>
      </c>
      <c r="DQ114" s="130">
        <v>84</v>
      </c>
      <c r="DR114" s="130">
        <v>2</v>
      </c>
      <c r="DS114" s="130">
        <v>328</v>
      </c>
      <c r="DT114" s="130">
        <v>0</v>
      </c>
      <c r="DU114" s="130">
        <v>0</v>
      </c>
      <c r="DV114" s="130">
        <v>1</v>
      </c>
      <c r="DW114" s="130">
        <v>0</v>
      </c>
      <c r="DX114" s="130">
        <v>37</v>
      </c>
      <c r="DY114" s="130">
        <v>1</v>
      </c>
      <c r="DZ114" s="145" t="s">
        <v>2931</v>
      </c>
      <c r="EA114" s="130">
        <v>1</v>
      </c>
      <c r="EB114" s="145" t="s">
        <v>2932</v>
      </c>
      <c r="EC114" s="145"/>
      <c r="ED114" s="130">
        <v>1</v>
      </c>
      <c r="EE114" s="130">
        <v>1</v>
      </c>
      <c r="EF114" s="130">
        <v>1</v>
      </c>
      <c r="EG114" s="145"/>
      <c r="EH114" s="145"/>
      <c r="EI114" s="44">
        <v>8376</v>
      </c>
      <c r="EJ114" s="44">
        <v>158.61000000000001</v>
      </c>
      <c r="EK114" s="44">
        <v>5</v>
      </c>
    </row>
    <row r="115" spans="1:141" ht="60" x14ac:dyDescent="0.25">
      <c r="A115" s="145" t="s">
        <v>303</v>
      </c>
      <c r="B115" s="145" t="s">
        <v>2933</v>
      </c>
      <c r="C115" s="150">
        <v>1</v>
      </c>
      <c r="D115" s="145" t="s">
        <v>314</v>
      </c>
      <c r="E115" s="145" t="s">
        <v>2934</v>
      </c>
      <c r="F115" s="145" t="s">
        <v>2935</v>
      </c>
      <c r="G115" s="145" t="s">
        <v>2936</v>
      </c>
      <c r="H115" s="145" t="s">
        <v>315</v>
      </c>
      <c r="I115" s="145" t="s">
        <v>2937</v>
      </c>
      <c r="J115" s="145" t="s">
        <v>2938</v>
      </c>
      <c r="K115" s="145" t="s">
        <v>1757</v>
      </c>
      <c r="L115" s="145" t="s">
        <v>1217</v>
      </c>
      <c r="M115" s="145" t="s">
        <v>2275</v>
      </c>
      <c r="N115" s="145" t="s">
        <v>2939</v>
      </c>
      <c r="O115" s="145"/>
      <c r="P115" s="145" t="s">
        <v>2940</v>
      </c>
      <c r="Q115" s="145" t="s">
        <v>2941</v>
      </c>
      <c r="R115" s="145" t="s">
        <v>941</v>
      </c>
      <c r="S115" s="145" t="s">
        <v>2098</v>
      </c>
      <c r="T115" s="145" t="s">
        <v>2942</v>
      </c>
      <c r="U115" s="145"/>
      <c r="V115" s="145" t="s">
        <v>2943</v>
      </c>
      <c r="W115" s="145" t="s">
        <v>2944</v>
      </c>
      <c r="X115" s="130">
        <v>2</v>
      </c>
      <c r="Y115" s="130">
        <v>0</v>
      </c>
      <c r="Z115" s="130">
        <v>0</v>
      </c>
      <c r="AA115" s="147">
        <v>2</v>
      </c>
      <c r="AB115" s="147">
        <v>0</v>
      </c>
      <c r="AC115" s="147">
        <v>0</v>
      </c>
      <c r="AD115" s="151" t="s">
        <v>930</v>
      </c>
      <c r="AE115" s="130">
        <v>2</v>
      </c>
      <c r="AF115" s="151" t="s">
        <v>930</v>
      </c>
      <c r="AG115" s="130">
        <v>0</v>
      </c>
      <c r="AH115" s="130">
        <v>1</v>
      </c>
      <c r="AI115" s="130">
        <v>0</v>
      </c>
      <c r="AJ115" s="130">
        <v>1</v>
      </c>
      <c r="AK115" s="130">
        <v>2</v>
      </c>
      <c r="AL115" s="151" t="s">
        <v>930</v>
      </c>
      <c r="AM115" s="130">
        <v>2</v>
      </c>
      <c r="AN115" s="130">
        <v>0</v>
      </c>
      <c r="AO115" s="130">
        <v>0</v>
      </c>
      <c r="AP115" s="130">
        <v>2</v>
      </c>
      <c r="AQ115" s="151" t="s">
        <v>930</v>
      </c>
      <c r="AR115" s="130">
        <v>0</v>
      </c>
      <c r="AS115" s="130">
        <v>0</v>
      </c>
      <c r="AT115" s="130">
        <v>0</v>
      </c>
      <c r="AU115" s="130">
        <v>2</v>
      </c>
      <c r="AV115" s="130">
        <v>0</v>
      </c>
      <c r="AW115" s="130">
        <v>0</v>
      </c>
      <c r="AX115" s="130">
        <v>2</v>
      </c>
      <c r="AY115" s="151" t="s">
        <v>930</v>
      </c>
      <c r="AZ115" s="130">
        <v>1</v>
      </c>
      <c r="BA115" s="130">
        <v>1</v>
      </c>
      <c r="BB115" s="130">
        <v>1</v>
      </c>
      <c r="BC115" s="130">
        <v>1</v>
      </c>
      <c r="BD115" s="130">
        <v>0</v>
      </c>
      <c r="BE115" s="130">
        <v>45</v>
      </c>
      <c r="BF115" s="130">
        <v>6</v>
      </c>
      <c r="BG115" s="130">
        <v>0</v>
      </c>
      <c r="BH115" s="130">
        <v>0</v>
      </c>
      <c r="BI115" s="130">
        <v>6</v>
      </c>
      <c r="BJ115" s="130">
        <v>2</v>
      </c>
      <c r="BK115" s="130">
        <v>0</v>
      </c>
      <c r="BL115" s="130">
        <v>0</v>
      </c>
      <c r="BM115" s="130">
        <v>1</v>
      </c>
      <c r="BN115" s="130">
        <v>0</v>
      </c>
      <c r="BO115" s="130">
        <v>19</v>
      </c>
      <c r="BP115" s="130">
        <v>0</v>
      </c>
      <c r="BQ115" s="130">
        <v>0</v>
      </c>
      <c r="BR115" s="130">
        <v>61</v>
      </c>
      <c r="BS115" s="130">
        <v>1</v>
      </c>
      <c r="BT115" s="130">
        <v>0</v>
      </c>
      <c r="BU115" s="130">
        <v>0</v>
      </c>
      <c r="BV115" s="130">
        <v>1</v>
      </c>
      <c r="BW115" s="130">
        <v>0</v>
      </c>
      <c r="BX115" s="130">
        <v>0</v>
      </c>
      <c r="BY115" s="130">
        <v>0</v>
      </c>
      <c r="BZ115" s="130">
        <v>0</v>
      </c>
      <c r="CA115" s="130">
        <v>0</v>
      </c>
      <c r="CB115" s="130">
        <v>0</v>
      </c>
      <c r="CC115" s="130">
        <v>0</v>
      </c>
      <c r="CD115" s="130">
        <v>0</v>
      </c>
      <c r="CE115" s="130">
        <v>0</v>
      </c>
      <c r="CF115" s="130">
        <v>1</v>
      </c>
      <c r="CG115" s="130">
        <v>0</v>
      </c>
      <c r="CH115" s="130">
        <v>0</v>
      </c>
      <c r="CI115" s="130">
        <v>0</v>
      </c>
      <c r="CJ115" s="130">
        <v>0</v>
      </c>
      <c r="CK115" s="130">
        <v>0</v>
      </c>
      <c r="CL115" s="130">
        <v>0</v>
      </c>
      <c r="CM115" s="130">
        <v>0</v>
      </c>
      <c r="CN115" s="130">
        <v>0</v>
      </c>
      <c r="CO115" s="130">
        <v>0</v>
      </c>
      <c r="CP115" s="130">
        <v>0</v>
      </c>
      <c r="CQ115" s="130">
        <v>0</v>
      </c>
      <c r="CR115" s="130">
        <v>0</v>
      </c>
      <c r="CS115" s="130">
        <v>0</v>
      </c>
      <c r="CT115" s="130">
        <v>0</v>
      </c>
      <c r="CU115" s="130">
        <v>0</v>
      </c>
      <c r="CV115" s="130">
        <v>0</v>
      </c>
      <c r="CW115" s="130">
        <v>0</v>
      </c>
      <c r="CX115" s="130">
        <v>0</v>
      </c>
      <c r="CY115" s="130">
        <v>0</v>
      </c>
      <c r="CZ115" s="130">
        <v>0</v>
      </c>
      <c r="DA115" s="130">
        <v>0</v>
      </c>
      <c r="DB115" s="130">
        <v>0</v>
      </c>
      <c r="DC115" s="130">
        <v>0</v>
      </c>
      <c r="DD115" s="130">
        <v>0</v>
      </c>
      <c r="DE115" s="130">
        <v>0</v>
      </c>
      <c r="DF115" s="130">
        <v>0</v>
      </c>
      <c r="DG115" s="130">
        <v>0</v>
      </c>
      <c r="DH115" s="130">
        <v>0</v>
      </c>
      <c r="DI115" s="130">
        <v>0</v>
      </c>
      <c r="DJ115" s="130">
        <v>0</v>
      </c>
      <c r="DK115" s="130">
        <v>0</v>
      </c>
      <c r="DL115" s="130">
        <v>0</v>
      </c>
      <c r="DM115" s="130">
        <v>0</v>
      </c>
      <c r="DN115" s="130">
        <v>1</v>
      </c>
      <c r="DO115" s="130">
        <v>0</v>
      </c>
      <c r="DP115" s="130">
        <v>0</v>
      </c>
      <c r="DQ115" s="130">
        <v>83</v>
      </c>
      <c r="DR115" s="130">
        <v>0</v>
      </c>
      <c r="DS115" s="130">
        <v>436</v>
      </c>
      <c r="DT115" s="130">
        <v>1</v>
      </c>
      <c r="DU115" s="130">
        <v>1</v>
      </c>
      <c r="DV115" s="130">
        <v>0</v>
      </c>
      <c r="DW115" s="130">
        <v>0</v>
      </c>
      <c r="DX115" s="130">
        <v>75</v>
      </c>
      <c r="DY115" s="130">
        <v>1</v>
      </c>
      <c r="DZ115" s="145" t="s">
        <v>2945</v>
      </c>
      <c r="EA115" s="130">
        <v>2</v>
      </c>
      <c r="EB115" s="145" t="s">
        <v>2946</v>
      </c>
      <c r="EC115" s="145" t="s">
        <v>2947</v>
      </c>
      <c r="ED115" s="130">
        <v>1</v>
      </c>
      <c r="EE115" s="130">
        <v>1</v>
      </c>
      <c r="EF115" s="130">
        <v>1</v>
      </c>
      <c r="EG115" s="145"/>
      <c r="EH115" s="145"/>
      <c r="EI115" s="44">
        <v>22498</v>
      </c>
      <c r="EJ115" s="44">
        <v>275.20999999999998</v>
      </c>
      <c r="EK115" s="44">
        <v>22</v>
      </c>
    </row>
    <row r="116" spans="1:141" ht="30" x14ac:dyDescent="0.25">
      <c r="A116" s="145" t="s">
        <v>303</v>
      </c>
      <c r="B116" s="145" t="s">
        <v>317</v>
      </c>
      <c r="C116" s="150">
        <v>1</v>
      </c>
      <c r="D116" s="145" t="s">
        <v>316</v>
      </c>
      <c r="E116" s="145" t="s">
        <v>2948</v>
      </c>
      <c r="F116" s="145" t="s">
        <v>2949</v>
      </c>
      <c r="G116" s="145" t="s">
        <v>2950</v>
      </c>
      <c r="H116" s="145" t="s">
        <v>317</v>
      </c>
      <c r="I116" s="145" t="s">
        <v>2951</v>
      </c>
      <c r="J116" s="145" t="s">
        <v>2952</v>
      </c>
      <c r="K116" s="145" t="s">
        <v>1611</v>
      </c>
      <c r="L116" s="145" t="s">
        <v>941</v>
      </c>
      <c r="M116" s="145" t="s">
        <v>1758</v>
      </c>
      <c r="N116" s="145" t="s">
        <v>2953</v>
      </c>
      <c r="O116" s="145"/>
      <c r="P116" s="145" t="s">
        <v>2954</v>
      </c>
      <c r="Q116" s="145" t="s">
        <v>2955</v>
      </c>
      <c r="R116" s="145" t="s">
        <v>941</v>
      </c>
      <c r="S116" s="145" t="s">
        <v>2956</v>
      </c>
      <c r="T116" s="145" t="s">
        <v>2957</v>
      </c>
      <c r="U116" s="145"/>
      <c r="V116" s="145" t="s">
        <v>2958</v>
      </c>
      <c r="W116" s="145" t="s">
        <v>2959</v>
      </c>
      <c r="X116" s="130">
        <v>2</v>
      </c>
      <c r="Y116" s="130">
        <v>0</v>
      </c>
      <c r="Z116" s="130">
        <v>2</v>
      </c>
      <c r="AA116" s="147">
        <v>1.5</v>
      </c>
      <c r="AB116" s="147">
        <v>0</v>
      </c>
      <c r="AC116" s="147">
        <v>1.5</v>
      </c>
      <c r="AD116" s="151" t="s">
        <v>930</v>
      </c>
      <c r="AE116" s="130">
        <v>2</v>
      </c>
      <c r="AF116" s="151" t="s">
        <v>930</v>
      </c>
      <c r="AG116" s="130">
        <v>0</v>
      </c>
      <c r="AH116" s="130">
        <v>0</v>
      </c>
      <c r="AI116" s="130">
        <v>0</v>
      </c>
      <c r="AJ116" s="130">
        <v>2</v>
      </c>
      <c r="AK116" s="130">
        <v>2</v>
      </c>
      <c r="AL116" s="151" t="s">
        <v>930</v>
      </c>
      <c r="AM116" s="130">
        <v>1</v>
      </c>
      <c r="AN116" s="130">
        <v>0</v>
      </c>
      <c r="AO116" s="130">
        <v>1</v>
      </c>
      <c r="AP116" s="130">
        <v>2</v>
      </c>
      <c r="AQ116" s="151" t="s">
        <v>930</v>
      </c>
      <c r="AR116" s="130">
        <v>0</v>
      </c>
      <c r="AS116" s="130">
        <v>0</v>
      </c>
      <c r="AT116" s="130">
        <v>0</v>
      </c>
      <c r="AU116" s="130">
        <v>1</v>
      </c>
      <c r="AV116" s="130">
        <v>1</v>
      </c>
      <c r="AW116" s="130">
        <v>0</v>
      </c>
      <c r="AX116" s="130">
        <v>2</v>
      </c>
      <c r="AY116" s="151" t="s">
        <v>930</v>
      </c>
      <c r="AZ116" s="130">
        <v>1</v>
      </c>
      <c r="BA116" s="130">
        <v>1</v>
      </c>
      <c r="BB116" s="130">
        <v>1</v>
      </c>
      <c r="BC116" s="130">
        <v>1</v>
      </c>
      <c r="BD116" s="130">
        <v>0</v>
      </c>
      <c r="BE116" s="130">
        <v>248</v>
      </c>
      <c r="BF116" s="130">
        <v>0</v>
      </c>
      <c r="BG116" s="130">
        <v>0</v>
      </c>
      <c r="BH116" s="130">
        <v>0</v>
      </c>
      <c r="BI116" s="130">
        <v>50</v>
      </c>
      <c r="BJ116" s="130">
        <v>10</v>
      </c>
      <c r="BK116" s="130">
        <v>0</v>
      </c>
      <c r="BL116" s="130">
        <v>0</v>
      </c>
      <c r="BM116" s="130">
        <v>3</v>
      </c>
      <c r="BN116" s="130">
        <v>1</v>
      </c>
      <c r="BO116" s="130">
        <v>13</v>
      </c>
      <c r="BP116" s="130">
        <v>0</v>
      </c>
      <c r="BQ116" s="130">
        <v>3</v>
      </c>
      <c r="BR116" s="130">
        <v>1</v>
      </c>
      <c r="BS116" s="130">
        <v>0</v>
      </c>
      <c r="BT116" s="130">
        <v>0</v>
      </c>
      <c r="BU116" s="130">
        <v>0</v>
      </c>
      <c r="BV116" s="130">
        <v>1</v>
      </c>
      <c r="BW116" s="130">
        <v>0</v>
      </c>
      <c r="BX116" s="130">
        <v>0</v>
      </c>
      <c r="BY116" s="130">
        <v>0</v>
      </c>
      <c r="BZ116" s="130">
        <v>0</v>
      </c>
      <c r="CA116" s="130">
        <v>0</v>
      </c>
      <c r="CB116" s="130">
        <v>0</v>
      </c>
      <c r="CC116" s="130">
        <v>0</v>
      </c>
      <c r="CD116" s="130">
        <v>0</v>
      </c>
      <c r="CE116" s="130">
        <v>0</v>
      </c>
      <c r="CF116" s="130">
        <v>2</v>
      </c>
      <c r="CG116" s="130">
        <v>1</v>
      </c>
      <c r="CH116" s="130">
        <v>0</v>
      </c>
      <c r="CI116" s="130">
        <v>10</v>
      </c>
      <c r="CJ116" s="130">
        <v>0</v>
      </c>
      <c r="CK116" s="130">
        <v>1</v>
      </c>
      <c r="CL116" s="130">
        <v>0</v>
      </c>
      <c r="CM116" s="130">
        <v>0</v>
      </c>
      <c r="CN116" s="130">
        <v>0</v>
      </c>
      <c r="CO116" s="130">
        <v>0</v>
      </c>
      <c r="CP116" s="130">
        <v>0</v>
      </c>
      <c r="CQ116" s="130">
        <v>0</v>
      </c>
      <c r="CR116" s="130">
        <v>0</v>
      </c>
      <c r="CS116" s="130">
        <v>0</v>
      </c>
      <c r="CT116" s="130">
        <v>0</v>
      </c>
      <c r="CU116" s="130">
        <v>0</v>
      </c>
      <c r="CV116" s="130">
        <v>0</v>
      </c>
      <c r="CW116" s="130">
        <v>0</v>
      </c>
      <c r="CX116" s="130">
        <v>1</v>
      </c>
      <c r="CY116" s="130">
        <v>0</v>
      </c>
      <c r="CZ116" s="130">
        <v>6</v>
      </c>
      <c r="DA116" s="130">
        <v>0</v>
      </c>
      <c r="DB116" s="130">
        <v>0</v>
      </c>
      <c r="DC116" s="130">
        <v>0</v>
      </c>
      <c r="DD116" s="130">
        <v>0</v>
      </c>
      <c r="DE116" s="130">
        <v>0</v>
      </c>
      <c r="DF116" s="130">
        <v>0</v>
      </c>
      <c r="DG116" s="130">
        <v>0</v>
      </c>
      <c r="DH116" s="130">
        <v>1</v>
      </c>
      <c r="DI116" s="130">
        <v>0</v>
      </c>
      <c r="DJ116" s="130">
        <v>0</v>
      </c>
      <c r="DK116" s="130">
        <v>0</v>
      </c>
      <c r="DL116" s="130">
        <v>0</v>
      </c>
      <c r="DM116" s="130">
        <v>0</v>
      </c>
      <c r="DN116" s="130">
        <v>2</v>
      </c>
      <c r="DO116" s="130">
        <v>0</v>
      </c>
      <c r="DP116" s="130">
        <v>2</v>
      </c>
      <c r="DQ116" s="130">
        <v>110</v>
      </c>
      <c r="DR116" s="130">
        <v>0</v>
      </c>
      <c r="DS116" s="130">
        <v>439</v>
      </c>
      <c r="DT116" s="130">
        <v>0</v>
      </c>
      <c r="DU116" s="130">
        <v>0</v>
      </c>
      <c r="DV116" s="130">
        <v>1</v>
      </c>
      <c r="DW116" s="130">
        <v>0</v>
      </c>
      <c r="DX116" s="130">
        <v>50</v>
      </c>
      <c r="DY116" s="130">
        <v>0</v>
      </c>
      <c r="DZ116" s="145"/>
      <c r="EA116" s="130">
        <v>2</v>
      </c>
      <c r="EB116" s="145"/>
      <c r="EC116" s="145"/>
      <c r="ED116" s="130">
        <v>1</v>
      </c>
      <c r="EE116" s="130">
        <v>1</v>
      </c>
      <c r="EF116" s="130">
        <v>1</v>
      </c>
      <c r="EG116" s="145"/>
      <c r="EH116" s="145"/>
      <c r="EI116" s="44">
        <v>26780</v>
      </c>
      <c r="EJ116" s="44">
        <v>337.11</v>
      </c>
      <c r="EK116" s="44">
        <v>35</v>
      </c>
    </row>
    <row r="117" spans="1:141" ht="60" x14ac:dyDescent="0.25">
      <c r="A117" s="145" t="s">
        <v>303</v>
      </c>
      <c r="B117" s="145" t="s">
        <v>319</v>
      </c>
      <c r="C117" s="150">
        <v>1</v>
      </c>
      <c r="D117" s="145" t="s">
        <v>318</v>
      </c>
      <c r="E117" s="145" t="s">
        <v>2563</v>
      </c>
      <c r="F117" s="145" t="s">
        <v>2960</v>
      </c>
      <c r="G117" s="145" t="s">
        <v>2961</v>
      </c>
      <c r="H117" s="145" t="s">
        <v>2962</v>
      </c>
      <c r="I117" s="145" t="s">
        <v>2963</v>
      </c>
      <c r="J117" s="145" t="s">
        <v>2964</v>
      </c>
      <c r="K117" s="145" t="s">
        <v>1491</v>
      </c>
      <c r="L117" s="145" t="s">
        <v>941</v>
      </c>
      <c r="M117" s="145" t="s">
        <v>1142</v>
      </c>
      <c r="N117" s="145" t="s">
        <v>2965</v>
      </c>
      <c r="O117" s="145" t="s">
        <v>944</v>
      </c>
      <c r="P117" s="145" t="s">
        <v>2966</v>
      </c>
      <c r="Q117" s="145" t="s">
        <v>2967</v>
      </c>
      <c r="R117" s="145" t="s">
        <v>1217</v>
      </c>
      <c r="S117" s="145" t="s">
        <v>1477</v>
      </c>
      <c r="T117" s="145" t="s">
        <v>2968</v>
      </c>
      <c r="U117" s="145" t="s">
        <v>944</v>
      </c>
      <c r="V117" s="145" t="s">
        <v>2969</v>
      </c>
      <c r="W117" s="145" t="s">
        <v>2970</v>
      </c>
      <c r="X117" s="130">
        <v>3</v>
      </c>
      <c r="Y117" s="130">
        <v>0</v>
      </c>
      <c r="Z117" s="130">
        <v>3</v>
      </c>
      <c r="AA117" s="147">
        <v>2.1</v>
      </c>
      <c r="AB117" s="147">
        <v>0</v>
      </c>
      <c r="AC117" s="147">
        <v>2.1</v>
      </c>
      <c r="AD117" s="151" t="s">
        <v>930</v>
      </c>
      <c r="AE117" s="130">
        <v>2</v>
      </c>
      <c r="AF117" s="151" t="s">
        <v>930</v>
      </c>
      <c r="AG117" s="130">
        <v>0</v>
      </c>
      <c r="AH117" s="130">
        <v>0</v>
      </c>
      <c r="AI117" s="130">
        <v>1</v>
      </c>
      <c r="AJ117" s="130">
        <v>2</v>
      </c>
      <c r="AK117" s="130">
        <v>3</v>
      </c>
      <c r="AL117" s="151" t="s">
        <v>930</v>
      </c>
      <c r="AM117" s="130">
        <v>1</v>
      </c>
      <c r="AN117" s="130">
        <v>0</v>
      </c>
      <c r="AO117" s="130">
        <v>2</v>
      </c>
      <c r="AP117" s="130">
        <v>3</v>
      </c>
      <c r="AQ117" s="151" t="s">
        <v>930</v>
      </c>
      <c r="AR117" s="130">
        <v>0</v>
      </c>
      <c r="AS117" s="130">
        <v>0</v>
      </c>
      <c r="AT117" s="130">
        <v>0</v>
      </c>
      <c r="AU117" s="130">
        <v>2</v>
      </c>
      <c r="AV117" s="130">
        <v>1</v>
      </c>
      <c r="AW117" s="130">
        <v>0</v>
      </c>
      <c r="AX117" s="130">
        <v>3</v>
      </c>
      <c r="AY117" s="151" t="s">
        <v>930</v>
      </c>
      <c r="AZ117" s="130">
        <v>1</v>
      </c>
      <c r="BA117" s="130">
        <v>1</v>
      </c>
      <c r="BB117" s="130">
        <v>0</v>
      </c>
      <c r="BC117" s="130">
        <v>1</v>
      </c>
      <c r="BD117" s="130">
        <v>0</v>
      </c>
      <c r="BE117" s="130">
        <v>33</v>
      </c>
      <c r="BF117" s="130">
        <v>3</v>
      </c>
      <c r="BG117" s="130">
        <v>0</v>
      </c>
      <c r="BH117" s="130">
        <v>0</v>
      </c>
      <c r="BI117" s="130">
        <v>23</v>
      </c>
      <c r="BJ117" s="130">
        <v>7</v>
      </c>
      <c r="BK117" s="130">
        <v>0</v>
      </c>
      <c r="BL117" s="130">
        <v>0</v>
      </c>
      <c r="BM117" s="130">
        <v>3</v>
      </c>
      <c r="BN117" s="130">
        <v>0</v>
      </c>
      <c r="BO117" s="130">
        <v>13</v>
      </c>
      <c r="BP117" s="130">
        <v>0</v>
      </c>
      <c r="BQ117" s="130">
        <v>1</v>
      </c>
      <c r="BR117" s="130">
        <v>2</v>
      </c>
      <c r="BS117" s="130">
        <v>0</v>
      </c>
      <c r="BT117" s="130">
        <v>2</v>
      </c>
      <c r="BU117" s="130">
        <v>0</v>
      </c>
      <c r="BV117" s="130">
        <v>2</v>
      </c>
      <c r="BW117" s="130">
        <v>0</v>
      </c>
      <c r="BX117" s="130">
        <v>0</v>
      </c>
      <c r="BY117" s="130">
        <v>0</v>
      </c>
      <c r="BZ117" s="130">
        <v>0</v>
      </c>
      <c r="CA117" s="130">
        <v>0</v>
      </c>
      <c r="CB117" s="130">
        <v>0</v>
      </c>
      <c r="CC117" s="130">
        <v>0</v>
      </c>
      <c r="CD117" s="130">
        <v>0</v>
      </c>
      <c r="CE117" s="130">
        <v>0</v>
      </c>
      <c r="CF117" s="130">
        <v>1</v>
      </c>
      <c r="CG117" s="130">
        <v>0</v>
      </c>
      <c r="CH117" s="130">
        <v>0</v>
      </c>
      <c r="CI117" s="130">
        <v>3</v>
      </c>
      <c r="CJ117" s="130">
        <v>0</v>
      </c>
      <c r="CK117" s="130">
        <v>1</v>
      </c>
      <c r="CL117" s="130">
        <v>0</v>
      </c>
      <c r="CM117" s="130">
        <v>0</v>
      </c>
      <c r="CN117" s="130">
        <v>0</v>
      </c>
      <c r="CO117" s="130">
        <v>0</v>
      </c>
      <c r="CP117" s="130">
        <v>0</v>
      </c>
      <c r="CQ117" s="130">
        <v>0</v>
      </c>
      <c r="CR117" s="130">
        <v>0</v>
      </c>
      <c r="CS117" s="130">
        <v>0</v>
      </c>
      <c r="CT117" s="130">
        <v>0</v>
      </c>
      <c r="CU117" s="130">
        <v>0</v>
      </c>
      <c r="CV117" s="130">
        <v>0</v>
      </c>
      <c r="CW117" s="130">
        <v>0</v>
      </c>
      <c r="CX117" s="130">
        <v>0</v>
      </c>
      <c r="CY117" s="130">
        <v>0</v>
      </c>
      <c r="CZ117" s="130">
        <v>6</v>
      </c>
      <c r="DA117" s="130">
        <v>0</v>
      </c>
      <c r="DB117" s="130">
        <v>0</v>
      </c>
      <c r="DC117" s="130">
        <v>0</v>
      </c>
      <c r="DD117" s="130">
        <v>0</v>
      </c>
      <c r="DE117" s="130">
        <v>0</v>
      </c>
      <c r="DF117" s="130">
        <v>0</v>
      </c>
      <c r="DG117" s="130">
        <v>0</v>
      </c>
      <c r="DH117" s="130">
        <v>0</v>
      </c>
      <c r="DI117" s="130">
        <v>0</v>
      </c>
      <c r="DJ117" s="130">
        <v>0</v>
      </c>
      <c r="DK117" s="130">
        <v>0</v>
      </c>
      <c r="DL117" s="130">
        <v>0</v>
      </c>
      <c r="DM117" s="130">
        <v>0</v>
      </c>
      <c r="DN117" s="130">
        <v>0</v>
      </c>
      <c r="DO117" s="130">
        <v>0</v>
      </c>
      <c r="DP117" s="130">
        <v>0</v>
      </c>
      <c r="DQ117" s="130">
        <v>162</v>
      </c>
      <c r="DR117" s="130">
        <v>1</v>
      </c>
      <c r="DS117" s="130">
        <v>253</v>
      </c>
      <c r="DT117" s="130">
        <v>0</v>
      </c>
      <c r="DU117" s="130">
        <v>0</v>
      </c>
      <c r="DV117" s="130">
        <v>0</v>
      </c>
      <c r="DW117" s="130">
        <v>0</v>
      </c>
      <c r="DX117" s="130">
        <v>50</v>
      </c>
      <c r="DY117" s="130">
        <v>0</v>
      </c>
      <c r="DZ117" s="145"/>
      <c r="EA117" s="130">
        <v>3</v>
      </c>
      <c r="EB117" s="145" t="s">
        <v>2971</v>
      </c>
      <c r="EC117" s="145"/>
      <c r="ED117" s="130">
        <v>1</v>
      </c>
      <c r="EE117" s="130">
        <v>1</v>
      </c>
      <c r="EF117" s="130">
        <v>1</v>
      </c>
      <c r="EG117" s="145"/>
      <c r="EH117" s="145" t="s">
        <v>2972</v>
      </c>
      <c r="EI117" s="44">
        <v>25775</v>
      </c>
      <c r="EJ117" s="44">
        <v>417.28</v>
      </c>
      <c r="EK117" s="44">
        <v>33</v>
      </c>
    </row>
    <row r="118" spans="1:141" ht="30" x14ac:dyDescent="0.25">
      <c r="A118" s="145" t="s">
        <v>303</v>
      </c>
      <c r="B118" s="145" t="s">
        <v>301</v>
      </c>
      <c r="C118" s="150">
        <v>1</v>
      </c>
      <c r="D118" s="145" t="s">
        <v>302</v>
      </c>
      <c r="E118" s="145" t="s">
        <v>2973</v>
      </c>
      <c r="F118" s="145" t="s">
        <v>610</v>
      </c>
      <c r="G118" s="145" t="s">
        <v>2974</v>
      </c>
      <c r="H118" s="145" t="s">
        <v>301</v>
      </c>
      <c r="I118" s="145" t="s">
        <v>2975</v>
      </c>
      <c r="J118" s="145" t="s">
        <v>2976</v>
      </c>
      <c r="K118" s="145" t="s">
        <v>2977</v>
      </c>
      <c r="L118" s="145"/>
      <c r="M118" s="145" t="s">
        <v>2978</v>
      </c>
      <c r="N118" s="145" t="s">
        <v>2979</v>
      </c>
      <c r="O118" s="145"/>
      <c r="P118" s="145" t="s">
        <v>2980</v>
      </c>
      <c r="Q118" s="145" t="s">
        <v>2981</v>
      </c>
      <c r="R118" s="145" t="s">
        <v>941</v>
      </c>
      <c r="S118" s="145" t="s">
        <v>1553</v>
      </c>
      <c r="T118" s="145" t="s">
        <v>2982</v>
      </c>
      <c r="U118" s="145"/>
      <c r="V118" s="145" t="s">
        <v>2983</v>
      </c>
      <c r="W118" s="145" t="s">
        <v>2984</v>
      </c>
      <c r="X118" s="130">
        <v>5</v>
      </c>
      <c r="Y118" s="130">
        <v>0</v>
      </c>
      <c r="Z118" s="130">
        <v>5</v>
      </c>
      <c r="AA118" s="147">
        <v>5</v>
      </c>
      <c r="AB118" s="147">
        <v>0</v>
      </c>
      <c r="AC118" s="147">
        <v>5</v>
      </c>
      <c r="AD118" s="151" t="s">
        <v>930</v>
      </c>
      <c r="AE118" s="130">
        <v>4</v>
      </c>
      <c r="AF118" s="151" t="s">
        <v>930</v>
      </c>
      <c r="AG118" s="130">
        <v>0</v>
      </c>
      <c r="AH118" s="130">
        <v>4</v>
      </c>
      <c r="AI118" s="130">
        <v>0</v>
      </c>
      <c r="AJ118" s="130">
        <v>1</v>
      </c>
      <c r="AK118" s="130">
        <v>5</v>
      </c>
      <c r="AL118" s="151" t="s">
        <v>930</v>
      </c>
      <c r="AM118" s="130">
        <v>1</v>
      </c>
      <c r="AN118" s="130">
        <v>1</v>
      </c>
      <c r="AO118" s="130">
        <v>3</v>
      </c>
      <c r="AP118" s="130">
        <v>5</v>
      </c>
      <c r="AQ118" s="151" t="s">
        <v>930</v>
      </c>
      <c r="AR118" s="130">
        <v>0</v>
      </c>
      <c r="AS118" s="130">
        <v>1</v>
      </c>
      <c r="AT118" s="130">
        <v>0</v>
      </c>
      <c r="AU118" s="130">
        <v>3</v>
      </c>
      <c r="AV118" s="130">
        <v>1</v>
      </c>
      <c r="AW118" s="130">
        <v>0</v>
      </c>
      <c r="AX118" s="130">
        <v>5</v>
      </c>
      <c r="AY118" s="151" t="s">
        <v>930</v>
      </c>
      <c r="AZ118" s="130">
        <v>1</v>
      </c>
      <c r="BA118" s="130">
        <v>1</v>
      </c>
      <c r="BB118" s="130">
        <v>1</v>
      </c>
      <c r="BC118" s="130">
        <v>1</v>
      </c>
      <c r="BD118" s="130">
        <v>0</v>
      </c>
      <c r="BE118" s="130">
        <v>59</v>
      </c>
      <c r="BF118" s="130">
        <v>11</v>
      </c>
      <c r="BG118" s="130">
        <v>0</v>
      </c>
      <c r="BH118" s="130">
        <v>0</v>
      </c>
      <c r="BI118" s="130">
        <v>201</v>
      </c>
      <c r="BJ118" s="130">
        <v>383</v>
      </c>
      <c r="BK118" s="130">
        <v>0</v>
      </c>
      <c r="BL118" s="130">
        <v>0</v>
      </c>
      <c r="BM118" s="130">
        <v>54</v>
      </c>
      <c r="BN118" s="130">
        <v>0</v>
      </c>
      <c r="BO118" s="130">
        <v>147</v>
      </c>
      <c r="BP118" s="130">
        <v>10</v>
      </c>
      <c r="BQ118" s="130">
        <v>3</v>
      </c>
      <c r="BR118" s="130">
        <v>383</v>
      </c>
      <c r="BS118" s="130">
        <v>0</v>
      </c>
      <c r="BT118" s="130">
        <v>0</v>
      </c>
      <c r="BU118" s="130">
        <v>0</v>
      </c>
      <c r="BV118" s="130">
        <v>0</v>
      </c>
      <c r="BW118" s="130">
        <v>0</v>
      </c>
      <c r="BX118" s="130">
        <v>0</v>
      </c>
      <c r="BY118" s="130">
        <v>0</v>
      </c>
      <c r="BZ118" s="130">
        <v>0</v>
      </c>
      <c r="CA118" s="130">
        <v>0</v>
      </c>
      <c r="CB118" s="130">
        <v>0</v>
      </c>
      <c r="CC118" s="130">
        <v>0</v>
      </c>
      <c r="CD118" s="130">
        <v>0</v>
      </c>
      <c r="CE118" s="130">
        <v>0</v>
      </c>
      <c r="CF118" s="130">
        <v>15</v>
      </c>
      <c r="CG118" s="130">
        <v>0</v>
      </c>
      <c r="CH118" s="130">
        <v>0</v>
      </c>
      <c r="CI118" s="130">
        <v>14</v>
      </c>
      <c r="CJ118" s="130">
        <v>11</v>
      </c>
      <c r="CK118" s="130">
        <v>5</v>
      </c>
      <c r="CL118" s="130">
        <v>0</v>
      </c>
      <c r="CM118" s="130">
        <v>0</v>
      </c>
      <c r="CN118" s="130">
        <v>0</v>
      </c>
      <c r="CO118" s="130">
        <v>0</v>
      </c>
      <c r="CP118" s="130">
        <v>0</v>
      </c>
      <c r="CQ118" s="130">
        <v>0</v>
      </c>
      <c r="CR118" s="130">
        <v>0</v>
      </c>
      <c r="CS118" s="130">
        <v>0</v>
      </c>
      <c r="CT118" s="130">
        <v>0</v>
      </c>
      <c r="CU118" s="130">
        <v>0</v>
      </c>
      <c r="CV118" s="130">
        <v>0</v>
      </c>
      <c r="CW118" s="130">
        <v>0</v>
      </c>
      <c r="CX118" s="130">
        <v>0</v>
      </c>
      <c r="CY118" s="130">
        <v>0</v>
      </c>
      <c r="CZ118" s="130">
        <v>0</v>
      </c>
      <c r="DA118" s="130">
        <v>0</v>
      </c>
      <c r="DB118" s="130">
        <v>0</v>
      </c>
      <c r="DC118" s="130">
        <v>0</v>
      </c>
      <c r="DD118" s="130">
        <v>0</v>
      </c>
      <c r="DE118" s="130">
        <v>0</v>
      </c>
      <c r="DF118" s="130">
        <v>0</v>
      </c>
      <c r="DG118" s="130">
        <v>4</v>
      </c>
      <c r="DH118" s="130">
        <v>4</v>
      </c>
      <c r="DI118" s="130">
        <v>0</v>
      </c>
      <c r="DJ118" s="130">
        <v>0</v>
      </c>
      <c r="DK118" s="130">
        <v>0</v>
      </c>
      <c r="DL118" s="130">
        <v>0</v>
      </c>
      <c r="DM118" s="130">
        <v>0</v>
      </c>
      <c r="DN118" s="130">
        <v>6</v>
      </c>
      <c r="DO118" s="130">
        <v>0</v>
      </c>
      <c r="DP118" s="130">
        <v>0</v>
      </c>
      <c r="DQ118" s="130">
        <v>401</v>
      </c>
      <c r="DR118" s="130">
        <v>43</v>
      </c>
      <c r="DS118" s="130">
        <v>1502</v>
      </c>
      <c r="DT118" s="130">
        <v>0</v>
      </c>
      <c r="DU118" s="130">
        <v>0</v>
      </c>
      <c r="DV118" s="130">
        <v>0</v>
      </c>
      <c r="DW118" s="130">
        <v>0</v>
      </c>
      <c r="DX118" s="130">
        <v>45</v>
      </c>
      <c r="DY118" s="130">
        <v>1</v>
      </c>
      <c r="DZ118" s="145" t="s">
        <v>2985</v>
      </c>
      <c r="EA118" s="130">
        <v>2</v>
      </c>
      <c r="EB118" s="145" t="s">
        <v>2986</v>
      </c>
      <c r="EC118" s="145"/>
      <c r="ED118" s="130">
        <v>0</v>
      </c>
      <c r="EE118" s="130">
        <v>1</v>
      </c>
      <c r="EF118" s="130">
        <v>0</v>
      </c>
      <c r="EG118" s="145"/>
      <c r="EH118" s="145"/>
      <c r="EI118" s="44">
        <v>128883</v>
      </c>
      <c r="EJ118" s="44">
        <v>409.31</v>
      </c>
      <c r="EK118" s="44">
        <v>56</v>
      </c>
    </row>
    <row r="119" spans="1:141" ht="30" x14ac:dyDescent="0.25">
      <c r="A119" s="145" t="s">
        <v>303</v>
      </c>
      <c r="B119" s="145" t="s">
        <v>321</v>
      </c>
      <c r="C119" s="150">
        <v>1</v>
      </c>
      <c r="D119" s="145" t="s">
        <v>320</v>
      </c>
      <c r="E119" s="145" t="s">
        <v>1983</v>
      </c>
      <c r="F119" s="145" t="s">
        <v>2987</v>
      </c>
      <c r="G119" s="145" t="s">
        <v>2988</v>
      </c>
      <c r="H119" s="145" t="s">
        <v>321</v>
      </c>
      <c r="I119" s="145" t="s">
        <v>2989</v>
      </c>
      <c r="J119" s="145" t="s">
        <v>2990</v>
      </c>
      <c r="K119" s="145" t="s">
        <v>2991</v>
      </c>
      <c r="L119" s="145" t="s">
        <v>941</v>
      </c>
      <c r="M119" s="145" t="s">
        <v>1902</v>
      </c>
      <c r="N119" s="145" t="s">
        <v>2992</v>
      </c>
      <c r="O119" s="145"/>
      <c r="P119" s="145" t="s">
        <v>2993</v>
      </c>
      <c r="Q119" s="145" t="s">
        <v>2994</v>
      </c>
      <c r="R119" s="145" t="s">
        <v>941</v>
      </c>
      <c r="S119" s="145" t="s">
        <v>1627</v>
      </c>
      <c r="T119" s="145" t="s">
        <v>2995</v>
      </c>
      <c r="U119" s="145"/>
      <c r="V119" s="145" t="s">
        <v>2996</v>
      </c>
      <c r="W119" s="145" t="s">
        <v>2997</v>
      </c>
      <c r="X119" s="130">
        <v>2</v>
      </c>
      <c r="Y119" s="130">
        <v>1</v>
      </c>
      <c r="Z119" s="130">
        <v>3</v>
      </c>
      <c r="AA119" s="147">
        <v>2</v>
      </c>
      <c r="AB119" s="147">
        <v>1</v>
      </c>
      <c r="AC119" s="147">
        <v>3</v>
      </c>
      <c r="AD119" s="151" t="s">
        <v>930</v>
      </c>
      <c r="AE119" s="130">
        <v>1</v>
      </c>
      <c r="AF119" s="151" t="s">
        <v>930</v>
      </c>
      <c r="AG119" s="130">
        <v>0</v>
      </c>
      <c r="AH119" s="130">
        <v>1</v>
      </c>
      <c r="AI119" s="130">
        <v>0</v>
      </c>
      <c r="AJ119" s="130">
        <v>1</v>
      </c>
      <c r="AK119" s="130">
        <v>2</v>
      </c>
      <c r="AL119" s="151" t="s">
        <v>930</v>
      </c>
      <c r="AM119" s="130">
        <v>1</v>
      </c>
      <c r="AN119" s="130">
        <v>1</v>
      </c>
      <c r="AO119" s="130">
        <v>0</v>
      </c>
      <c r="AP119" s="130">
        <v>2</v>
      </c>
      <c r="AQ119" s="151" t="s">
        <v>930</v>
      </c>
      <c r="AR119" s="130">
        <v>0</v>
      </c>
      <c r="AS119" s="130">
        <v>0</v>
      </c>
      <c r="AT119" s="130">
        <v>2</v>
      </c>
      <c r="AU119" s="130">
        <v>0</v>
      </c>
      <c r="AV119" s="130">
        <v>0</v>
      </c>
      <c r="AW119" s="130">
        <v>0</v>
      </c>
      <c r="AX119" s="130">
        <v>2</v>
      </c>
      <c r="AY119" s="151" t="s">
        <v>930</v>
      </c>
      <c r="AZ119" s="130">
        <v>1</v>
      </c>
      <c r="BA119" s="130">
        <v>1</v>
      </c>
      <c r="BB119" s="130">
        <v>0</v>
      </c>
      <c r="BC119" s="130">
        <v>1</v>
      </c>
      <c r="BD119" s="130">
        <v>0</v>
      </c>
      <c r="BE119" s="130">
        <v>41</v>
      </c>
      <c r="BF119" s="130">
        <v>0</v>
      </c>
      <c r="BG119" s="130">
        <v>0</v>
      </c>
      <c r="BH119" s="130">
        <v>0</v>
      </c>
      <c r="BI119" s="130">
        <v>2</v>
      </c>
      <c r="BJ119" s="130">
        <v>4</v>
      </c>
      <c r="BK119" s="130">
        <v>0</v>
      </c>
      <c r="BL119" s="130">
        <v>0</v>
      </c>
      <c r="BM119" s="130">
        <v>0</v>
      </c>
      <c r="BN119" s="130">
        <v>0</v>
      </c>
      <c r="BO119" s="130">
        <v>4</v>
      </c>
      <c r="BP119" s="130">
        <v>0</v>
      </c>
      <c r="BQ119" s="130">
        <v>1</v>
      </c>
      <c r="BR119" s="130">
        <v>44</v>
      </c>
      <c r="BS119" s="130">
        <v>0</v>
      </c>
      <c r="BT119" s="130">
        <v>0</v>
      </c>
      <c r="BU119" s="130">
        <v>0</v>
      </c>
      <c r="BV119" s="130">
        <v>0</v>
      </c>
      <c r="BW119" s="130">
        <v>0</v>
      </c>
      <c r="BX119" s="130">
        <v>0</v>
      </c>
      <c r="BY119" s="130">
        <v>0</v>
      </c>
      <c r="BZ119" s="130">
        <v>0</v>
      </c>
      <c r="CA119" s="130">
        <v>0</v>
      </c>
      <c r="CB119" s="130">
        <v>0</v>
      </c>
      <c r="CC119" s="130">
        <v>0</v>
      </c>
      <c r="CD119" s="130">
        <v>0</v>
      </c>
      <c r="CE119" s="130">
        <v>0</v>
      </c>
      <c r="CF119" s="130">
        <v>0</v>
      </c>
      <c r="CG119" s="130">
        <v>0</v>
      </c>
      <c r="CH119" s="130">
        <v>0</v>
      </c>
      <c r="CI119" s="130">
        <v>6</v>
      </c>
      <c r="CJ119" s="130">
        <v>0</v>
      </c>
      <c r="CK119" s="130">
        <v>2</v>
      </c>
      <c r="CL119" s="130">
        <v>0</v>
      </c>
      <c r="CM119" s="130">
        <v>0</v>
      </c>
      <c r="CN119" s="130">
        <v>0</v>
      </c>
      <c r="CO119" s="130">
        <v>0</v>
      </c>
      <c r="CP119" s="130">
        <v>0</v>
      </c>
      <c r="CQ119" s="130">
        <v>0</v>
      </c>
      <c r="CR119" s="130">
        <v>0</v>
      </c>
      <c r="CS119" s="130">
        <v>0</v>
      </c>
      <c r="CT119" s="130">
        <v>0</v>
      </c>
      <c r="CU119" s="130">
        <v>0</v>
      </c>
      <c r="CV119" s="130">
        <v>0</v>
      </c>
      <c r="CW119" s="130">
        <v>0</v>
      </c>
      <c r="CX119" s="130">
        <v>0</v>
      </c>
      <c r="CY119" s="130">
        <v>0</v>
      </c>
      <c r="CZ119" s="130">
        <v>0</v>
      </c>
      <c r="DA119" s="130">
        <v>0</v>
      </c>
      <c r="DB119" s="130">
        <v>0</v>
      </c>
      <c r="DC119" s="130">
        <v>0</v>
      </c>
      <c r="DD119" s="130">
        <v>0</v>
      </c>
      <c r="DE119" s="130">
        <v>0</v>
      </c>
      <c r="DF119" s="130">
        <v>0</v>
      </c>
      <c r="DG119" s="130">
        <v>0</v>
      </c>
      <c r="DH119" s="130">
        <v>0</v>
      </c>
      <c r="DI119" s="130">
        <v>1</v>
      </c>
      <c r="DJ119" s="130">
        <v>0</v>
      </c>
      <c r="DK119" s="130">
        <v>0</v>
      </c>
      <c r="DL119" s="130">
        <v>0</v>
      </c>
      <c r="DM119" s="130">
        <v>0</v>
      </c>
      <c r="DN119" s="130">
        <v>0</v>
      </c>
      <c r="DO119" s="130">
        <v>0</v>
      </c>
      <c r="DP119" s="130">
        <v>0</v>
      </c>
      <c r="DQ119" s="130">
        <v>65</v>
      </c>
      <c r="DR119" s="130">
        <v>0</v>
      </c>
      <c r="DS119" s="130">
        <v>347</v>
      </c>
      <c r="DT119" s="130">
        <v>1</v>
      </c>
      <c r="DU119" s="130">
        <v>0</v>
      </c>
      <c r="DV119" s="130">
        <v>0</v>
      </c>
      <c r="DW119" s="130">
        <v>0</v>
      </c>
      <c r="DX119" s="130">
        <v>50</v>
      </c>
      <c r="DY119" s="130">
        <v>1</v>
      </c>
      <c r="DZ119" s="145" t="s">
        <v>2998</v>
      </c>
      <c r="EA119" s="130">
        <v>2</v>
      </c>
      <c r="EB119" s="145" t="s">
        <v>2999</v>
      </c>
      <c r="EC119" s="145" t="s">
        <v>2999</v>
      </c>
      <c r="ED119" s="130">
        <v>1</v>
      </c>
      <c r="EE119" s="130">
        <v>1</v>
      </c>
      <c r="EF119" s="130">
        <v>1</v>
      </c>
      <c r="EG119" s="145" t="s">
        <v>3000</v>
      </c>
      <c r="EH119" s="145" t="s">
        <v>3001</v>
      </c>
      <c r="EI119" s="44">
        <v>19435</v>
      </c>
      <c r="EJ119" s="44">
        <v>272.67</v>
      </c>
      <c r="EK119" s="44">
        <v>20</v>
      </c>
    </row>
    <row r="120" spans="1:141" ht="30" x14ac:dyDescent="0.25">
      <c r="A120" s="145" t="s">
        <v>303</v>
      </c>
      <c r="B120" s="145" t="s">
        <v>323</v>
      </c>
      <c r="C120" s="150">
        <v>1</v>
      </c>
      <c r="D120" s="145" t="s">
        <v>322</v>
      </c>
      <c r="E120" s="145" t="s">
        <v>2737</v>
      </c>
      <c r="F120" s="145" t="s">
        <v>3002</v>
      </c>
      <c r="G120" s="145" t="s">
        <v>3003</v>
      </c>
      <c r="H120" s="145" t="s">
        <v>323</v>
      </c>
      <c r="I120" s="145" t="s">
        <v>3004</v>
      </c>
      <c r="J120" s="145" t="s">
        <v>3005</v>
      </c>
      <c r="K120" s="145" t="s">
        <v>3006</v>
      </c>
      <c r="L120" s="145"/>
      <c r="M120" s="145" t="s">
        <v>3007</v>
      </c>
      <c r="N120" s="145" t="s">
        <v>3008</v>
      </c>
      <c r="O120" s="145"/>
      <c r="P120" s="145" t="s">
        <v>3009</v>
      </c>
      <c r="Q120" s="145" t="s">
        <v>3010</v>
      </c>
      <c r="R120" s="145"/>
      <c r="S120" s="145" t="s">
        <v>3007</v>
      </c>
      <c r="T120" s="145" t="s">
        <v>3008</v>
      </c>
      <c r="U120" s="145"/>
      <c r="V120" s="145" t="s">
        <v>3009</v>
      </c>
      <c r="W120" s="145" t="s">
        <v>3010</v>
      </c>
      <c r="X120" s="130">
        <v>2</v>
      </c>
      <c r="Y120" s="130">
        <v>0</v>
      </c>
      <c r="Z120" s="130">
        <v>0</v>
      </c>
      <c r="AA120" s="147">
        <v>2</v>
      </c>
      <c r="AB120" s="147">
        <v>0</v>
      </c>
      <c r="AC120" s="147">
        <v>0</v>
      </c>
      <c r="AD120" s="151" t="s">
        <v>930</v>
      </c>
      <c r="AE120" s="130">
        <v>2</v>
      </c>
      <c r="AF120" s="151" t="s">
        <v>930</v>
      </c>
      <c r="AG120" s="130">
        <v>0</v>
      </c>
      <c r="AH120" s="130">
        <v>0</v>
      </c>
      <c r="AI120" s="130">
        <v>0</v>
      </c>
      <c r="AJ120" s="130">
        <v>2</v>
      </c>
      <c r="AK120" s="130">
        <v>2</v>
      </c>
      <c r="AL120" s="151" t="s">
        <v>930</v>
      </c>
      <c r="AM120" s="130">
        <v>0</v>
      </c>
      <c r="AN120" s="130">
        <v>1</v>
      </c>
      <c r="AO120" s="130">
        <v>1</v>
      </c>
      <c r="AP120" s="130">
        <v>2</v>
      </c>
      <c r="AQ120" s="151" t="s">
        <v>930</v>
      </c>
      <c r="AR120" s="130">
        <v>0</v>
      </c>
      <c r="AS120" s="130">
        <v>0</v>
      </c>
      <c r="AT120" s="130">
        <v>0</v>
      </c>
      <c r="AU120" s="130">
        <v>2</v>
      </c>
      <c r="AV120" s="130">
        <v>0</v>
      </c>
      <c r="AW120" s="130">
        <v>0</v>
      </c>
      <c r="AX120" s="130">
        <v>2</v>
      </c>
      <c r="AY120" s="151" t="s">
        <v>930</v>
      </c>
      <c r="AZ120" s="130">
        <v>1</v>
      </c>
      <c r="BA120" s="130">
        <v>1</v>
      </c>
      <c r="BB120" s="130">
        <v>1</v>
      </c>
      <c r="BC120" s="130">
        <v>1</v>
      </c>
      <c r="BD120" s="130">
        <v>0</v>
      </c>
      <c r="BE120" s="130">
        <v>63</v>
      </c>
      <c r="BF120" s="130">
        <v>4</v>
      </c>
      <c r="BG120" s="130">
        <v>0</v>
      </c>
      <c r="BH120" s="130">
        <v>0</v>
      </c>
      <c r="BI120" s="130">
        <v>13</v>
      </c>
      <c r="BJ120" s="130">
        <v>4</v>
      </c>
      <c r="BK120" s="130">
        <v>0</v>
      </c>
      <c r="BL120" s="130">
        <v>0</v>
      </c>
      <c r="BM120" s="130">
        <v>0</v>
      </c>
      <c r="BN120" s="130">
        <v>0</v>
      </c>
      <c r="BO120" s="130">
        <v>45</v>
      </c>
      <c r="BP120" s="130">
        <v>0</v>
      </c>
      <c r="BQ120" s="130">
        <v>0</v>
      </c>
      <c r="BR120" s="130">
        <v>3</v>
      </c>
      <c r="BS120" s="130">
        <v>0</v>
      </c>
      <c r="BT120" s="130">
        <v>0</v>
      </c>
      <c r="BU120" s="130">
        <v>0</v>
      </c>
      <c r="BV120" s="130">
        <v>0</v>
      </c>
      <c r="BW120" s="130">
        <v>0</v>
      </c>
      <c r="BX120" s="130">
        <v>0</v>
      </c>
      <c r="BY120" s="130">
        <v>0</v>
      </c>
      <c r="BZ120" s="130">
        <v>0</v>
      </c>
      <c r="CA120" s="130">
        <v>0</v>
      </c>
      <c r="CB120" s="130">
        <v>0</v>
      </c>
      <c r="CC120" s="130">
        <v>0</v>
      </c>
      <c r="CD120" s="130">
        <v>0</v>
      </c>
      <c r="CE120" s="130">
        <v>0</v>
      </c>
      <c r="CF120" s="130">
        <v>0</v>
      </c>
      <c r="CG120" s="130">
        <v>0</v>
      </c>
      <c r="CH120" s="130">
        <v>0</v>
      </c>
      <c r="CI120" s="130">
        <v>1</v>
      </c>
      <c r="CJ120" s="130">
        <v>0</v>
      </c>
      <c r="CK120" s="130">
        <v>0</v>
      </c>
      <c r="CL120" s="130">
        <v>0</v>
      </c>
      <c r="CM120" s="130">
        <v>0</v>
      </c>
      <c r="CN120" s="130">
        <v>0</v>
      </c>
      <c r="CO120" s="130">
        <v>0</v>
      </c>
      <c r="CP120" s="130">
        <v>0</v>
      </c>
      <c r="CQ120" s="130">
        <v>0</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0</v>
      </c>
      <c r="DO120" s="130">
        <v>0</v>
      </c>
      <c r="DP120" s="130">
        <v>0</v>
      </c>
      <c r="DQ120" s="130">
        <v>124</v>
      </c>
      <c r="DR120" s="130">
        <v>0</v>
      </c>
      <c r="DS120" s="130">
        <v>178</v>
      </c>
      <c r="DT120" s="130">
        <v>1</v>
      </c>
      <c r="DU120" s="130">
        <v>0</v>
      </c>
      <c r="DV120" s="130">
        <v>0</v>
      </c>
      <c r="DW120" s="130">
        <v>0</v>
      </c>
      <c r="DX120" s="130">
        <v>40</v>
      </c>
      <c r="DY120" s="130">
        <v>0</v>
      </c>
      <c r="DZ120" s="145" t="s">
        <v>3011</v>
      </c>
      <c r="EA120" s="130">
        <v>2</v>
      </c>
      <c r="EB120" s="145"/>
      <c r="EC120" s="145"/>
      <c r="ED120" s="130">
        <v>1</v>
      </c>
      <c r="EE120" s="130">
        <v>1</v>
      </c>
      <c r="EF120" s="130">
        <v>1</v>
      </c>
      <c r="EG120" s="145"/>
      <c r="EH120" s="145"/>
      <c r="EI120" s="44">
        <v>25396</v>
      </c>
      <c r="EJ120" s="44">
        <v>257.27</v>
      </c>
      <c r="EK120" s="44">
        <v>42</v>
      </c>
    </row>
    <row r="121" spans="1:141" x14ac:dyDescent="0.25">
      <c r="A121" s="145" t="s">
        <v>303</v>
      </c>
      <c r="B121" s="145" t="s">
        <v>325</v>
      </c>
      <c r="C121" s="150">
        <v>1</v>
      </c>
      <c r="D121" s="145" t="s">
        <v>324</v>
      </c>
      <c r="E121" s="145" t="s">
        <v>3012</v>
      </c>
      <c r="F121" s="145" t="s">
        <v>3013</v>
      </c>
      <c r="G121" s="145" t="s">
        <v>3014</v>
      </c>
      <c r="H121" s="145" t="s">
        <v>325</v>
      </c>
      <c r="I121" s="145" t="s">
        <v>3015</v>
      </c>
      <c r="J121" s="145" t="s">
        <v>3016</v>
      </c>
      <c r="K121" s="145" t="s">
        <v>1491</v>
      </c>
      <c r="L121" s="145" t="s">
        <v>941</v>
      </c>
      <c r="M121" s="145" t="s">
        <v>1155</v>
      </c>
      <c r="N121" s="145" t="s">
        <v>3017</v>
      </c>
      <c r="O121" s="145"/>
      <c r="P121" s="145" t="s">
        <v>3018</v>
      </c>
      <c r="Q121" s="145" t="s">
        <v>3019</v>
      </c>
      <c r="R121" s="145" t="s">
        <v>941</v>
      </c>
      <c r="S121" s="145" t="s">
        <v>3020</v>
      </c>
      <c r="T121" s="145" t="s">
        <v>3021</v>
      </c>
      <c r="U121" s="145"/>
      <c r="V121" s="145" t="s">
        <v>3022</v>
      </c>
      <c r="W121" s="145" t="s">
        <v>3023</v>
      </c>
      <c r="X121" s="130">
        <v>2</v>
      </c>
      <c r="Y121" s="130">
        <v>0</v>
      </c>
      <c r="Z121" s="130">
        <v>2</v>
      </c>
      <c r="AA121" s="147">
        <v>2</v>
      </c>
      <c r="AB121" s="147">
        <v>0</v>
      </c>
      <c r="AC121" s="147">
        <v>2</v>
      </c>
      <c r="AD121" s="151" t="s">
        <v>930</v>
      </c>
      <c r="AE121" s="130">
        <v>2</v>
      </c>
      <c r="AF121" s="151" t="s">
        <v>930</v>
      </c>
      <c r="AG121" s="130">
        <v>0</v>
      </c>
      <c r="AH121" s="130">
        <v>0</v>
      </c>
      <c r="AI121" s="130">
        <v>0</v>
      </c>
      <c r="AJ121" s="130">
        <v>2</v>
      </c>
      <c r="AK121" s="130">
        <v>2</v>
      </c>
      <c r="AL121" s="151" t="s">
        <v>930</v>
      </c>
      <c r="AM121" s="130">
        <v>0</v>
      </c>
      <c r="AN121" s="130">
        <v>1</v>
      </c>
      <c r="AO121" s="130">
        <v>1</v>
      </c>
      <c r="AP121" s="130">
        <v>2</v>
      </c>
      <c r="AQ121" s="151" t="s">
        <v>930</v>
      </c>
      <c r="AR121" s="130">
        <v>0</v>
      </c>
      <c r="AS121" s="130">
        <v>0</v>
      </c>
      <c r="AT121" s="130">
        <v>0</v>
      </c>
      <c r="AU121" s="130">
        <v>2</v>
      </c>
      <c r="AV121" s="130">
        <v>0</v>
      </c>
      <c r="AW121" s="130">
        <v>0</v>
      </c>
      <c r="AX121" s="130">
        <v>2</v>
      </c>
      <c r="AY121" s="151" t="s">
        <v>930</v>
      </c>
      <c r="AZ121" s="130">
        <v>1</v>
      </c>
      <c r="BA121" s="130">
        <v>1</v>
      </c>
      <c r="BB121" s="130">
        <v>0</v>
      </c>
      <c r="BC121" s="130">
        <v>1</v>
      </c>
      <c r="BD121" s="130">
        <v>0</v>
      </c>
      <c r="BE121" s="130">
        <v>53</v>
      </c>
      <c r="BF121" s="130">
        <v>0</v>
      </c>
      <c r="BG121" s="130">
        <v>0</v>
      </c>
      <c r="BH121" s="130">
        <v>0</v>
      </c>
      <c r="BI121" s="130">
        <v>0</v>
      </c>
      <c r="BJ121" s="130">
        <v>12</v>
      </c>
      <c r="BK121" s="130">
        <v>0</v>
      </c>
      <c r="BL121" s="130">
        <v>0</v>
      </c>
      <c r="BM121" s="130">
        <v>0</v>
      </c>
      <c r="BN121" s="130">
        <v>0</v>
      </c>
      <c r="BO121" s="130">
        <v>47</v>
      </c>
      <c r="BP121" s="130">
        <v>0</v>
      </c>
      <c r="BQ121" s="130">
        <v>0</v>
      </c>
      <c r="BR121" s="130">
        <v>134</v>
      </c>
      <c r="BS121" s="130">
        <v>0</v>
      </c>
      <c r="BT121" s="130">
        <v>0</v>
      </c>
      <c r="BU121" s="130">
        <v>0</v>
      </c>
      <c r="BV121" s="130">
        <v>1</v>
      </c>
      <c r="BW121" s="130">
        <v>0</v>
      </c>
      <c r="BX121" s="130">
        <v>0</v>
      </c>
      <c r="BY121" s="130">
        <v>0</v>
      </c>
      <c r="BZ121" s="130">
        <v>0</v>
      </c>
      <c r="CA121" s="130">
        <v>0</v>
      </c>
      <c r="CB121" s="130">
        <v>0</v>
      </c>
      <c r="CC121" s="130">
        <v>0</v>
      </c>
      <c r="CD121" s="130">
        <v>0</v>
      </c>
      <c r="CE121" s="130">
        <v>0</v>
      </c>
      <c r="CF121" s="130">
        <v>2</v>
      </c>
      <c r="CG121" s="130">
        <v>0</v>
      </c>
      <c r="CH121" s="130">
        <v>0</v>
      </c>
      <c r="CI121" s="130">
        <v>4</v>
      </c>
      <c r="CJ121" s="130">
        <v>2</v>
      </c>
      <c r="CK121" s="130">
        <v>0</v>
      </c>
      <c r="CL121" s="130">
        <v>0</v>
      </c>
      <c r="CM121" s="130">
        <v>0</v>
      </c>
      <c r="CN121" s="130">
        <v>0</v>
      </c>
      <c r="CO121" s="130">
        <v>0</v>
      </c>
      <c r="CP121" s="130">
        <v>0</v>
      </c>
      <c r="CQ121" s="130">
        <v>4</v>
      </c>
      <c r="CR121" s="130">
        <v>0</v>
      </c>
      <c r="CS121" s="130">
        <v>0</v>
      </c>
      <c r="CT121" s="130">
        <v>0</v>
      </c>
      <c r="CU121" s="130">
        <v>0</v>
      </c>
      <c r="CV121" s="130">
        <v>0</v>
      </c>
      <c r="CW121" s="130">
        <v>0</v>
      </c>
      <c r="CX121" s="130">
        <v>0</v>
      </c>
      <c r="CY121" s="130">
        <v>0</v>
      </c>
      <c r="CZ121" s="130">
        <v>5</v>
      </c>
      <c r="DA121" s="130">
        <v>0</v>
      </c>
      <c r="DB121" s="130">
        <v>0</v>
      </c>
      <c r="DC121" s="130">
        <v>0</v>
      </c>
      <c r="DD121" s="130">
        <v>0</v>
      </c>
      <c r="DE121" s="130">
        <v>1</v>
      </c>
      <c r="DF121" s="130">
        <v>1</v>
      </c>
      <c r="DG121" s="130">
        <v>0</v>
      </c>
      <c r="DH121" s="130">
        <v>0</v>
      </c>
      <c r="DI121" s="130">
        <v>0</v>
      </c>
      <c r="DJ121" s="130">
        <v>0</v>
      </c>
      <c r="DK121" s="130">
        <v>0</v>
      </c>
      <c r="DL121" s="130">
        <v>0</v>
      </c>
      <c r="DM121" s="130">
        <v>5</v>
      </c>
      <c r="DN121" s="130">
        <v>0</v>
      </c>
      <c r="DO121" s="130">
        <v>0</v>
      </c>
      <c r="DP121" s="130">
        <v>0</v>
      </c>
      <c r="DQ121" s="130">
        <v>113</v>
      </c>
      <c r="DR121" s="130">
        <v>6</v>
      </c>
      <c r="DS121" s="130">
        <v>534</v>
      </c>
      <c r="DT121" s="130">
        <v>1</v>
      </c>
      <c r="DU121" s="130">
        <v>0</v>
      </c>
      <c r="DV121" s="130">
        <v>0</v>
      </c>
      <c r="DW121" s="130">
        <v>0</v>
      </c>
      <c r="DX121" s="130">
        <v>35</v>
      </c>
      <c r="DY121" s="130">
        <v>1</v>
      </c>
      <c r="DZ121" s="145" t="s">
        <v>3024</v>
      </c>
      <c r="EA121" s="130">
        <v>2</v>
      </c>
      <c r="EB121" s="145" t="s">
        <v>3025</v>
      </c>
      <c r="EC121" s="145" t="s">
        <v>3025</v>
      </c>
      <c r="ED121" s="130">
        <v>1</v>
      </c>
      <c r="EE121" s="130">
        <v>1</v>
      </c>
      <c r="EF121" s="130">
        <v>1</v>
      </c>
      <c r="EG121" s="145"/>
      <c r="EH121" s="145"/>
      <c r="EI121" s="44">
        <v>30876</v>
      </c>
      <c r="EJ121" s="44">
        <v>351.61</v>
      </c>
      <c r="EK121" s="44">
        <v>28</v>
      </c>
    </row>
    <row r="122" spans="1:141" ht="30" x14ac:dyDescent="0.25">
      <c r="A122" s="145" t="s">
        <v>303</v>
      </c>
      <c r="B122" s="145" t="s">
        <v>327</v>
      </c>
      <c r="C122" s="150">
        <v>1</v>
      </c>
      <c r="D122" s="145" t="s">
        <v>326</v>
      </c>
      <c r="E122" s="145" t="s">
        <v>3026</v>
      </c>
      <c r="F122" s="145" t="s">
        <v>2747</v>
      </c>
      <c r="G122" s="145" t="s">
        <v>3027</v>
      </c>
      <c r="H122" s="145" t="s">
        <v>327</v>
      </c>
      <c r="I122" s="145" t="s">
        <v>3028</v>
      </c>
      <c r="J122" s="145" t="s">
        <v>3029</v>
      </c>
      <c r="K122" s="145" t="s">
        <v>1491</v>
      </c>
      <c r="L122" s="145" t="s">
        <v>1061</v>
      </c>
      <c r="M122" s="145" t="s">
        <v>1245</v>
      </c>
      <c r="N122" s="145" t="s">
        <v>3030</v>
      </c>
      <c r="O122" s="145" t="s">
        <v>944</v>
      </c>
      <c r="P122" s="145" t="s">
        <v>3031</v>
      </c>
      <c r="Q122" s="145" t="s">
        <v>3032</v>
      </c>
      <c r="R122" s="145" t="s">
        <v>944</v>
      </c>
      <c r="S122" s="145" t="s">
        <v>2900</v>
      </c>
      <c r="T122" s="145"/>
      <c r="U122" s="145" t="s">
        <v>944</v>
      </c>
      <c r="V122" s="145" t="s">
        <v>3033</v>
      </c>
      <c r="W122" s="145" t="s">
        <v>3034</v>
      </c>
      <c r="X122" s="130">
        <v>2</v>
      </c>
      <c r="Y122" s="130">
        <v>0</v>
      </c>
      <c r="Z122" s="130">
        <v>2</v>
      </c>
      <c r="AA122" s="147">
        <v>2</v>
      </c>
      <c r="AB122" s="147">
        <v>0</v>
      </c>
      <c r="AC122" s="147">
        <v>2</v>
      </c>
      <c r="AD122" s="151" t="s">
        <v>930</v>
      </c>
      <c r="AE122" s="130">
        <v>2</v>
      </c>
      <c r="AF122" s="151" t="s">
        <v>930</v>
      </c>
      <c r="AG122" s="130">
        <v>0</v>
      </c>
      <c r="AH122" s="130">
        <v>1</v>
      </c>
      <c r="AI122" s="130">
        <v>0</v>
      </c>
      <c r="AJ122" s="130">
        <v>1</v>
      </c>
      <c r="AK122" s="130">
        <v>2</v>
      </c>
      <c r="AL122" s="151" t="s">
        <v>930</v>
      </c>
      <c r="AM122" s="130">
        <v>0</v>
      </c>
      <c r="AN122" s="130">
        <v>0</v>
      </c>
      <c r="AO122" s="130">
        <v>2</v>
      </c>
      <c r="AP122" s="130">
        <v>2</v>
      </c>
      <c r="AQ122" s="151" t="s">
        <v>930</v>
      </c>
      <c r="AR122" s="130">
        <v>0</v>
      </c>
      <c r="AS122" s="130">
        <v>0</v>
      </c>
      <c r="AT122" s="130">
        <v>0</v>
      </c>
      <c r="AU122" s="130">
        <v>2</v>
      </c>
      <c r="AV122" s="130">
        <v>0</v>
      </c>
      <c r="AW122" s="130">
        <v>0</v>
      </c>
      <c r="AX122" s="130">
        <v>2</v>
      </c>
      <c r="AY122" s="151" t="s">
        <v>930</v>
      </c>
      <c r="AZ122" s="130">
        <v>0</v>
      </c>
      <c r="BA122" s="130">
        <v>1</v>
      </c>
      <c r="BB122" s="130">
        <v>0</v>
      </c>
      <c r="BC122" s="130">
        <v>1</v>
      </c>
      <c r="BD122" s="130">
        <v>0</v>
      </c>
      <c r="BE122" s="130">
        <v>47</v>
      </c>
      <c r="BF122" s="130">
        <v>9</v>
      </c>
      <c r="BG122" s="130">
        <v>0</v>
      </c>
      <c r="BH122" s="130">
        <v>0</v>
      </c>
      <c r="BI122" s="130">
        <v>3</v>
      </c>
      <c r="BJ122" s="130">
        <v>1</v>
      </c>
      <c r="BK122" s="130">
        <v>0</v>
      </c>
      <c r="BL122" s="130">
        <v>0</v>
      </c>
      <c r="BM122" s="130">
        <v>7</v>
      </c>
      <c r="BN122" s="130">
        <v>0</v>
      </c>
      <c r="BO122" s="130">
        <v>34</v>
      </c>
      <c r="BP122" s="130">
        <v>0</v>
      </c>
      <c r="BQ122" s="130">
        <v>0</v>
      </c>
      <c r="BR122" s="130">
        <v>0</v>
      </c>
      <c r="BS122" s="130">
        <v>0</v>
      </c>
      <c r="BT122" s="130">
        <v>0</v>
      </c>
      <c r="BU122" s="130">
        <v>0</v>
      </c>
      <c r="BV122" s="130">
        <v>0</v>
      </c>
      <c r="BW122" s="130">
        <v>0</v>
      </c>
      <c r="BX122" s="130">
        <v>0</v>
      </c>
      <c r="BY122" s="130">
        <v>0</v>
      </c>
      <c r="BZ122" s="130">
        <v>0</v>
      </c>
      <c r="CA122" s="130">
        <v>0</v>
      </c>
      <c r="CB122" s="130">
        <v>0</v>
      </c>
      <c r="CC122" s="130">
        <v>0</v>
      </c>
      <c r="CD122" s="130">
        <v>0</v>
      </c>
      <c r="CE122" s="130">
        <v>0</v>
      </c>
      <c r="CF122" s="130">
        <v>3</v>
      </c>
      <c r="CG122" s="130">
        <v>0</v>
      </c>
      <c r="CH122" s="130">
        <v>0</v>
      </c>
      <c r="CI122" s="130">
        <v>7</v>
      </c>
      <c r="CJ122" s="130">
        <v>0</v>
      </c>
      <c r="CK122" s="130">
        <v>0</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0</v>
      </c>
      <c r="DI122" s="130">
        <v>0</v>
      </c>
      <c r="DJ122" s="130">
        <v>0</v>
      </c>
      <c r="DK122" s="130">
        <v>0</v>
      </c>
      <c r="DL122" s="130">
        <v>0</v>
      </c>
      <c r="DM122" s="130">
        <v>0</v>
      </c>
      <c r="DN122" s="130">
        <v>1</v>
      </c>
      <c r="DO122" s="130">
        <v>0</v>
      </c>
      <c r="DP122" s="130">
        <v>0</v>
      </c>
      <c r="DQ122" s="130">
        <v>194</v>
      </c>
      <c r="DR122" s="130">
        <v>1</v>
      </c>
      <c r="DS122" s="130">
        <v>30</v>
      </c>
      <c r="DT122" s="130">
        <v>1</v>
      </c>
      <c r="DU122" s="130">
        <v>0</v>
      </c>
      <c r="DV122" s="130">
        <v>0</v>
      </c>
      <c r="DW122" s="130">
        <v>0</v>
      </c>
      <c r="DX122" s="130">
        <v>40</v>
      </c>
      <c r="DY122" s="130">
        <v>1</v>
      </c>
      <c r="DZ122" s="145" t="s">
        <v>3035</v>
      </c>
      <c r="EA122" s="130">
        <v>3</v>
      </c>
      <c r="EB122" s="145" t="s">
        <v>3036</v>
      </c>
      <c r="EC122" s="145" t="s">
        <v>3037</v>
      </c>
      <c r="ED122" s="130">
        <v>1</v>
      </c>
      <c r="EE122" s="130">
        <v>1</v>
      </c>
      <c r="EF122" s="130">
        <v>1</v>
      </c>
      <c r="EG122" s="145" t="s">
        <v>1266</v>
      </c>
      <c r="EH122" s="145" t="s">
        <v>1546</v>
      </c>
      <c r="EI122" s="44">
        <v>26106</v>
      </c>
      <c r="EJ122" s="44">
        <v>190.51</v>
      </c>
      <c r="EK122" s="44">
        <v>16</v>
      </c>
    </row>
    <row r="123" spans="1:141" ht="30" x14ac:dyDescent="0.25">
      <c r="A123" s="145" t="s">
        <v>303</v>
      </c>
      <c r="B123" s="145" t="s">
        <v>329</v>
      </c>
      <c r="C123" s="150">
        <v>1</v>
      </c>
      <c r="D123" s="145" t="s">
        <v>328</v>
      </c>
      <c r="E123" s="145" t="s">
        <v>3038</v>
      </c>
      <c r="F123" s="145" t="s">
        <v>3039</v>
      </c>
      <c r="G123" s="145" t="s">
        <v>3040</v>
      </c>
      <c r="H123" s="145" t="s">
        <v>329</v>
      </c>
      <c r="I123" s="145" t="s">
        <v>3041</v>
      </c>
      <c r="J123" s="145" t="s">
        <v>3042</v>
      </c>
      <c r="K123" s="145" t="s">
        <v>3043</v>
      </c>
      <c r="L123" s="145" t="s">
        <v>941</v>
      </c>
      <c r="M123" s="145" t="s">
        <v>3044</v>
      </c>
      <c r="N123" s="145" t="s">
        <v>3045</v>
      </c>
      <c r="O123" s="145"/>
      <c r="P123" s="145" t="s">
        <v>3046</v>
      </c>
      <c r="Q123" s="145" t="s">
        <v>3047</v>
      </c>
      <c r="R123" s="145"/>
      <c r="S123" s="145" t="s">
        <v>1046</v>
      </c>
      <c r="T123" s="145" t="s">
        <v>3048</v>
      </c>
      <c r="U123" s="145"/>
      <c r="V123" s="145" t="s">
        <v>3049</v>
      </c>
      <c r="W123" s="145" t="s">
        <v>3050</v>
      </c>
      <c r="X123" s="130">
        <v>2</v>
      </c>
      <c r="Y123" s="130">
        <v>0</v>
      </c>
      <c r="Z123" s="130">
        <v>2</v>
      </c>
      <c r="AA123" s="147">
        <v>2</v>
      </c>
      <c r="AB123" s="147">
        <v>0</v>
      </c>
      <c r="AC123" s="147">
        <v>2</v>
      </c>
      <c r="AD123" s="151" t="s">
        <v>930</v>
      </c>
      <c r="AE123" s="130">
        <v>2</v>
      </c>
      <c r="AF123" s="151" t="s">
        <v>930</v>
      </c>
      <c r="AG123" s="130">
        <v>0</v>
      </c>
      <c r="AH123" s="130">
        <v>2</v>
      </c>
      <c r="AI123" s="130">
        <v>0</v>
      </c>
      <c r="AJ123" s="130">
        <v>0</v>
      </c>
      <c r="AK123" s="130">
        <v>2</v>
      </c>
      <c r="AL123" s="151" t="s">
        <v>930</v>
      </c>
      <c r="AM123" s="130">
        <v>0</v>
      </c>
      <c r="AN123" s="130">
        <v>1</v>
      </c>
      <c r="AO123" s="130">
        <v>1</v>
      </c>
      <c r="AP123" s="130">
        <v>2</v>
      </c>
      <c r="AQ123" s="151" t="s">
        <v>930</v>
      </c>
      <c r="AR123" s="130">
        <v>0</v>
      </c>
      <c r="AS123" s="130">
        <v>0</v>
      </c>
      <c r="AT123" s="130">
        <v>0</v>
      </c>
      <c r="AU123" s="130">
        <v>2</v>
      </c>
      <c r="AV123" s="130">
        <v>0</v>
      </c>
      <c r="AW123" s="130">
        <v>0</v>
      </c>
      <c r="AX123" s="130">
        <v>2</v>
      </c>
      <c r="AY123" s="151" t="s">
        <v>930</v>
      </c>
      <c r="AZ123" s="130">
        <v>1</v>
      </c>
      <c r="BA123" s="130">
        <v>1</v>
      </c>
      <c r="BB123" s="130">
        <v>1</v>
      </c>
      <c r="BC123" s="130">
        <v>1</v>
      </c>
      <c r="BD123" s="130">
        <v>0</v>
      </c>
      <c r="BE123" s="130">
        <v>68</v>
      </c>
      <c r="BF123" s="130">
        <v>8</v>
      </c>
      <c r="BG123" s="130">
        <v>0</v>
      </c>
      <c r="BH123" s="130">
        <v>0</v>
      </c>
      <c r="BI123" s="130">
        <v>9</v>
      </c>
      <c r="BJ123" s="130">
        <v>8</v>
      </c>
      <c r="BK123" s="130">
        <v>0</v>
      </c>
      <c r="BL123" s="130">
        <v>0</v>
      </c>
      <c r="BM123" s="130">
        <v>0</v>
      </c>
      <c r="BN123" s="130">
        <v>0</v>
      </c>
      <c r="BO123" s="130">
        <v>27</v>
      </c>
      <c r="BP123" s="130">
        <v>0</v>
      </c>
      <c r="BQ123" s="130">
        <v>2</v>
      </c>
      <c r="BR123" s="130">
        <v>2</v>
      </c>
      <c r="BS123" s="130">
        <v>0</v>
      </c>
      <c r="BT123" s="130">
        <v>0</v>
      </c>
      <c r="BU123" s="130">
        <v>0</v>
      </c>
      <c r="BV123" s="130">
        <v>0</v>
      </c>
      <c r="BW123" s="130">
        <v>0</v>
      </c>
      <c r="BX123" s="130">
        <v>0</v>
      </c>
      <c r="BY123" s="130">
        <v>0</v>
      </c>
      <c r="BZ123" s="130">
        <v>0</v>
      </c>
      <c r="CA123" s="130">
        <v>0</v>
      </c>
      <c r="CB123" s="130">
        <v>0</v>
      </c>
      <c r="CC123" s="130">
        <v>0</v>
      </c>
      <c r="CD123" s="130">
        <v>0</v>
      </c>
      <c r="CE123" s="130">
        <v>0</v>
      </c>
      <c r="CF123" s="130">
        <v>1</v>
      </c>
      <c r="CG123" s="130">
        <v>0</v>
      </c>
      <c r="CH123" s="130">
        <v>0</v>
      </c>
      <c r="CI123" s="130">
        <v>7</v>
      </c>
      <c r="CJ123" s="130">
        <v>0</v>
      </c>
      <c r="CK123" s="130">
        <v>2</v>
      </c>
      <c r="CL123" s="130">
        <v>0</v>
      </c>
      <c r="CM123" s="130">
        <v>0</v>
      </c>
      <c r="CN123" s="130">
        <v>0</v>
      </c>
      <c r="CO123" s="130">
        <v>0</v>
      </c>
      <c r="CP123" s="130">
        <v>1</v>
      </c>
      <c r="CQ123" s="130">
        <v>0</v>
      </c>
      <c r="CR123" s="130">
        <v>0</v>
      </c>
      <c r="CS123" s="130">
        <v>0</v>
      </c>
      <c r="CT123" s="130">
        <v>0</v>
      </c>
      <c r="CU123" s="130">
        <v>0</v>
      </c>
      <c r="CV123" s="130">
        <v>0</v>
      </c>
      <c r="CW123" s="130">
        <v>0</v>
      </c>
      <c r="CX123" s="130">
        <v>0</v>
      </c>
      <c r="CY123" s="130">
        <v>0</v>
      </c>
      <c r="CZ123" s="130">
        <v>3</v>
      </c>
      <c r="DA123" s="130">
        <v>0</v>
      </c>
      <c r="DB123" s="130">
        <v>0</v>
      </c>
      <c r="DC123" s="130">
        <v>0</v>
      </c>
      <c r="DD123" s="130">
        <v>0</v>
      </c>
      <c r="DE123" s="130">
        <v>0</v>
      </c>
      <c r="DF123" s="130">
        <v>0</v>
      </c>
      <c r="DG123" s="130">
        <v>0</v>
      </c>
      <c r="DH123" s="130">
        <v>0</v>
      </c>
      <c r="DI123" s="130">
        <v>0</v>
      </c>
      <c r="DJ123" s="130">
        <v>0</v>
      </c>
      <c r="DK123" s="130">
        <v>0</v>
      </c>
      <c r="DL123" s="130">
        <v>0</v>
      </c>
      <c r="DM123" s="130">
        <v>0</v>
      </c>
      <c r="DN123" s="130">
        <v>0</v>
      </c>
      <c r="DO123" s="130">
        <v>0</v>
      </c>
      <c r="DP123" s="130">
        <v>0</v>
      </c>
      <c r="DQ123" s="130">
        <v>111</v>
      </c>
      <c r="DR123" s="130">
        <v>3</v>
      </c>
      <c r="DS123" s="130">
        <v>325</v>
      </c>
      <c r="DT123" s="130">
        <v>0</v>
      </c>
      <c r="DU123" s="130">
        <v>0</v>
      </c>
      <c r="DV123" s="130">
        <v>0</v>
      </c>
      <c r="DW123" s="130">
        <v>0</v>
      </c>
      <c r="DX123" s="130">
        <v>50</v>
      </c>
      <c r="DY123" s="130">
        <v>0</v>
      </c>
      <c r="DZ123" s="145"/>
      <c r="EA123" s="130">
        <v>3</v>
      </c>
      <c r="EB123" s="145"/>
      <c r="EC123" s="145"/>
      <c r="ED123" s="130">
        <v>1</v>
      </c>
      <c r="EE123" s="130">
        <v>1</v>
      </c>
      <c r="EF123" s="130">
        <v>1</v>
      </c>
      <c r="EG123" s="145"/>
      <c r="EH123" s="145"/>
      <c r="EI123" s="44">
        <v>32082</v>
      </c>
      <c r="EJ123" s="44">
        <v>281.89999999999998</v>
      </c>
      <c r="EK123" s="44">
        <v>40</v>
      </c>
    </row>
    <row r="124" spans="1:141" ht="75" x14ac:dyDescent="0.25">
      <c r="A124" s="145" t="s">
        <v>303</v>
      </c>
      <c r="B124" s="145" t="s">
        <v>331</v>
      </c>
      <c r="C124" s="150">
        <v>1</v>
      </c>
      <c r="D124" s="145" t="s">
        <v>330</v>
      </c>
      <c r="E124" s="145" t="s">
        <v>1486</v>
      </c>
      <c r="F124" s="145" t="s">
        <v>3051</v>
      </c>
      <c r="G124" s="145" t="s">
        <v>3052</v>
      </c>
      <c r="H124" s="145" t="s">
        <v>331</v>
      </c>
      <c r="I124" s="145" t="s">
        <v>3053</v>
      </c>
      <c r="J124" s="145" t="s">
        <v>3054</v>
      </c>
      <c r="K124" s="145" t="s">
        <v>923</v>
      </c>
      <c r="L124" s="145" t="s">
        <v>941</v>
      </c>
      <c r="M124" s="145" t="s">
        <v>1142</v>
      </c>
      <c r="N124" s="145" t="s">
        <v>3055</v>
      </c>
      <c r="O124" s="145" t="s">
        <v>944</v>
      </c>
      <c r="P124" s="145" t="s">
        <v>3056</v>
      </c>
      <c r="Q124" s="145" t="s">
        <v>3057</v>
      </c>
      <c r="R124" s="145" t="s">
        <v>941</v>
      </c>
      <c r="S124" s="145" t="s">
        <v>1142</v>
      </c>
      <c r="T124" s="145" t="s">
        <v>3055</v>
      </c>
      <c r="U124" s="145" t="s">
        <v>944</v>
      </c>
      <c r="V124" s="145" t="s">
        <v>3056</v>
      </c>
      <c r="W124" s="145" t="s">
        <v>3057</v>
      </c>
      <c r="X124" s="130">
        <v>3</v>
      </c>
      <c r="Y124" s="130">
        <v>0</v>
      </c>
      <c r="Z124" s="130">
        <v>3</v>
      </c>
      <c r="AA124" s="147">
        <v>2.98</v>
      </c>
      <c r="AB124" s="147">
        <v>0</v>
      </c>
      <c r="AC124" s="147">
        <v>2.98</v>
      </c>
      <c r="AD124" s="151" t="s">
        <v>930</v>
      </c>
      <c r="AE124" s="130">
        <v>3</v>
      </c>
      <c r="AF124" s="151" t="s">
        <v>930</v>
      </c>
      <c r="AG124" s="130">
        <v>0</v>
      </c>
      <c r="AH124" s="130">
        <v>0</v>
      </c>
      <c r="AI124" s="130">
        <v>1</v>
      </c>
      <c r="AJ124" s="130">
        <v>2</v>
      </c>
      <c r="AK124" s="130">
        <v>3</v>
      </c>
      <c r="AL124" s="151" t="s">
        <v>930</v>
      </c>
      <c r="AM124" s="130">
        <v>1</v>
      </c>
      <c r="AN124" s="130">
        <v>0</v>
      </c>
      <c r="AO124" s="130">
        <v>2</v>
      </c>
      <c r="AP124" s="130">
        <v>3</v>
      </c>
      <c r="AQ124" s="151" t="s">
        <v>930</v>
      </c>
      <c r="AR124" s="130">
        <v>0</v>
      </c>
      <c r="AS124" s="130">
        <v>0</v>
      </c>
      <c r="AT124" s="130">
        <v>0</v>
      </c>
      <c r="AU124" s="130">
        <v>2</v>
      </c>
      <c r="AV124" s="130">
        <v>1</v>
      </c>
      <c r="AW124" s="130">
        <v>0</v>
      </c>
      <c r="AX124" s="130">
        <v>3</v>
      </c>
      <c r="AY124" s="151" t="s">
        <v>930</v>
      </c>
      <c r="AZ124" s="130">
        <v>1</v>
      </c>
      <c r="BA124" s="130">
        <v>1</v>
      </c>
      <c r="BB124" s="130">
        <v>0</v>
      </c>
      <c r="BC124" s="130">
        <v>1</v>
      </c>
      <c r="BD124" s="130">
        <v>0</v>
      </c>
      <c r="BE124" s="130">
        <v>49</v>
      </c>
      <c r="BF124" s="130">
        <v>22</v>
      </c>
      <c r="BG124" s="130">
        <v>0</v>
      </c>
      <c r="BH124" s="130">
        <v>0</v>
      </c>
      <c r="BI124" s="130">
        <v>4</v>
      </c>
      <c r="BJ124" s="130">
        <v>4</v>
      </c>
      <c r="BK124" s="130">
        <v>0</v>
      </c>
      <c r="BL124" s="130">
        <v>0</v>
      </c>
      <c r="BM124" s="130">
        <v>6</v>
      </c>
      <c r="BN124" s="130">
        <v>0</v>
      </c>
      <c r="BO124" s="130">
        <v>25</v>
      </c>
      <c r="BP124" s="130">
        <v>0</v>
      </c>
      <c r="BQ124" s="130">
        <v>0</v>
      </c>
      <c r="BR124" s="130">
        <v>0</v>
      </c>
      <c r="BS124" s="130">
        <v>1</v>
      </c>
      <c r="BT124" s="130">
        <v>2</v>
      </c>
      <c r="BU124" s="130">
        <v>0</v>
      </c>
      <c r="BV124" s="130">
        <v>1</v>
      </c>
      <c r="BW124" s="130">
        <v>0</v>
      </c>
      <c r="BX124" s="130">
        <v>0</v>
      </c>
      <c r="BY124" s="130">
        <v>0</v>
      </c>
      <c r="BZ124" s="130">
        <v>0</v>
      </c>
      <c r="CA124" s="130">
        <v>0</v>
      </c>
      <c r="CB124" s="130">
        <v>0</v>
      </c>
      <c r="CC124" s="130">
        <v>0</v>
      </c>
      <c r="CD124" s="130">
        <v>0</v>
      </c>
      <c r="CE124" s="130">
        <v>0</v>
      </c>
      <c r="CF124" s="130">
        <v>1</v>
      </c>
      <c r="CG124" s="130">
        <v>0</v>
      </c>
      <c r="CH124" s="130">
        <v>0</v>
      </c>
      <c r="CI124" s="130">
        <v>9</v>
      </c>
      <c r="CJ124" s="130">
        <v>0</v>
      </c>
      <c r="CK124" s="130">
        <v>1</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1</v>
      </c>
      <c r="DH124" s="130">
        <v>2</v>
      </c>
      <c r="DI124" s="130">
        <v>0</v>
      </c>
      <c r="DJ124" s="130">
        <v>0</v>
      </c>
      <c r="DK124" s="130">
        <v>6</v>
      </c>
      <c r="DL124" s="130">
        <v>0</v>
      </c>
      <c r="DM124" s="130">
        <v>0</v>
      </c>
      <c r="DN124" s="130">
        <v>0</v>
      </c>
      <c r="DO124" s="130">
        <v>0</v>
      </c>
      <c r="DP124" s="130">
        <v>1</v>
      </c>
      <c r="DQ124" s="130">
        <v>186</v>
      </c>
      <c r="DR124" s="130">
        <v>1</v>
      </c>
      <c r="DS124" s="130">
        <v>346</v>
      </c>
      <c r="DT124" s="130">
        <v>0</v>
      </c>
      <c r="DU124" s="130">
        <v>0</v>
      </c>
      <c r="DV124" s="130">
        <v>0</v>
      </c>
      <c r="DW124" s="130">
        <v>0</v>
      </c>
      <c r="DX124" s="130">
        <v>35</v>
      </c>
      <c r="DY124" s="130">
        <v>1</v>
      </c>
      <c r="DZ124" s="145" t="s">
        <v>3058</v>
      </c>
      <c r="EA124" s="130">
        <v>2</v>
      </c>
      <c r="EB124" s="145" t="s">
        <v>3059</v>
      </c>
      <c r="EC124" s="145" t="s">
        <v>3060</v>
      </c>
      <c r="ED124" s="130">
        <v>1</v>
      </c>
      <c r="EE124" s="130">
        <v>1</v>
      </c>
      <c r="EF124" s="130">
        <v>1</v>
      </c>
      <c r="EG124" s="145" t="s">
        <v>944</v>
      </c>
      <c r="EH124" s="145" t="s">
        <v>3061</v>
      </c>
      <c r="EI124" s="44">
        <v>28976</v>
      </c>
      <c r="EJ124" s="44">
        <v>281.52999999999997</v>
      </c>
      <c r="EK124" s="44">
        <v>27</v>
      </c>
    </row>
    <row r="125" spans="1:141" ht="45" x14ac:dyDescent="0.25">
      <c r="A125" s="145" t="s">
        <v>458</v>
      </c>
      <c r="B125" s="145" t="s">
        <v>460</v>
      </c>
      <c r="C125" s="150">
        <v>1</v>
      </c>
      <c r="D125" s="145" t="s">
        <v>459</v>
      </c>
      <c r="E125" s="145" t="s">
        <v>3062</v>
      </c>
      <c r="F125" s="145" t="s">
        <v>3063</v>
      </c>
      <c r="G125" s="145" t="s">
        <v>3064</v>
      </c>
      <c r="H125" s="145" t="s">
        <v>460</v>
      </c>
      <c r="I125" s="145" t="s">
        <v>3065</v>
      </c>
      <c r="J125" s="145" t="s">
        <v>3066</v>
      </c>
      <c r="K125" s="145" t="s">
        <v>1611</v>
      </c>
      <c r="L125" s="145" t="s">
        <v>941</v>
      </c>
      <c r="M125" s="145" t="s">
        <v>2459</v>
      </c>
      <c r="N125" s="145" t="s">
        <v>943</v>
      </c>
      <c r="O125" s="145"/>
      <c r="P125" s="145" t="s">
        <v>3067</v>
      </c>
      <c r="Q125" s="145" t="s">
        <v>3068</v>
      </c>
      <c r="R125" s="145" t="s">
        <v>941</v>
      </c>
      <c r="S125" s="145" t="s">
        <v>2459</v>
      </c>
      <c r="T125" s="145" t="s">
        <v>943</v>
      </c>
      <c r="U125" s="145"/>
      <c r="V125" s="145" t="s">
        <v>3067</v>
      </c>
      <c r="W125" s="145" t="s">
        <v>3068</v>
      </c>
      <c r="X125" s="130">
        <v>3</v>
      </c>
      <c r="Y125" s="130">
        <v>1</v>
      </c>
      <c r="Z125" s="130">
        <v>4</v>
      </c>
      <c r="AA125" s="147">
        <v>2</v>
      </c>
      <c r="AB125" s="147">
        <v>0.5</v>
      </c>
      <c r="AC125" s="147">
        <v>2.5</v>
      </c>
      <c r="AD125" s="151" t="s">
        <v>930</v>
      </c>
      <c r="AE125" s="130">
        <v>2</v>
      </c>
      <c r="AF125" s="151" t="s">
        <v>930</v>
      </c>
      <c r="AG125" s="130">
        <v>0</v>
      </c>
      <c r="AH125" s="130">
        <v>0</v>
      </c>
      <c r="AI125" s="130">
        <v>1</v>
      </c>
      <c r="AJ125" s="130">
        <v>2</v>
      </c>
      <c r="AK125" s="130">
        <v>3</v>
      </c>
      <c r="AL125" s="151" t="s">
        <v>930</v>
      </c>
      <c r="AM125" s="130">
        <v>1</v>
      </c>
      <c r="AN125" s="130">
        <v>1</v>
      </c>
      <c r="AO125" s="130">
        <v>1</v>
      </c>
      <c r="AP125" s="130">
        <v>3</v>
      </c>
      <c r="AQ125" s="151" t="s">
        <v>930</v>
      </c>
      <c r="AR125" s="130">
        <v>0</v>
      </c>
      <c r="AS125" s="130">
        <v>0</v>
      </c>
      <c r="AT125" s="130">
        <v>0</v>
      </c>
      <c r="AU125" s="130">
        <v>2</v>
      </c>
      <c r="AV125" s="130">
        <v>1</v>
      </c>
      <c r="AW125" s="130">
        <v>0</v>
      </c>
      <c r="AX125" s="130">
        <v>3</v>
      </c>
      <c r="AY125" s="151" t="s">
        <v>930</v>
      </c>
      <c r="AZ125" s="130">
        <v>1</v>
      </c>
      <c r="BA125" s="130">
        <v>1</v>
      </c>
      <c r="BB125" s="130">
        <v>0</v>
      </c>
      <c r="BC125" s="130">
        <v>1</v>
      </c>
      <c r="BD125" s="130">
        <v>0</v>
      </c>
      <c r="BE125" s="130">
        <v>48</v>
      </c>
      <c r="BF125" s="130">
        <v>8</v>
      </c>
      <c r="BG125" s="130">
        <v>0</v>
      </c>
      <c r="BH125" s="130">
        <v>0</v>
      </c>
      <c r="BI125" s="130">
        <v>36</v>
      </c>
      <c r="BJ125" s="130">
        <v>3</v>
      </c>
      <c r="BK125" s="130">
        <v>0</v>
      </c>
      <c r="BL125" s="130">
        <v>0</v>
      </c>
      <c r="BM125" s="130">
        <v>4</v>
      </c>
      <c r="BN125" s="130">
        <v>0</v>
      </c>
      <c r="BO125" s="130">
        <v>31</v>
      </c>
      <c r="BP125" s="130">
        <v>0</v>
      </c>
      <c r="BQ125" s="130">
        <v>1</v>
      </c>
      <c r="BR125" s="130">
        <v>8</v>
      </c>
      <c r="BS125" s="130">
        <v>0</v>
      </c>
      <c r="BT125" s="130">
        <v>0</v>
      </c>
      <c r="BU125" s="130">
        <v>0</v>
      </c>
      <c r="BV125" s="130">
        <v>8</v>
      </c>
      <c r="BW125" s="130">
        <v>0</v>
      </c>
      <c r="BX125" s="130">
        <v>0</v>
      </c>
      <c r="BY125" s="130">
        <v>0</v>
      </c>
      <c r="BZ125" s="130">
        <v>0</v>
      </c>
      <c r="CA125" s="130">
        <v>0</v>
      </c>
      <c r="CB125" s="130">
        <v>0</v>
      </c>
      <c r="CC125" s="130">
        <v>0</v>
      </c>
      <c r="CD125" s="130">
        <v>0</v>
      </c>
      <c r="CE125" s="130">
        <v>0</v>
      </c>
      <c r="CF125" s="130">
        <v>10</v>
      </c>
      <c r="CG125" s="130">
        <v>0</v>
      </c>
      <c r="CH125" s="130">
        <v>0</v>
      </c>
      <c r="CI125" s="130">
        <v>0</v>
      </c>
      <c r="CJ125" s="130">
        <v>0</v>
      </c>
      <c r="CK125" s="130">
        <v>0</v>
      </c>
      <c r="CL125" s="130">
        <v>0</v>
      </c>
      <c r="CM125" s="130">
        <v>0</v>
      </c>
      <c r="CN125" s="130">
        <v>0</v>
      </c>
      <c r="CO125" s="130">
        <v>0</v>
      </c>
      <c r="CP125" s="130">
        <v>0</v>
      </c>
      <c r="CQ125" s="130">
        <v>0</v>
      </c>
      <c r="CR125" s="130">
        <v>0</v>
      </c>
      <c r="CS125" s="130">
        <v>0</v>
      </c>
      <c r="CT125" s="130">
        <v>0</v>
      </c>
      <c r="CU125" s="130">
        <v>0</v>
      </c>
      <c r="CV125" s="130">
        <v>0</v>
      </c>
      <c r="CW125" s="130">
        <v>0</v>
      </c>
      <c r="CX125" s="130">
        <v>0</v>
      </c>
      <c r="CY125" s="130">
        <v>0</v>
      </c>
      <c r="CZ125" s="130">
        <v>2</v>
      </c>
      <c r="DA125" s="130">
        <v>0</v>
      </c>
      <c r="DB125" s="130">
        <v>0</v>
      </c>
      <c r="DC125" s="130">
        <v>0</v>
      </c>
      <c r="DD125" s="130">
        <v>0</v>
      </c>
      <c r="DE125" s="130">
        <v>0</v>
      </c>
      <c r="DF125" s="130">
        <v>0</v>
      </c>
      <c r="DG125" s="130">
        <v>0</v>
      </c>
      <c r="DH125" s="130">
        <v>0</v>
      </c>
      <c r="DI125" s="130">
        <v>0</v>
      </c>
      <c r="DJ125" s="130">
        <v>0</v>
      </c>
      <c r="DK125" s="130">
        <v>0</v>
      </c>
      <c r="DL125" s="130">
        <v>0</v>
      </c>
      <c r="DM125" s="130">
        <v>0</v>
      </c>
      <c r="DN125" s="130">
        <v>6</v>
      </c>
      <c r="DO125" s="130">
        <v>5</v>
      </c>
      <c r="DP125" s="130">
        <v>0</v>
      </c>
      <c r="DQ125" s="130">
        <v>175</v>
      </c>
      <c r="DR125" s="130">
        <v>2</v>
      </c>
      <c r="DS125" s="130">
        <v>398</v>
      </c>
      <c r="DT125" s="130">
        <v>1</v>
      </c>
      <c r="DU125" s="130">
        <v>1</v>
      </c>
      <c r="DV125" s="130">
        <v>2</v>
      </c>
      <c r="DW125" s="130">
        <v>0</v>
      </c>
      <c r="DX125" s="130">
        <v>25</v>
      </c>
      <c r="DY125" s="130">
        <v>1</v>
      </c>
      <c r="DZ125" s="145" t="s">
        <v>3069</v>
      </c>
      <c r="EA125" s="130">
        <v>1</v>
      </c>
      <c r="EB125" s="145" t="s">
        <v>3070</v>
      </c>
      <c r="EC125" s="145" t="s">
        <v>3071</v>
      </c>
      <c r="ED125" s="130">
        <v>1</v>
      </c>
      <c r="EE125" s="130">
        <v>1</v>
      </c>
      <c r="EF125" s="130">
        <v>1</v>
      </c>
      <c r="EG125" s="145" t="s">
        <v>3072</v>
      </c>
      <c r="EH125" s="145" t="s">
        <v>3073</v>
      </c>
      <c r="EI125" s="44">
        <v>19463</v>
      </c>
      <c r="EJ125" s="44">
        <v>347.93</v>
      </c>
      <c r="EK125" s="44">
        <v>39</v>
      </c>
    </row>
    <row r="126" spans="1:141" x14ac:dyDescent="0.25">
      <c r="A126" s="145" t="s">
        <v>458</v>
      </c>
      <c r="B126" s="145" t="s">
        <v>462</v>
      </c>
      <c r="C126" s="150">
        <v>1</v>
      </c>
      <c r="D126" s="145" t="s">
        <v>461</v>
      </c>
      <c r="E126" s="145" t="s">
        <v>1644</v>
      </c>
      <c r="F126" s="145" t="s">
        <v>3074</v>
      </c>
      <c r="G126" s="145" t="s">
        <v>3075</v>
      </c>
      <c r="H126" s="145" t="s">
        <v>462</v>
      </c>
      <c r="I126" s="145" t="s">
        <v>3076</v>
      </c>
      <c r="J126" s="145" t="s">
        <v>3077</v>
      </c>
      <c r="K126" s="145" t="s">
        <v>1491</v>
      </c>
      <c r="L126" s="145" t="s">
        <v>941</v>
      </c>
      <c r="M126" s="145" t="s">
        <v>1902</v>
      </c>
      <c r="N126" s="145" t="s">
        <v>3078</v>
      </c>
      <c r="O126" s="145"/>
      <c r="P126" s="145" t="s">
        <v>3079</v>
      </c>
      <c r="Q126" s="145" t="s">
        <v>3080</v>
      </c>
      <c r="R126" s="145" t="s">
        <v>941</v>
      </c>
      <c r="S126" s="145" t="s">
        <v>3081</v>
      </c>
      <c r="T126" s="145" t="s">
        <v>3082</v>
      </c>
      <c r="U126" s="145"/>
      <c r="V126" s="145" t="s">
        <v>3083</v>
      </c>
      <c r="W126" s="145" t="s">
        <v>3084</v>
      </c>
      <c r="X126" s="130">
        <v>3</v>
      </c>
      <c r="Y126" s="130">
        <v>0</v>
      </c>
      <c r="Z126" s="130">
        <v>3</v>
      </c>
      <c r="AA126" s="147">
        <v>3</v>
      </c>
      <c r="AB126" s="147">
        <v>0</v>
      </c>
      <c r="AC126" s="147">
        <v>3</v>
      </c>
      <c r="AD126" s="151" t="s">
        <v>930</v>
      </c>
      <c r="AE126" s="130">
        <v>3</v>
      </c>
      <c r="AF126" s="151" t="s">
        <v>930</v>
      </c>
      <c r="AG126" s="130">
        <v>0</v>
      </c>
      <c r="AH126" s="130">
        <v>0</v>
      </c>
      <c r="AI126" s="130">
        <v>0</v>
      </c>
      <c r="AJ126" s="130">
        <v>3</v>
      </c>
      <c r="AK126" s="130">
        <v>3</v>
      </c>
      <c r="AL126" s="151" t="s">
        <v>930</v>
      </c>
      <c r="AM126" s="130">
        <v>1</v>
      </c>
      <c r="AN126" s="130">
        <v>0</v>
      </c>
      <c r="AO126" s="130">
        <v>2</v>
      </c>
      <c r="AP126" s="130">
        <v>3</v>
      </c>
      <c r="AQ126" s="151" t="s">
        <v>930</v>
      </c>
      <c r="AR126" s="130">
        <v>0</v>
      </c>
      <c r="AS126" s="130">
        <v>0</v>
      </c>
      <c r="AT126" s="130">
        <v>0</v>
      </c>
      <c r="AU126" s="130">
        <v>3</v>
      </c>
      <c r="AV126" s="130">
        <v>0</v>
      </c>
      <c r="AW126" s="130">
        <v>0</v>
      </c>
      <c r="AX126" s="130">
        <v>3</v>
      </c>
      <c r="AY126" s="151" t="s">
        <v>930</v>
      </c>
      <c r="AZ126" s="130">
        <v>1</v>
      </c>
      <c r="BA126" s="130">
        <v>1</v>
      </c>
      <c r="BB126" s="130">
        <v>0</v>
      </c>
      <c r="BC126" s="130">
        <v>1</v>
      </c>
      <c r="BD126" s="130">
        <v>0</v>
      </c>
      <c r="BE126" s="130">
        <v>30</v>
      </c>
      <c r="BF126" s="130">
        <v>13</v>
      </c>
      <c r="BG126" s="130">
        <v>0</v>
      </c>
      <c r="BH126" s="130">
        <v>0</v>
      </c>
      <c r="BI126" s="130">
        <v>2</v>
      </c>
      <c r="BJ126" s="130">
        <v>50</v>
      </c>
      <c r="BK126" s="130">
        <v>0</v>
      </c>
      <c r="BL126" s="130">
        <v>0</v>
      </c>
      <c r="BM126" s="130">
        <v>5</v>
      </c>
      <c r="BN126" s="130">
        <v>0</v>
      </c>
      <c r="BO126" s="130">
        <v>95</v>
      </c>
      <c r="BP126" s="130">
        <v>0</v>
      </c>
      <c r="BQ126" s="130">
        <v>5</v>
      </c>
      <c r="BR126" s="130">
        <v>6</v>
      </c>
      <c r="BS126" s="130">
        <v>0</v>
      </c>
      <c r="BT126" s="130">
        <v>0</v>
      </c>
      <c r="BU126" s="130">
        <v>0</v>
      </c>
      <c r="BV126" s="130">
        <v>7</v>
      </c>
      <c r="BW126" s="130">
        <v>0</v>
      </c>
      <c r="BX126" s="130">
        <v>0</v>
      </c>
      <c r="BY126" s="130">
        <v>0</v>
      </c>
      <c r="BZ126" s="130">
        <v>0</v>
      </c>
      <c r="CA126" s="130">
        <v>0</v>
      </c>
      <c r="CB126" s="130">
        <v>0</v>
      </c>
      <c r="CC126" s="130">
        <v>0</v>
      </c>
      <c r="CD126" s="130">
        <v>0</v>
      </c>
      <c r="CE126" s="130">
        <v>0</v>
      </c>
      <c r="CF126" s="130">
        <v>7</v>
      </c>
      <c r="CG126" s="130">
        <v>0</v>
      </c>
      <c r="CH126" s="130">
        <v>0</v>
      </c>
      <c r="CI126" s="130">
        <v>6</v>
      </c>
      <c r="CJ126" s="130">
        <v>2</v>
      </c>
      <c r="CK126" s="130">
        <v>0</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0</v>
      </c>
      <c r="DF126" s="130">
        <v>0</v>
      </c>
      <c r="DG126" s="130">
        <v>0</v>
      </c>
      <c r="DH126" s="130">
        <v>0</v>
      </c>
      <c r="DI126" s="130">
        <v>0</v>
      </c>
      <c r="DJ126" s="130">
        <v>0</v>
      </c>
      <c r="DK126" s="130">
        <v>0</v>
      </c>
      <c r="DL126" s="130">
        <v>0</v>
      </c>
      <c r="DM126" s="130">
        <v>0</v>
      </c>
      <c r="DN126" s="130">
        <v>0</v>
      </c>
      <c r="DO126" s="130">
        <v>0</v>
      </c>
      <c r="DP126" s="130">
        <v>1</v>
      </c>
      <c r="DQ126" s="130">
        <v>205</v>
      </c>
      <c r="DR126" s="130">
        <v>10</v>
      </c>
      <c r="DS126" s="130">
        <v>1961</v>
      </c>
      <c r="DT126" s="130">
        <v>0</v>
      </c>
      <c r="DU126" s="130">
        <v>0</v>
      </c>
      <c r="DV126" s="130">
        <v>0</v>
      </c>
      <c r="DW126" s="130">
        <v>0</v>
      </c>
      <c r="DX126" s="130">
        <v>40</v>
      </c>
      <c r="DY126" s="130">
        <v>0</v>
      </c>
      <c r="DZ126" s="145"/>
      <c r="EA126" s="130">
        <v>1</v>
      </c>
      <c r="EB126" s="145" t="s">
        <v>3085</v>
      </c>
      <c r="EC126" s="145"/>
      <c r="ED126" s="130">
        <v>1</v>
      </c>
      <c r="EE126" s="130">
        <v>1</v>
      </c>
      <c r="EF126" s="130">
        <v>1</v>
      </c>
      <c r="EG126" s="145"/>
      <c r="EH126" s="145"/>
      <c r="EI126" s="44">
        <v>52820</v>
      </c>
      <c r="EJ126" s="44">
        <v>631.91</v>
      </c>
      <c r="EK126" s="44">
        <v>56</v>
      </c>
    </row>
    <row r="127" spans="1:141" ht="30" x14ac:dyDescent="0.25">
      <c r="A127" s="145" t="s">
        <v>458</v>
      </c>
      <c r="B127" s="145" t="s">
        <v>464</v>
      </c>
      <c r="C127" s="150">
        <v>1</v>
      </c>
      <c r="D127" s="145" t="s">
        <v>463</v>
      </c>
      <c r="E127" s="145" t="s">
        <v>3086</v>
      </c>
      <c r="F127" s="145" t="s">
        <v>3087</v>
      </c>
      <c r="G127" s="145"/>
      <c r="H127" s="145"/>
      <c r="I127" s="145" t="s">
        <v>3088</v>
      </c>
      <c r="J127" s="145" t="s">
        <v>3089</v>
      </c>
      <c r="K127" s="145" t="s">
        <v>3090</v>
      </c>
      <c r="L127" s="145" t="s">
        <v>941</v>
      </c>
      <c r="M127" s="145" t="s">
        <v>2459</v>
      </c>
      <c r="N127" s="145" t="s">
        <v>3091</v>
      </c>
      <c r="O127" s="145"/>
      <c r="P127" s="145" t="s">
        <v>3092</v>
      </c>
      <c r="Q127" s="145" t="s">
        <v>3093</v>
      </c>
      <c r="R127" s="145" t="s">
        <v>941</v>
      </c>
      <c r="S127" s="145" t="s">
        <v>942</v>
      </c>
      <c r="T127" s="145" t="s">
        <v>3094</v>
      </c>
      <c r="U127" s="145"/>
      <c r="V127" s="145" t="s">
        <v>3095</v>
      </c>
      <c r="W127" s="145" t="s">
        <v>3096</v>
      </c>
      <c r="X127" s="130">
        <v>2</v>
      </c>
      <c r="Y127" s="130">
        <v>0</v>
      </c>
      <c r="Z127" s="130">
        <v>2</v>
      </c>
      <c r="AA127" s="147">
        <v>1.5</v>
      </c>
      <c r="AB127" s="147">
        <v>0</v>
      </c>
      <c r="AC127" s="147">
        <v>1.5</v>
      </c>
      <c r="AD127" s="151" t="s">
        <v>930</v>
      </c>
      <c r="AE127" s="130">
        <v>2</v>
      </c>
      <c r="AF127" s="151" t="s">
        <v>930</v>
      </c>
      <c r="AG127" s="130">
        <v>0</v>
      </c>
      <c r="AH127" s="130">
        <v>1</v>
      </c>
      <c r="AI127" s="130">
        <v>0</v>
      </c>
      <c r="AJ127" s="130">
        <v>1</v>
      </c>
      <c r="AK127" s="130">
        <v>2</v>
      </c>
      <c r="AL127" s="151" t="s">
        <v>930</v>
      </c>
      <c r="AM127" s="130">
        <v>0</v>
      </c>
      <c r="AN127" s="130">
        <v>0</v>
      </c>
      <c r="AO127" s="130">
        <v>2</v>
      </c>
      <c r="AP127" s="130">
        <v>2</v>
      </c>
      <c r="AQ127" s="151" t="s">
        <v>930</v>
      </c>
      <c r="AR127" s="130">
        <v>0</v>
      </c>
      <c r="AS127" s="130">
        <v>0</v>
      </c>
      <c r="AT127" s="130">
        <v>0</v>
      </c>
      <c r="AU127" s="130">
        <v>2</v>
      </c>
      <c r="AV127" s="130">
        <v>0</v>
      </c>
      <c r="AW127" s="130">
        <v>0</v>
      </c>
      <c r="AX127" s="130">
        <v>2</v>
      </c>
      <c r="AY127" s="151" t="s">
        <v>930</v>
      </c>
      <c r="AZ127" s="130">
        <v>0</v>
      </c>
      <c r="BA127" s="130">
        <v>1</v>
      </c>
      <c r="BB127" s="130">
        <v>0</v>
      </c>
      <c r="BC127" s="130">
        <v>1</v>
      </c>
      <c r="BD127" s="130">
        <v>0</v>
      </c>
      <c r="BE127" s="130">
        <v>120</v>
      </c>
      <c r="BF127" s="130">
        <v>2</v>
      </c>
      <c r="BG127" s="130">
        <v>0</v>
      </c>
      <c r="BH127" s="130">
        <v>0</v>
      </c>
      <c r="BI127" s="130">
        <v>7</v>
      </c>
      <c r="BJ127" s="130">
        <v>8</v>
      </c>
      <c r="BK127" s="130">
        <v>0</v>
      </c>
      <c r="BL127" s="130">
        <v>0</v>
      </c>
      <c r="BM127" s="130">
        <v>3</v>
      </c>
      <c r="BN127" s="130">
        <v>0</v>
      </c>
      <c r="BO127" s="130">
        <v>46</v>
      </c>
      <c r="BP127" s="130">
        <v>0</v>
      </c>
      <c r="BQ127" s="130">
        <v>3</v>
      </c>
      <c r="BR127" s="130">
        <v>3</v>
      </c>
      <c r="BS127" s="130">
        <v>0</v>
      </c>
      <c r="BT127" s="130">
        <v>0</v>
      </c>
      <c r="BU127" s="130">
        <v>0</v>
      </c>
      <c r="BV127" s="130">
        <v>2</v>
      </c>
      <c r="BW127" s="130">
        <v>0</v>
      </c>
      <c r="BX127" s="130">
        <v>0</v>
      </c>
      <c r="BY127" s="130">
        <v>0</v>
      </c>
      <c r="BZ127" s="130">
        <v>0</v>
      </c>
      <c r="CA127" s="130">
        <v>0</v>
      </c>
      <c r="CB127" s="130">
        <v>0</v>
      </c>
      <c r="CC127" s="130">
        <v>0</v>
      </c>
      <c r="CD127" s="130">
        <v>0</v>
      </c>
      <c r="CE127" s="130">
        <v>0</v>
      </c>
      <c r="CF127" s="130">
        <v>0</v>
      </c>
      <c r="CG127" s="130">
        <v>0</v>
      </c>
      <c r="CH127" s="130">
        <v>0</v>
      </c>
      <c r="CI127" s="130">
        <v>1</v>
      </c>
      <c r="CJ127" s="130">
        <v>0</v>
      </c>
      <c r="CK127" s="130">
        <v>1</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3</v>
      </c>
      <c r="DO127" s="130">
        <v>0</v>
      </c>
      <c r="DP127" s="130">
        <v>0</v>
      </c>
      <c r="DQ127" s="130">
        <v>149</v>
      </c>
      <c r="DR127" s="130">
        <v>0</v>
      </c>
      <c r="DS127" s="130">
        <v>312</v>
      </c>
      <c r="DT127" s="130">
        <v>1</v>
      </c>
      <c r="DU127" s="130">
        <v>0</v>
      </c>
      <c r="DV127" s="130">
        <v>0</v>
      </c>
      <c r="DW127" s="130">
        <v>0</v>
      </c>
      <c r="DX127" s="130">
        <v>75</v>
      </c>
      <c r="DY127" s="130">
        <v>1</v>
      </c>
      <c r="DZ127" s="145" t="s">
        <v>3097</v>
      </c>
      <c r="EA127" s="130">
        <v>1</v>
      </c>
      <c r="EB127" s="145" t="s">
        <v>3098</v>
      </c>
      <c r="EC127" s="145" t="s">
        <v>3099</v>
      </c>
      <c r="ED127" s="130">
        <v>1</v>
      </c>
      <c r="EE127" s="130">
        <v>1</v>
      </c>
      <c r="EF127" s="130">
        <v>1</v>
      </c>
      <c r="EG127" s="145"/>
      <c r="EH127" s="145"/>
      <c r="EI127" s="44">
        <v>17710</v>
      </c>
      <c r="EJ127" s="44">
        <v>228.04</v>
      </c>
      <c r="EK127" s="44">
        <v>25</v>
      </c>
    </row>
    <row r="128" spans="1:141" ht="30" x14ac:dyDescent="0.25">
      <c r="A128" s="145" t="s">
        <v>458</v>
      </c>
      <c r="B128" s="145" t="s">
        <v>466</v>
      </c>
      <c r="C128" s="150">
        <v>1</v>
      </c>
      <c r="D128" s="145" t="s">
        <v>465</v>
      </c>
      <c r="E128" s="145" t="s">
        <v>3100</v>
      </c>
      <c r="F128" s="145" t="s">
        <v>3101</v>
      </c>
      <c r="G128" s="145" t="s">
        <v>3102</v>
      </c>
      <c r="H128" s="145" t="s">
        <v>466</v>
      </c>
      <c r="I128" s="145" t="s">
        <v>3103</v>
      </c>
      <c r="J128" s="145" t="s">
        <v>3104</v>
      </c>
      <c r="K128" s="145" t="s">
        <v>3105</v>
      </c>
      <c r="L128" s="145" t="s">
        <v>941</v>
      </c>
      <c r="M128" s="145" t="s">
        <v>3106</v>
      </c>
      <c r="N128" s="145" t="s">
        <v>3107</v>
      </c>
      <c r="O128" s="145" t="s">
        <v>944</v>
      </c>
      <c r="P128" s="145" t="s">
        <v>3108</v>
      </c>
      <c r="Q128" s="145" t="s">
        <v>3109</v>
      </c>
      <c r="R128" s="145" t="s">
        <v>941</v>
      </c>
      <c r="S128" s="145" t="s">
        <v>1356</v>
      </c>
      <c r="T128" s="145" t="s">
        <v>3110</v>
      </c>
      <c r="U128" s="145" t="s">
        <v>944</v>
      </c>
      <c r="V128" s="145" t="s">
        <v>3111</v>
      </c>
      <c r="W128" s="145" t="s">
        <v>3109</v>
      </c>
      <c r="X128" s="130">
        <v>2</v>
      </c>
      <c r="Y128" s="130">
        <v>0</v>
      </c>
      <c r="Z128" s="130">
        <v>2</v>
      </c>
      <c r="AA128" s="147">
        <v>2</v>
      </c>
      <c r="AB128" s="147">
        <v>0</v>
      </c>
      <c r="AC128" s="147">
        <v>2</v>
      </c>
      <c r="AD128" s="151" t="s">
        <v>930</v>
      </c>
      <c r="AE128" s="130">
        <v>0</v>
      </c>
      <c r="AF128" s="151" t="s">
        <v>930</v>
      </c>
      <c r="AG128" s="130">
        <v>0</v>
      </c>
      <c r="AH128" s="130">
        <v>1</v>
      </c>
      <c r="AI128" s="130">
        <v>1</v>
      </c>
      <c r="AJ128" s="130">
        <v>0</v>
      </c>
      <c r="AK128" s="130">
        <v>2</v>
      </c>
      <c r="AL128" s="151" t="s">
        <v>930</v>
      </c>
      <c r="AM128" s="130">
        <v>2</v>
      </c>
      <c r="AN128" s="130">
        <v>0</v>
      </c>
      <c r="AO128" s="130">
        <v>0</v>
      </c>
      <c r="AP128" s="130">
        <v>2</v>
      </c>
      <c r="AQ128" s="151" t="s">
        <v>930</v>
      </c>
      <c r="AR128" s="130">
        <v>0</v>
      </c>
      <c r="AS128" s="130">
        <v>0</v>
      </c>
      <c r="AT128" s="130">
        <v>1</v>
      </c>
      <c r="AU128" s="130">
        <v>1</v>
      </c>
      <c r="AV128" s="130">
        <v>0</v>
      </c>
      <c r="AW128" s="130">
        <v>0</v>
      </c>
      <c r="AX128" s="130">
        <v>2</v>
      </c>
      <c r="AY128" s="151" t="s">
        <v>930</v>
      </c>
      <c r="AZ128" s="130">
        <v>1</v>
      </c>
      <c r="BA128" s="130">
        <v>1</v>
      </c>
      <c r="BB128" s="130">
        <v>1</v>
      </c>
      <c r="BC128" s="130">
        <v>1</v>
      </c>
      <c r="BD128" s="130">
        <v>0</v>
      </c>
      <c r="BE128" s="130">
        <v>77</v>
      </c>
      <c r="BF128" s="130">
        <v>39</v>
      </c>
      <c r="BG128" s="130">
        <v>0</v>
      </c>
      <c r="BH128" s="130">
        <v>0</v>
      </c>
      <c r="BI128" s="130">
        <v>4</v>
      </c>
      <c r="BJ128" s="130">
        <v>35</v>
      </c>
      <c r="BK128" s="130">
        <v>0</v>
      </c>
      <c r="BL128" s="130">
        <v>0</v>
      </c>
      <c r="BM128" s="130">
        <v>2</v>
      </c>
      <c r="BN128" s="130">
        <v>0</v>
      </c>
      <c r="BO128" s="130">
        <v>49</v>
      </c>
      <c r="BP128" s="130">
        <v>0</v>
      </c>
      <c r="BQ128" s="130">
        <v>0</v>
      </c>
      <c r="BR128" s="130">
        <v>10</v>
      </c>
      <c r="BS128" s="130">
        <v>0</v>
      </c>
      <c r="BT128" s="130">
        <v>0</v>
      </c>
      <c r="BU128" s="130">
        <v>0</v>
      </c>
      <c r="BV128" s="130">
        <v>0</v>
      </c>
      <c r="BW128" s="130">
        <v>0</v>
      </c>
      <c r="BX128" s="130">
        <v>0</v>
      </c>
      <c r="BY128" s="130">
        <v>0</v>
      </c>
      <c r="BZ128" s="130">
        <v>0</v>
      </c>
      <c r="CA128" s="130">
        <v>0</v>
      </c>
      <c r="CB128" s="130">
        <v>0</v>
      </c>
      <c r="CC128" s="130">
        <v>0</v>
      </c>
      <c r="CD128" s="130">
        <v>0</v>
      </c>
      <c r="CE128" s="130">
        <v>0</v>
      </c>
      <c r="CF128" s="130">
        <v>3</v>
      </c>
      <c r="CG128" s="130">
        <v>0</v>
      </c>
      <c r="CH128" s="130">
        <v>1</v>
      </c>
      <c r="CI128" s="130">
        <v>12</v>
      </c>
      <c r="CJ128" s="130">
        <v>0</v>
      </c>
      <c r="CK128" s="130">
        <v>0</v>
      </c>
      <c r="CL128" s="130">
        <v>0</v>
      </c>
      <c r="CM128" s="130">
        <v>0</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0</v>
      </c>
      <c r="DK128" s="130">
        <v>0</v>
      </c>
      <c r="DL128" s="130">
        <v>0</v>
      </c>
      <c r="DM128" s="130">
        <v>0</v>
      </c>
      <c r="DN128" s="130">
        <v>0</v>
      </c>
      <c r="DO128" s="130">
        <v>0</v>
      </c>
      <c r="DP128" s="130">
        <v>0</v>
      </c>
      <c r="DQ128" s="130">
        <v>126</v>
      </c>
      <c r="DR128" s="130">
        <v>0</v>
      </c>
      <c r="DS128" s="130">
        <v>92</v>
      </c>
      <c r="DT128" s="130">
        <v>1</v>
      </c>
      <c r="DU128" s="130">
        <v>0</v>
      </c>
      <c r="DV128" s="130">
        <v>0</v>
      </c>
      <c r="DW128" s="130">
        <v>0</v>
      </c>
      <c r="DX128" s="130">
        <v>40</v>
      </c>
      <c r="DY128" s="130">
        <v>1</v>
      </c>
      <c r="DZ128" s="145" t="s">
        <v>3112</v>
      </c>
      <c r="EA128" s="130">
        <v>1</v>
      </c>
      <c r="EB128" s="145" t="s">
        <v>944</v>
      </c>
      <c r="EC128" s="145" t="s">
        <v>944</v>
      </c>
      <c r="ED128" s="130">
        <v>1</v>
      </c>
      <c r="EE128" s="130">
        <v>1</v>
      </c>
      <c r="EF128" s="130">
        <v>1</v>
      </c>
      <c r="EG128" s="145" t="s">
        <v>944</v>
      </c>
      <c r="EH128" s="145" t="s">
        <v>944</v>
      </c>
      <c r="EI128" s="44">
        <v>21532</v>
      </c>
      <c r="EJ128" s="44">
        <v>329.05</v>
      </c>
      <c r="EK128" s="44">
        <v>31</v>
      </c>
    </row>
    <row r="129" spans="1:141" ht="90" x14ac:dyDescent="0.25">
      <c r="A129" s="145" t="s">
        <v>458</v>
      </c>
      <c r="B129" s="145" t="s">
        <v>467</v>
      </c>
      <c r="C129" s="150">
        <v>1</v>
      </c>
      <c r="D129" s="145" t="s">
        <v>3113</v>
      </c>
      <c r="E129" s="145" t="s">
        <v>1486</v>
      </c>
      <c r="F129" s="145" t="s">
        <v>3114</v>
      </c>
      <c r="G129" s="145" t="s">
        <v>1058</v>
      </c>
      <c r="H129" s="145" t="s">
        <v>467</v>
      </c>
      <c r="I129" s="145" t="s">
        <v>3115</v>
      </c>
      <c r="J129" s="145" t="s">
        <v>3116</v>
      </c>
      <c r="K129" s="145" t="s">
        <v>1757</v>
      </c>
      <c r="L129" s="145" t="s">
        <v>3117</v>
      </c>
      <c r="M129" s="145" t="s">
        <v>984</v>
      </c>
      <c r="N129" s="145" t="s">
        <v>3118</v>
      </c>
      <c r="O129" s="145"/>
      <c r="P129" s="145" t="s">
        <v>3119</v>
      </c>
      <c r="Q129" s="145" t="s">
        <v>3120</v>
      </c>
      <c r="R129" s="145"/>
      <c r="S129" s="145"/>
      <c r="T129" s="145"/>
      <c r="U129" s="145"/>
      <c r="V129" s="145"/>
      <c r="W129" s="145"/>
      <c r="X129" s="130">
        <v>6</v>
      </c>
      <c r="Y129" s="130">
        <v>0</v>
      </c>
      <c r="Z129" s="130">
        <v>6</v>
      </c>
      <c r="AA129" s="147">
        <v>6</v>
      </c>
      <c r="AB129" s="147">
        <v>0</v>
      </c>
      <c r="AC129" s="147">
        <v>6</v>
      </c>
      <c r="AD129" s="151" t="s">
        <v>930</v>
      </c>
      <c r="AE129" s="130">
        <v>6</v>
      </c>
      <c r="AF129" s="151" t="s">
        <v>930</v>
      </c>
      <c r="AG129" s="130">
        <v>0</v>
      </c>
      <c r="AH129" s="130">
        <v>1</v>
      </c>
      <c r="AI129" s="130">
        <v>2</v>
      </c>
      <c r="AJ129" s="130">
        <v>3</v>
      </c>
      <c r="AK129" s="130">
        <v>6</v>
      </c>
      <c r="AL129" s="151" t="s">
        <v>930</v>
      </c>
      <c r="AM129" s="130">
        <v>1</v>
      </c>
      <c r="AN129" s="130">
        <v>2</v>
      </c>
      <c r="AO129" s="130">
        <v>3</v>
      </c>
      <c r="AP129" s="130">
        <v>6</v>
      </c>
      <c r="AQ129" s="151" t="s">
        <v>930</v>
      </c>
      <c r="AR129" s="130">
        <v>0</v>
      </c>
      <c r="AS129" s="130">
        <v>0</v>
      </c>
      <c r="AT129" s="130">
        <v>0</v>
      </c>
      <c r="AU129" s="130">
        <v>5</v>
      </c>
      <c r="AV129" s="130">
        <v>1</v>
      </c>
      <c r="AW129" s="130">
        <v>0</v>
      </c>
      <c r="AX129" s="130">
        <v>6</v>
      </c>
      <c r="AY129" s="151" t="s">
        <v>930</v>
      </c>
      <c r="AZ129" s="130">
        <v>0</v>
      </c>
      <c r="BA129" s="130">
        <v>1</v>
      </c>
      <c r="BB129" s="130">
        <v>0</v>
      </c>
      <c r="BC129" s="130">
        <v>1</v>
      </c>
      <c r="BD129" s="130">
        <v>0</v>
      </c>
      <c r="BE129" s="130">
        <v>120</v>
      </c>
      <c r="BF129" s="130">
        <v>38</v>
      </c>
      <c r="BG129" s="130">
        <v>0</v>
      </c>
      <c r="BH129" s="130">
        <v>0</v>
      </c>
      <c r="BI129" s="130">
        <v>11</v>
      </c>
      <c r="BJ129" s="130">
        <v>65</v>
      </c>
      <c r="BK129" s="130">
        <v>0</v>
      </c>
      <c r="BL129" s="130">
        <v>0</v>
      </c>
      <c r="BM129" s="130">
        <v>9</v>
      </c>
      <c r="BN129" s="130">
        <v>0</v>
      </c>
      <c r="BO129" s="130">
        <v>149</v>
      </c>
      <c r="BP129" s="130">
        <v>0</v>
      </c>
      <c r="BQ129" s="130">
        <v>7</v>
      </c>
      <c r="BR129" s="130">
        <v>6</v>
      </c>
      <c r="BS129" s="130">
        <v>1</v>
      </c>
      <c r="BT129" s="130">
        <v>0</v>
      </c>
      <c r="BU129" s="130">
        <v>0</v>
      </c>
      <c r="BV129" s="130">
        <v>2</v>
      </c>
      <c r="BW129" s="130">
        <v>0</v>
      </c>
      <c r="BX129" s="130">
        <v>0</v>
      </c>
      <c r="BY129" s="130">
        <v>0</v>
      </c>
      <c r="BZ129" s="130">
        <v>0</v>
      </c>
      <c r="CA129" s="130">
        <v>0</v>
      </c>
      <c r="CB129" s="130">
        <v>0</v>
      </c>
      <c r="CC129" s="130">
        <v>0</v>
      </c>
      <c r="CD129" s="130">
        <v>0</v>
      </c>
      <c r="CE129" s="130">
        <v>0</v>
      </c>
      <c r="CF129" s="130">
        <v>3</v>
      </c>
      <c r="CG129" s="130">
        <v>0</v>
      </c>
      <c r="CH129" s="130">
        <v>0</v>
      </c>
      <c r="CI129" s="130">
        <v>10</v>
      </c>
      <c r="CJ129" s="130">
        <v>2</v>
      </c>
      <c r="CK129" s="130">
        <v>3</v>
      </c>
      <c r="CL129" s="130">
        <v>0</v>
      </c>
      <c r="CM129" s="130">
        <v>0</v>
      </c>
      <c r="CN129" s="130">
        <v>0</v>
      </c>
      <c r="CO129" s="130">
        <v>0</v>
      </c>
      <c r="CP129" s="130">
        <v>0</v>
      </c>
      <c r="CQ129" s="130">
        <v>0</v>
      </c>
      <c r="CR129" s="130">
        <v>0</v>
      </c>
      <c r="CS129" s="130">
        <v>0</v>
      </c>
      <c r="CT129" s="130">
        <v>0</v>
      </c>
      <c r="CU129" s="130">
        <v>0</v>
      </c>
      <c r="CV129" s="130">
        <v>0</v>
      </c>
      <c r="CW129" s="130">
        <v>0</v>
      </c>
      <c r="CX129" s="130">
        <v>0</v>
      </c>
      <c r="CY129" s="130">
        <v>0</v>
      </c>
      <c r="CZ129" s="130">
        <v>10</v>
      </c>
      <c r="DA129" s="130">
        <v>0</v>
      </c>
      <c r="DB129" s="130">
        <v>0</v>
      </c>
      <c r="DC129" s="130">
        <v>0</v>
      </c>
      <c r="DD129" s="130">
        <v>2</v>
      </c>
      <c r="DE129" s="130">
        <v>0</v>
      </c>
      <c r="DF129" s="130">
        <v>0</v>
      </c>
      <c r="DG129" s="130">
        <v>0</v>
      </c>
      <c r="DH129" s="130">
        <v>3</v>
      </c>
      <c r="DI129" s="130">
        <v>0</v>
      </c>
      <c r="DJ129" s="130">
        <v>0</v>
      </c>
      <c r="DK129" s="130">
        <v>0</v>
      </c>
      <c r="DL129" s="130">
        <v>0</v>
      </c>
      <c r="DM129" s="130">
        <v>0</v>
      </c>
      <c r="DN129" s="130">
        <v>7</v>
      </c>
      <c r="DO129" s="130">
        <v>0</v>
      </c>
      <c r="DP129" s="130">
        <v>0</v>
      </c>
      <c r="DQ129" s="130">
        <v>543</v>
      </c>
      <c r="DR129" s="130">
        <v>21</v>
      </c>
      <c r="DS129" s="130">
        <v>651</v>
      </c>
      <c r="DT129" s="130">
        <v>1</v>
      </c>
      <c r="DU129" s="130">
        <v>1</v>
      </c>
      <c r="DV129" s="130">
        <v>0</v>
      </c>
      <c r="DW129" s="130">
        <v>0</v>
      </c>
      <c r="DX129" s="130">
        <v>50</v>
      </c>
      <c r="DY129" s="130">
        <v>1</v>
      </c>
      <c r="DZ129" s="145" t="s">
        <v>3121</v>
      </c>
      <c r="EA129" s="130">
        <v>3</v>
      </c>
      <c r="EB129" s="145" t="s">
        <v>3122</v>
      </c>
      <c r="EC129" s="145" t="s">
        <v>3123</v>
      </c>
      <c r="ED129" s="130">
        <v>1</v>
      </c>
      <c r="EE129" s="130">
        <v>1</v>
      </c>
      <c r="EF129" s="130">
        <v>1</v>
      </c>
      <c r="EG129" s="145" t="s">
        <v>3124</v>
      </c>
      <c r="EH129" s="145" t="s">
        <v>3125</v>
      </c>
      <c r="EI129" s="44">
        <v>99606</v>
      </c>
      <c r="EJ129" s="44">
        <v>921.79</v>
      </c>
      <c r="EK129" s="44">
        <v>79</v>
      </c>
    </row>
    <row r="130" spans="1:141" ht="30" x14ac:dyDescent="0.25">
      <c r="A130" s="145" t="s">
        <v>458</v>
      </c>
      <c r="B130" s="145" t="s">
        <v>469</v>
      </c>
      <c r="C130" s="150">
        <v>1</v>
      </c>
      <c r="D130" s="145" t="s">
        <v>468</v>
      </c>
      <c r="E130" s="145" t="s">
        <v>2614</v>
      </c>
      <c r="F130" s="145" t="s">
        <v>3126</v>
      </c>
      <c r="G130" s="145" t="s">
        <v>3127</v>
      </c>
      <c r="H130" s="145" t="s">
        <v>469</v>
      </c>
      <c r="I130" s="145" t="s">
        <v>3128</v>
      </c>
      <c r="J130" s="145" t="s">
        <v>3129</v>
      </c>
      <c r="K130" s="145" t="s">
        <v>1491</v>
      </c>
      <c r="L130" s="145" t="s">
        <v>1137</v>
      </c>
      <c r="M130" s="145" t="s">
        <v>3130</v>
      </c>
      <c r="N130" s="145" t="s">
        <v>3131</v>
      </c>
      <c r="O130" s="145" t="s">
        <v>944</v>
      </c>
      <c r="P130" s="145" t="s">
        <v>3132</v>
      </c>
      <c r="Q130" s="145" t="s">
        <v>3133</v>
      </c>
      <c r="R130" s="145" t="s">
        <v>1217</v>
      </c>
      <c r="S130" s="145" t="s">
        <v>2275</v>
      </c>
      <c r="T130" s="145" t="s">
        <v>3134</v>
      </c>
      <c r="U130" s="145" t="s">
        <v>944</v>
      </c>
      <c r="V130" s="145" t="s">
        <v>3135</v>
      </c>
      <c r="W130" s="145" t="s">
        <v>3136</v>
      </c>
      <c r="X130" s="130">
        <v>3</v>
      </c>
      <c r="Y130" s="130">
        <v>0</v>
      </c>
      <c r="Z130" s="130">
        <v>3</v>
      </c>
      <c r="AA130" s="147">
        <v>1.5</v>
      </c>
      <c r="AB130" s="147">
        <v>0</v>
      </c>
      <c r="AC130" s="147">
        <v>1.5</v>
      </c>
      <c r="AD130" s="151" t="s">
        <v>930</v>
      </c>
      <c r="AE130" s="130">
        <v>2</v>
      </c>
      <c r="AF130" s="151" t="s">
        <v>930</v>
      </c>
      <c r="AG130" s="130">
        <v>0</v>
      </c>
      <c r="AH130" s="130">
        <v>1</v>
      </c>
      <c r="AI130" s="130">
        <v>1</v>
      </c>
      <c r="AJ130" s="130">
        <v>1</v>
      </c>
      <c r="AK130" s="130">
        <v>3</v>
      </c>
      <c r="AL130" s="151" t="s">
        <v>930</v>
      </c>
      <c r="AM130" s="130">
        <v>2</v>
      </c>
      <c r="AN130" s="130">
        <v>0</v>
      </c>
      <c r="AO130" s="130">
        <v>1</v>
      </c>
      <c r="AP130" s="130">
        <v>3</v>
      </c>
      <c r="AQ130" s="151" t="s">
        <v>930</v>
      </c>
      <c r="AR130" s="130">
        <v>0</v>
      </c>
      <c r="AS130" s="130">
        <v>0</v>
      </c>
      <c r="AT130" s="130">
        <v>0</v>
      </c>
      <c r="AU130" s="130">
        <v>2</v>
      </c>
      <c r="AV130" s="130">
        <v>1</v>
      </c>
      <c r="AW130" s="130">
        <v>0</v>
      </c>
      <c r="AX130" s="130">
        <v>3</v>
      </c>
      <c r="AY130" s="151" t="s">
        <v>930</v>
      </c>
      <c r="AZ130" s="130">
        <v>1</v>
      </c>
      <c r="BA130" s="130">
        <v>1</v>
      </c>
      <c r="BB130" s="130">
        <v>1</v>
      </c>
      <c r="BC130" s="130">
        <v>1</v>
      </c>
      <c r="BD130" s="130">
        <v>0</v>
      </c>
      <c r="BE130" s="130">
        <v>62</v>
      </c>
      <c r="BF130" s="130">
        <v>0</v>
      </c>
      <c r="BG130" s="130">
        <v>0</v>
      </c>
      <c r="BH130" s="130">
        <v>0</v>
      </c>
      <c r="BI130" s="130">
        <v>8</v>
      </c>
      <c r="BJ130" s="130">
        <v>2</v>
      </c>
      <c r="BK130" s="130">
        <v>0</v>
      </c>
      <c r="BL130" s="130">
        <v>0</v>
      </c>
      <c r="BM130" s="130">
        <v>3</v>
      </c>
      <c r="BN130" s="130">
        <v>0</v>
      </c>
      <c r="BO130" s="130">
        <v>49</v>
      </c>
      <c r="BP130" s="130">
        <v>0</v>
      </c>
      <c r="BQ130" s="130">
        <v>0</v>
      </c>
      <c r="BR130" s="130">
        <v>5</v>
      </c>
      <c r="BS130" s="130">
        <v>0</v>
      </c>
      <c r="BT130" s="130">
        <v>0</v>
      </c>
      <c r="BU130" s="130">
        <v>0</v>
      </c>
      <c r="BV130" s="130">
        <v>0</v>
      </c>
      <c r="BW130" s="130">
        <v>0</v>
      </c>
      <c r="BX130" s="130">
        <v>0</v>
      </c>
      <c r="BY130" s="130">
        <v>0</v>
      </c>
      <c r="BZ130" s="130">
        <v>0</v>
      </c>
      <c r="CA130" s="130">
        <v>0</v>
      </c>
      <c r="CB130" s="130">
        <v>0</v>
      </c>
      <c r="CC130" s="130">
        <v>0</v>
      </c>
      <c r="CD130" s="130">
        <v>0</v>
      </c>
      <c r="CE130" s="130">
        <v>0</v>
      </c>
      <c r="CF130" s="130">
        <v>0</v>
      </c>
      <c r="CG130" s="130">
        <v>0</v>
      </c>
      <c r="CH130" s="130">
        <v>0</v>
      </c>
      <c r="CI130" s="130">
        <v>7</v>
      </c>
      <c r="CJ130" s="130">
        <v>0</v>
      </c>
      <c r="CK130" s="130">
        <v>0</v>
      </c>
      <c r="CL130" s="130">
        <v>0</v>
      </c>
      <c r="CM130" s="130">
        <v>0</v>
      </c>
      <c r="CN130" s="130">
        <v>0</v>
      </c>
      <c r="CO130" s="130">
        <v>0</v>
      </c>
      <c r="CP130" s="130">
        <v>0</v>
      </c>
      <c r="CQ130" s="130">
        <v>0</v>
      </c>
      <c r="CR130" s="130">
        <v>0</v>
      </c>
      <c r="CS130" s="130">
        <v>0</v>
      </c>
      <c r="CT130" s="130">
        <v>0</v>
      </c>
      <c r="CU130" s="130">
        <v>0</v>
      </c>
      <c r="CV130" s="130">
        <v>0</v>
      </c>
      <c r="CW130" s="130">
        <v>0</v>
      </c>
      <c r="CX130" s="130">
        <v>0</v>
      </c>
      <c r="CY130" s="130">
        <v>0</v>
      </c>
      <c r="CZ130" s="130">
        <v>0</v>
      </c>
      <c r="DA130" s="130">
        <v>0</v>
      </c>
      <c r="DB130" s="130">
        <v>0</v>
      </c>
      <c r="DC130" s="130">
        <v>0</v>
      </c>
      <c r="DD130" s="130">
        <v>0</v>
      </c>
      <c r="DE130" s="130">
        <v>0</v>
      </c>
      <c r="DF130" s="130">
        <v>0</v>
      </c>
      <c r="DG130" s="130">
        <v>0</v>
      </c>
      <c r="DH130" s="130">
        <v>0</v>
      </c>
      <c r="DI130" s="130">
        <v>0</v>
      </c>
      <c r="DJ130" s="130">
        <v>0</v>
      </c>
      <c r="DK130" s="130">
        <v>0</v>
      </c>
      <c r="DL130" s="130">
        <v>0</v>
      </c>
      <c r="DM130" s="130">
        <v>0</v>
      </c>
      <c r="DN130" s="130">
        <v>2</v>
      </c>
      <c r="DO130" s="130">
        <v>0</v>
      </c>
      <c r="DP130" s="130">
        <v>0</v>
      </c>
      <c r="DQ130" s="130">
        <v>85</v>
      </c>
      <c r="DR130" s="130">
        <v>3</v>
      </c>
      <c r="DS130" s="130">
        <v>382</v>
      </c>
      <c r="DT130" s="130">
        <v>0</v>
      </c>
      <c r="DU130" s="130">
        <v>0</v>
      </c>
      <c r="DV130" s="130">
        <v>0</v>
      </c>
      <c r="DW130" s="130">
        <v>0</v>
      </c>
      <c r="DX130" s="130">
        <v>50</v>
      </c>
      <c r="DY130" s="130">
        <v>1</v>
      </c>
      <c r="DZ130" s="145" t="s">
        <v>3137</v>
      </c>
      <c r="EA130" s="130">
        <v>2</v>
      </c>
      <c r="EB130" s="145" t="s">
        <v>3138</v>
      </c>
      <c r="EC130" s="145" t="s">
        <v>1266</v>
      </c>
      <c r="ED130" s="130">
        <v>1</v>
      </c>
      <c r="EE130" s="130">
        <v>1</v>
      </c>
      <c r="EF130" s="130">
        <v>1</v>
      </c>
      <c r="EG130" s="145" t="s">
        <v>3139</v>
      </c>
      <c r="EH130" s="145" t="s">
        <v>1827</v>
      </c>
      <c r="EI130" s="44">
        <v>22697</v>
      </c>
      <c r="EJ130" s="44">
        <v>414.06</v>
      </c>
      <c r="EK130" s="44">
        <v>47</v>
      </c>
    </row>
    <row r="131" spans="1:141" ht="30" x14ac:dyDescent="0.25">
      <c r="A131" s="145" t="s">
        <v>458</v>
      </c>
      <c r="B131" s="145" t="s">
        <v>471</v>
      </c>
      <c r="C131" s="150">
        <v>1</v>
      </c>
      <c r="D131" s="145" t="s">
        <v>470</v>
      </c>
      <c r="E131" s="145" t="s">
        <v>3140</v>
      </c>
      <c r="F131" s="145" t="s">
        <v>3141</v>
      </c>
      <c r="G131" s="145" t="s">
        <v>3142</v>
      </c>
      <c r="H131" s="145" t="s">
        <v>471</v>
      </c>
      <c r="I131" s="145" t="s">
        <v>3143</v>
      </c>
      <c r="J131" s="145" t="s">
        <v>3144</v>
      </c>
      <c r="K131" s="145" t="s">
        <v>3145</v>
      </c>
      <c r="L131" s="145" t="s">
        <v>965</v>
      </c>
      <c r="M131" s="145" t="s">
        <v>1337</v>
      </c>
      <c r="N131" s="145" t="s">
        <v>3146</v>
      </c>
      <c r="O131" s="145"/>
      <c r="P131" s="145" t="s">
        <v>3147</v>
      </c>
      <c r="Q131" s="145" t="s">
        <v>3148</v>
      </c>
      <c r="R131" s="145" t="s">
        <v>941</v>
      </c>
      <c r="S131" s="145" t="s">
        <v>1229</v>
      </c>
      <c r="T131" s="145" t="s">
        <v>3149</v>
      </c>
      <c r="U131" s="145" t="s">
        <v>1220</v>
      </c>
      <c r="V131" s="145" t="s">
        <v>3150</v>
      </c>
      <c r="W131" s="145" t="s">
        <v>3151</v>
      </c>
      <c r="X131" s="130">
        <v>1</v>
      </c>
      <c r="Y131" s="130">
        <v>3</v>
      </c>
      <c r="Z131" s="130">
        <v>4</v>
      </c>
      <c r="AA131" s="147">
        <v>1</v>
      </c>
      <c r="AB131" s="147">
        <v>3</v>
      </c>
      <c r="AC131" s="147">
        <v>4</v>
      </c>
      <c r="AD131" s="151" t="s">
        <v>930</v>
      </c>
      <c r="AE131" s="130">
        <v>1</v>
      </c>
      <c r="AF131" s="151" t="s">
        <v>930</v>
      </c>
      <c r="AG131" s="130">
        <v>0</v>
      </c>
      <c r="AH131" s="130">
        <v>0</v>
      </c>
      <c r="AI131" s="130">
        <v>0</v>
      </c>
      <c r="AJ131" s="130">
        <v>1</v>
      </c>
      <c r="AK131" s="130">
        <v>1</v>
      </c>
      <c r="AL131" s="151" t="s">
        <v>930</v>
      </c>
      <c r="AM131" s="130">
        <v>0</v>
      </c>
      <c r="AN131" s="130">
        <v>0</v>
      </c>
      <c r="AO131" s="130">
        <v>1</v>
      </c>
      <c r="AP131" s="130">
        <v>1</v>
      </c>
      <c r="AQ131" s="151" t="s">
        <v>930</v>
      </c>
      <c r="AR131" s="130">
        <v>0</v>
      </c>
      <c r="AS131" s="130">
        <v>0</v>
      </c>
      <c r="AT131" s="130">
        <v>0</v>
      </c>
      <c r="AU131" s="130">
        <v>1</v>
      </c>
      <c r="AV131" s="130">
        <v>0</v>
      </c>
      <c r="AW131" s="130">
        <v>0</v>
      </c>
      <c r="AX131" s="130">
        <v>1</v>
      </c>
      <c r="AY131" s="151" t="s">
        <v>930</v>
      </c>
      <c r="AZ131" s="130">
        <v>1</v>
      </c>
      <c r="BA131" s="130">
        <v>1</v>
      </c>
      <c r="BB131" s="130">
        <v>0</v>
      </c>
      <c r="BC131" s="130">
        <v>1</v>
      </c>
      <c r="BD131" s="130">
        <v>0</v>
      </c>
      <c r="BE131" s="130">
        <v>32</v>
      </c>
      <c r="BF131" s="130">
        <v>0</v>
      </c>
      <c r="BG131" s="130">
        <v>0</v>
      </c>
      <c r="BH131" s="130">
        <v>0</v>
      </c>
      <c r="BI131" s="130">
        <v>1</v>
      </c>
      <c r="BJ131" s="130">
        <v>2</v>
      </c>
      <c r="BK131" s="130">
        <v>0</v>
      </c>
      <c r="BL131" s="130">
        <v>0</v>
      </c>
      <c r="BM131" s="130">
        <v>1</v>
      </c>
      <c r="BN131" s="130">
        <v>0</v>
      </c>
      <c r="BO131" s="130">
        <v>20</v>
      </c>
      <c r="BP131" s="130">
        <v>0</v>
      </c>
      <c r="BQ131" s="130">
        <v>0</v>
      </c>
      <c r="BR131" s="130">
        <v>1</v>
      </c>
      <c r="BS131" s="130">
        <v>0</v>
      </c>
      <c r="BT131" s="130">
        <v>0</v>
      </c>
      <c r="BU131" s="130">
        <v>0</v>
      </c>
      <c r="BV131" s="130">
        <v>0</v>
      </c>
      <c r="BW131" s="130">
        <v>0</v>
      </c>
      <c r="BX131" s="130">
        <v>0</v>
      </c>
      <c r="BY131" s="130">
        <v>0</v>
      </c>
      <c r="BZ131" s="130">
        <v>0</v>
      </c>
      <c r="CA131" s="130">
        <v>0</v>
      </c>
      <c r="CB131" s="130">
        <v>0</v>
      </c>
      <c r="CC131" s="130">
        <v>0</v>
      </c>
      <c r="CD131" s="130">
        <v>0</v>
      </c>
      <c r="CE131" s="130">
        <v>0</v>
      </c>
      <c r="CF131" s="130">
        <v>3</v>
      </c>
      <c r="CG131" s="130">
        <v>0</v>
      </c>
      <c r="CH131" s="130">
        <v>0</v>
      </c>
      <c r="CI131" s="130">
        <v>3</v>
      </c>
      <c r="CJ131" s="130">
        <v>1</v>
      </c>
      <c r="CK131" s="130">
        <v>3</v>
      </c>
      <c r="CL131" s="130">
        <v>0</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3</v>
      </c>
      <c r="DG131" s="130">
        <v>0</v>
      </c>
      <c r="DH131" s="130">
        <v>0</v>
      </c>
      <c r="DI131" s="130">
        <v>0</v>
      </c>
      <c r="DJ131" s="130">
        <v>0</v>
      </c>
      <c r="DK131" s="130">
        <v>0</v>
      </c>
      <c r="DL131" s="130">
        <v>0</v>
      </c>
      <c r="DM131" s="130">
        <v>0</v>
      </c>
      <c r="DN131" s="130">
        <v>2</v>
      </c>
      <c r="DO131" s="130">
        <v>0</v>
      </c>
      <c r="DP131" s="130">
        <v>2</v>
      </c>
      <c r="DQ131" s="130">
        <v>64</v>
      </c>
      <c r="DR131" s="130">
        <v>1</v>
      </c>
      <c r="DS131" s="130">
        <v>392</v>
      </c>
      <c r="DT131" s="130">
        <v>0</v>
      </c>
      <c r="DU131" s="130">
        <v>0</v>
      </c>
      <c r="DV131" s="130">
        <v>0</v>
      </c>
      <c r="DW131" s="130">
        <v>0</v>
      </c>
      <c r="DX131" s="130">
        <v>55</v>
      </c>
      <c r="DY131" s="130">
        <v>1</v>
      </c>
      <c r="DZ131" s="145" t="s">
        <v>3152</v>
      </c>
      <c r="EA131" s="130">
        <v>1</v>
      </c>
      <c r="EB131" s="145" t="s">
        <v>3153</v>
      </c>
      <c r="EC131" s="145" t="s">
        <v>3154</v>
      </c>
      <c r="ED131" s="130">
        <v>1</v>
      </c>
      <c r="EE131" s="130">
        <v>1</v>
      </c>
      <c r="EF131" s="130">
        <v>1</v>
      </c>
      <c r="EG131" s="145"/>
      <c r="EH131" s="145"/>
      <c r="EI131" s="44">
        <v>13329</v>
      </c>
      <c r="EJ131" s="44">
        <v>211.28</v>
      </c>
      <c r="EK131" s="44">
        <v>27</v>
      </c>
    </row>
    <row r="132" spans="1:141" ht="240" x14ac:dyDescent="0.25">
      <c r="A132" s="145" t="s">
        <v>458</v>
      </c>
      <c r="B132" s="145" t="s">
        <v>473</v>
      </c>
      <c r="C132" s="150">
        <v>1</v>
      </c>
      <c r="D132" s="145" t="s">
        <v>472</v>
      </c>
      <c r="E132" s="145" t="s">
        <v>3155</v>
      </c>
      <c r="F132" s="145" t="s">
        <v>3156</v>
      </c>
      <c r="G132" s="145" t="s">
        <v>3157</v>
      </c>
      <c r="H132" s="145" t="s">
        <v>473</v>
      </c>
      <c r="I132" s="145" t="s">
        <v>3158</v>
      </c>
      <c r="J132" s="145" t="s">
        <v>3159</v>
      </c>
      <c r="K132" s="145" t="s">
        <v>3160</v>
      </c>
      <c r="L132" s="145" t="s">
        <v>941</v>
      </c>
      <c r="M132" s="145" t="s">
        <v>1122</v>
      </c>
      <c r="N132" s="145" t="s">
        <v>3161</v>
      </c>
      <c r="O132" s="145"/>
      <c r="P132" s="145" t="s">
        <v>3162</v>
      </c>
      <c r="Q132" s="145" t="s">
        <v>3163</v>
      </c>
      <c r="R132" s="145" t="s">
        <v>1217</v>
      </c>
      <c r="S132" s="145" t="s">
        <v>1679</v>
      </c>
      <c r="T132" s="145" t="s">
        <v>3164</v>
      </c>
      <c r="U132" s="145"/>
      <c r="V132" s="145" t="s">
        <v>3165</v>
      </c>
      <c r="W132" s="145" t="s">
        <v>3166</v>
      </c>
      <c r="X132" s="130">
        <v>2</v>
      </c>
      <c r="Y132" s="130">
        <v>0</v>
      </c>
      <c r="Z132" s="130">
        <v>2</v>
      </c>
      <c r="AA132" s="147">
        <v>2</v>
      </c>
      <c r="AB132" s="147">
        <v>0</v>
      </c>
      <c r="AC132" s="147">
        <v>2</v>
      </c>
      <c r="AD132" s="151" t="s">
        <v>930</v>
      </c>
      <c r="AE132" s="130">
        <v>0</v>
      </c>
      <c r="AF132" s="151" t="s">
        <v>930</v>
      </c>
      <c r="AG132" s="130">
        <v>0</v>
      </c>
      <c r="AH132" s="130">
        <v>1</v>
      </c>
      <c r="AI132" s="130">
        <v>1</v>
      </c>
      <c r="AJ132" s="130">
        <v>0</v>
      </c>
      <c r="AK132" s="130">
        <v>2</v>
      </c>
      <c r="AL132" s="151" t="s">
        <v>930</v>
      </c>
      <c r="AM132" s="130">
        <v>2</v>
      </c>
      <c r="AN132" s="130">
        <v>0</v>
      </c>
      <c r="AO132" s="130">
        <v>0</v>
      </c>
      <c r="AP132" s="130">
        <v>2</v>
      </c>
      <c r="AQ132" s="151" t="s">
        <v>930</v>
      </c>
      <c r="AR132" s="130">
        <v>0</v>
      </c>
      <c r="AS132" s="130">
        <v>0</v>
      </c>
      <c r="AT132" s="130">
        <v>0</v>
      </c>
      <c r="AU132" s="130">
        <v>2</v>
      </c>
      <c r="AV132" s="130">
        <v>0</v>
      </c>
      <c r="AW132" s="130">
        <v>0</v>
      </c>
      <c r="AX132" s="130">
        <v>2</v>
      </c>
      <c r="AY132" s="151" t="s">
        <v>930</v>
      </c>
      <c r="AZ132" s="130">
        <v>1</v>
      </c>
      <c r="BA132" s="130">
        <v>1</v>
      </c>
      <c r="BB132" s="130">
        <v>0</v>
      </c>
      <c r="BC132" s="130">
        <v>1</v>
      </c>
      <c r="BD132" s="130">
        <v>0</v>
      </c>
      <c r="BE132" s="130">
        <v>47</v>
      </c>
      <c r="BF132" s="130">
        <v>0</v>
      </c>
      <c r="BG132" s="130">
        <v>0</v>
      </c>
      <c r="BH132" s="130">
        <v>0</v>
      </c>
      <c r="BI132" s="130">
        <v>6</v>
      </c>
      <c r="BJ132" s="130">
        <v>2</v>
      </c>
      <c r="BK132" s="130">
        <v>0</v>
      </c>
      <c r="BL132" s="130">
        <v>0</v>
      </c>
      <c r="BM132" s="130">
        <v>0</v>
      </c>
      <c r="BN132" s="130">
        <v>0</v>
      </c>
      <c r="BO132" s="130">
        <v>19</v>
      </c>
      <c r="BP132" s="130">
        <v>1</v>
      </c>
      <c r="BQ132" s="130">
        <v>2</v>
      </c>
      <c r="BR132" s="130">
        <v>0</v>
      </c>
      <c r="BS132" s="130">
        <v>0</v>
      </c>
      <c r="BT132" s="130">
        <v>0</v>
      </c>
      <c r="BU132" s="130">
        <v>0</v>
      </c>
      <c r="BV132" s="130">
        <v>4</v>
      </c>
      <c r="BW132" s="130">
        <v>0</v>
      </c>
      <c r="BX132" s="130">
        <v>0</v>
      </c>
      <c r="BY132" s="130">
        <v>0</v>
      </c>
      <c r="BZ132" s="130">
        <v>0</v>
      </c>
      <c r="CA132" s="130">
        <v>0</v>
      </c>
      <c r="CB132" s="130">
        <v>0</v>
      </c>
      <c r="CC132" s="130">
        <v>0</v>
      </c>
      <c r="CD132" s="130">
        <v>0</v>
      </c>
      <c r="CE132" s="130">
        <v>0</v>
      </c>
      <c r="CF132" s="130">
        <v>0</v>
      </c>
      <c r="CG132" s="130">
        <v>0</v>
      </c>
      <c r="CH132" s="130">
        <v>0</v>
      </c>
      <c r="CI132" s="130">
        <v>1</v>
      </c>
      <c r="CJ132" s="130">
        <v>0</v>
      </c>
      <c r="CK132" s="130">
        <v>1</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2</v>
      </c>
      <c r="DA132" s="130">
        <v>0</v>
      </c>
      <c r="DB132" s="130">
        <v>0</v>
      </c>
      <c r="DC132" s="130">
        <v>0</v>
      </c>
      <c r="DD132" s="130">
        <v>0</v>
      </c>
      <c r="DE132" s="130">
        <v>0</v>
      </c>
      <c r="DF132" s="130">
        <v>0</v>
      </c>
      <c r="DG132" s="130">
        <v>0</v>
      </c>
      <c r="DH132" s="130">
        <v>0</v>
      </c>
      <c r="DI132" s="130">
        <v>0</v>
      </c>
      <c r="DJ132" s="130">
        <v>0</v>
      </c>
      <c r="DK132" s="130">
        <v>0</v>
      </c>
      <c r="DL132" s="130">
        <v>0</v>
      </c>
      <c r="DM132" s="130">
        <v>0</v>
      </c>
      <c r="DN132" s="130">
        <v>0</v>
      </c>
      <c r="DO132" s="130">
        <v>0</v>
      </c>
      <c r="DP132" s="130">
        <v>0</v>
      </c>
      <c r="DQ132" s="130">
        <v>97</v>
      </c>
      <c r="DR132" s="130">
        <v>1</v>
      </c>
      <c r="DS132" s="130">
        <v>156</v>
      </c>
      <c r="DT132" s="130">
        <v>1</v>
      </c>
      <c r="DU132" s="130">
        <v>1</v>
      </c>
      <c r="DV132" s="130">
        <v>0</v>
      </c>
      <c r="DW132" s="130">
        <v>0</v>
      </c>
      <c r="DX132" s="130">
        <v>55</v>
      </c>
      <c r="DY132" s="130">
        <v>1</v>
      </c>
      <c r="DZ132" s="145" t="s">
        <v>3167</v>
      </c>
      <c r="EA132" s="130">
        <v>4</v>
      </c>
      <c r="EB132" s="145" t="s">
        <v>3168</v>
      </c>
      <c r="EC132" s="145" t="s">
        <v>3169</v>
      </c>
      <c r="ED132" s="130">
        <v>1</v>
      </c>
      <c r="EE132" s="130">
        <v>1</v>
      </c>
      <c r="EF132" s="130">
        <v>1</v>
      </c>
      <c r="EG132" s="145"/>
      <c r="EH132" s="145"/>
      <c r="EI132" s="44">
        <v>19169</v>
      </c>
      <c r="EJ132" s="44">
        <v>292.86</v>
      </c>
      <c r="EK132" s="44">
        <v>30</v>
      </c>
    </row>
    <row r="133" spans="1:141" ht="30" x14ac:dyDescent="0.25">
      <c r="A133" s="145" t="s">
        <v>458</v>
      </c>
      <c r="B133" s="145" t="s">
        <v>475</v>
      </c>
      <c r="C133" s="150">
        <v>1</v>
      </c>
      <c r="D133" s="145" t="s">
        <v>474</v>
      </c>
      <c r="E133" s="145" t="s">
        <v>2020</v>
      </c>
      <c r="F133" s="145" t="s">
        <v>610</v>
      </c>
      <c r="G133" s="145" t="s">
        <v>3170</v>
      </c>
      <c r="H133" s="145" t="s">
        <v>475</v>
      </c>
      <c r="I133" s="145" t="s">
        <v>3171</v>
      </c>
      <c r="J133" s="145" t="s">
        <v>3172</v>
      </c>
      <c r="K133" s="145" t="s">
        <v>3173</v>
      </c>
      <c r="L133" s="145" t="s">
        <v>941</v>
      </c>
      <c r="M133" s="145" t="s">
        <v>3174</v>
      </c>
      <c r="N133" s="145" t="s">
        <v>3175</v>
      </c>
      <c r="O133" s="145"/>
      <c r="P133" s="145" t="s">
        <v>3176</v>
      </c>
      <c r="Q133" s="145" t="s">
        <v>3177</v>
      </c>
      <c r="R133" s="145" t="s">
        <v>1061</v>
      </c>
      <c r="S133" s="145" t="s">
        <v>2275</v>
      </c>
      <c r="T133" s="145" t="s">
        <v>2342</v>
      </c>
      <c r="U133" s="145"/>
      <c r="V133" s="145" t="s">
        <v>3178</v>
      </c>
      <c r="W133" s="145" t="s">
        <v>3179</v>
      </c>
      <c r="X133" s="130">
        <v>2</v>
      </c>
      <c r="Y133" s="130">
        <v>0</v>
      </c>
      <c r="Z133" s="130">
        <v>2</v>
      </c>
      <c r="AA133" s="147">
        <v>0.8</v>
      </c>
      <c r="AB133" s="147">
        <v>0</v>
      </c>
      <c r="AC133" s="147">
        <v>0.8</v>
      </c>
      <c r="AD133" s="151" t="s">
        <v>930</v>
      </c>
      <c r="AE133" s="130">
        <v>2</v>
      </c>
      <c r="AF133" s="151" t="s">
        <v>930</v>
      </c>
      <c r="AG133" s="130">
        <v>0</v>
      </c>
      <c r="AH133" s="130">
        <v>1</v>
      </c>
      <c r="AI133" s="130">
        <v>0</v>
      </c>
      <c r="AJ133" s="130">
        <v>1</v>
      </c>
      <c r="AK133" s="130">
        <v>2</v>
      </c>
      <c r="AL133" s="151" t="s">
        <v>930</v>
      </c>
      <c r="AM133" s="130">
        <v>0</v>
      </c>
      <c r="AN133" s="130">
        <v>2</v>
      </c>
      <c r="AO133" s="130">
        <v>0</v>
      </c>
      <c r="AP133" s="130">
        <v>2</v>
      </c>
      <c r="AQ133" s="151" t="s">
        <v>930</v>
      </c>
      <c r="AR133" s="130">
        <v>0</v>
      </c>
      <c r="AS133" s="130">
        <v>0</v>
      </c>
      <c r="AT133" s="130">
        <v>0</v>
      </c>
      <c r="AU133" s="130">
        <v>2</v>
      </c>
      <c r="AV133" s="130">
        <v>0</v>
      </c>
      <c r="AW133" s="130">
        <v>0</v>
      </c>
      <c r="AX133" s="130">
        <v>2</v>
      </c>
      <c r="AY133" s="151" t="s">
        <v>930</v>
      </c>
      <c r="AZ133" s="130">
        <v>1</v>
      </c>
      <c r="BA133" s="130">
        <v>1</v>
      </c>
      <c r="BB133" s="130">
        <v>0</v>
      </c>
      <c r="BC133" s="130">
        <v>1</v>
      </c>
      <c r="BD133" s="130">
        <v>0</v>
      </c>
      <c r="BE133" s="130">
        <v>15</v>
      </c>
      <c r="BF133" s="130">
        <v>0</v>
      </c>
      <c r="BG133" s="130">
        <v>0</v>
      </c>
      <c r="BH133" s="130">
        <v>0</v>
      </c>
      <c r="BI133" s="130">
        <v>1</v>
      </c>
      <c r="BJ133" s="130">
        <v>2</v>
      </c>
      <c r="BK133" s="130">
        <v>0</v>
      </c>
      <c r="BL133" s="130">
        <v>0</v>
      </c>
      <c r="BM133" s="130">
        <v>1</v>
      </c>
      <c r="BN133" s="130">
        <v>1</v>
      </c>
      <c r="BO133" s="130">
        <v>16</v>
      </c>
      <c r="BP133" s="130">
        <v>0</v>
      </c>
      <c r="BQ133" s="130">
        <v>0</v>
      </c>
      <c r="BR133" s="130">
        <v>3</v>
      </c>
      <c r="BS133" s="130">
        <v>0</v>
      </c>
      <c r="BT133" s="130">
        <v>0</v>
      </c>
      <c r="BU133" s="130">
        <v>0</v>
      </c>
      <c r="BV133" s="130">
        <v>0</v>
      </c>
      <c r="BW133" s="130">
        <v>0</v>
      </c>
      <c r="BX133" s="130">
        <v>0</v>
      </c>
      <c r="BY133" s="130">
        <v>0</v>
      </c>
      <c r="BZ133" s="130">
        <v>0</v>
      </c>
      <c r="CA133" s="130">
        <v>0</v>
      </c>
      <c r="CB133" s="130">
        <v>0</v>
      </c>
      <c r="CC133" s="130">
        <v>0</v>
      </c>
      <c r="CD133" s="130">
        <v>0</v>
      </c>
      <c r="CE133" s="130">
        <v>0</v>
      </c>
      <c r="CF133" s="130">
        <v>2</v>
      </c>
      <c r="CG133" s="130">
        <v>0</v>
      </c>
      <c r="CH133" s="130">
        <v>0</v>
      </c>
      <c r="CI133" s="130">
        <v>1</v>
      </c>
      <c r="CJ133" s="130">
        <v>0</v>
      </c>
      <c r="CK133" s="130">
        <v>1</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0</v>
      </c>
      <c r="DL133" s="130">
        <v>0</v>
      </c>
      <c r="DM133" s="130">
        <v>0</v>
      </c>
      <c r="DN133" s="130">
        <v>3</v>
      </c>
      <c r="DO133" s="130">
        <v>0</v>
      </c>
      <c r="DP133" s="130">
        <v>0</v>
      </c>
      <c r="DQ133" s="130">
        <v>43</v>
      </c>
      <c r="DR133" s="130">
        <v>0</v>
      </c>
      <c r="DS133" s="130">
        <v>218</v>
      </c>
      <c r="DT133" s="130">
        <v>0</v>
      </c>
      <c r="DU133" s="130">
        <v>0</v>
      </c>
      <c r="DV133" s="130">
        <v>0</v>
      </c>
      <c r="DW133" s="130">
        <v>0</v>
      </c>
      <c r="DX133" s="130">
        <v>50</v>
      </c>
      <c r="DY133" s="130">
        <v>1</v>
      </c>
      <c r="DZ133" s="145" t="s">
        <v>3180</v>
      </c>
      <c r="EA133" s="130">
        <v>3</v>
      </c>
      <c r="EB133" s="145" t="s">
        <v>3181</v>
      </c>
      <c r="EC133" s="145" t="s">
        <v>944</v>
      </c>
      <c r="ED133" s="130">
        <v>1</v>
      </c>
      <c r="EE133" s="130">
        <v>1</v>
      </c>
      <c r="EF133" s="130">
        <v>1</v>
      </c>
      <c r="EG133" s="145" t="s">
        <v>944</v>
      </c>
      <c r="EH133" s="145" t="s">
        <v>944</v>
      </c>
      <c r="EI133" s="44">
        <v>9207</v>
      </c>
      <c r="EJ133" s="44">
        <v>234.91</v>
      </c>
      <c r="EK133" s="44">
        <v>24</v>
      </c>
    </row>
    <row r="134" spans="1:141" x14ac:dyDescent="0.25">
      <c r="A134" s="145" t="s">
        <v>458</v>
      </c>
      <c r="B134" s="145" t="s">
        <v>477</v>
      </c>
      <c r="C134" s="150">
        <v>1</v>
      </c>
      <c r="D134" s="145" t="s">
        <v>476</v>
      </c>
      <c r="E134" s="145" t="s">
        <v>3182</v>
      </c>
      <c r="F134" s="145" t="s">
        <v>3183</v>
      </c>
      <c r="G134" s="145" t="s">
        <v>3184</v>
      </c>
      <c r="H134" s="145" t="s">
        <v>477</v>
      </c>
      <c r="I134" s="145" t="s">
        <v>3185</v>
      </c>
      <c r="J134" s="145" t="s">
        <v>3186</v>
      </c>
      <c r="K134" s="145" t="s">
        <v>1491</v>
      </c>
      <c r="L134" s="145" t="s">
        <v>965</v>
      </c>
      <c r="M134" s="145" t="s">
        <v>1322</v>
      </c>
      <c r="N134" s="145" t="s">
        <v>3187</v>
      </c>
      <c r="O134" s="145" t="s">
        <v>944</v>
      </c>
      <c r="P134" s="145" t="s">
        <v>3188</v>
      </c>
      <c r="Q134" s="145" t="s">
        <v>3189</v>
      </c>
      <c r="R134" s="145" t="s">
        <v>944</v>
      </c>
      <c r="S134" s="145" t="s">
        <v>966</v>
      </c>
      <c r="T134" s="145" t="s">
        <v>3190</v>
      </c>
      <c r="U134" s="145" t="s">
        <v>944</v>
      </c>
      <c r="V134" s="145" t="s">
        <v>3191</v>
      </c>
      <c r="W134" s="145" t="s">
        <v>3192</v>
      </c>
      <c r="X134" s="130">
        <v>2</v>
      </c>
      <c r="Y134" s="130">
        <v>0</v>
      </c>
      <c r="Z134" s="130">
        <v>2</v>
      </c>
      <c r="AA134" s="147">
        <v>2</v>
      </c>
      <c r="AB134" s="147">
        <v>0</v>
      </c>
      <c r="AC134" s="147">
        <v>2</v>
      </c>
      <c r="AD134" s="151" t="s">
        <v>930</v>
      </c>
      <c r="AE134" s="130">
        <v>2</v>
      </c>
      <c r="AF134" s="151" t="s">
        <v>930</v>
      </c>
      <c r="AG134" s="130">
        <v>0</v>
      </c>
      <c r="AH134" s="130">
        <v>0</v>
      </c>
      <c r="AI134" s="130">
        <v>0</v>
      </c>
      <c r="AJ134" s="130">
        <v>2</v>
      </c>
      <c r="AK134" s="130">
        <v>2</v>
      </c>
      <c r="AL134" s="151" t="s">
        <v>930</v>
      </c>
      <c r="AM134" s="130">
        <v>0</v>
      </c>
      <c r="AN134" s="130">
        <v>1</v>
      </c>
      <c r="AO134" s="130">
        <v>1</v>
      </c>
      <c r="AP134" s="130">
        <v>2</v>
      </c>
      <c r="AQ134" s="151" t="s">
        <v>930</v>
      </c>
      <c r="AR134" s="130">
        <v>0</v>
      </c>
      <c r="AS134" s="130">
        <v>0</v>
      </c>
      <c r="AT134" s="130">
        <v>0</v>
      </c>
      <c r="AU134" s="130">
        <v>2</v>
      </c>
      <c r="AV134" s="130">
        <v>0</v>
      </c>
      <c r="AW134" s="130">
        <v>0</v>
      </c>
      <c r="AX134" s="130">
        <v>2</v>
      </c>
      <c r="AY134" s="151" t="s">
        <v>930</v>
      </c>
      <c r="AZ134" s="130">
        <v>0</v>
      </c>
      <c r="BA134" s="130">
        <v>1</v>
      </c>
      <c r="BB134" s="130">
        <v>0</v>
      </c>
      <c r="BC134" s="130">
        <v>1</v>
      </c>
      <c r="BD134" s="130">
        <v>0</v>
      </c>
      <c r="BE134" s="130">
        <v>133</v>
      </c>
      <c r="BF134" s="130">
        <v>11</v>
      </c>
      <c r="BG134" s="130">
        <v>0</v>
      </c>
      <c r="BH134" s="130">
        <v>0</v>
      </c>
      <c r="BI134" s="130">
        <v>0</v>
      </c>
      <c r="BJ134" s="130">
        <v>11</v>
      </c>
      <c r="BK134" s="130">
        <v>0</v>
      </c>
      <c r="BL134" s="130">
        <v>0</v>
      </c>
      <c r="BM134" s="130">
        <v>7</v>
      </c>
      <c r="BN134" s="130">
        <v>0</v>
      </c>
      <c r="BO134" s="130">
        <v>60</v>
      </c>
      <c r="BP134" s="130">
        <v>0</v>
      </c>
      <c r="BQ134" s="130">
        <v>0</v>
      </c>
      <c r="BR134" s="130">
        <v>6</v>
      </c>
      <c r="BS134" s="130">
        <v>0</v>
      </c>
      <c r="BT134" s="130">
        <v>0</v>
      </c>
      <c r="BU134" s="130">
        <v>0</v>
      </c>
      <c r="BV134" s="130">
        <v>1</v>
      </c>
      <c r="BW134" s="130">
        <v>0</v>
      </c>
      <c r="BX134" s="130">
        <v>0</v>
      </c>
      <c r="BY134" s="130">
        <v>0</v>
      </c>
      <c r="BZ134" s="130">
        <v>0</v>
      </c>
      <c r="CA134" s="130">
        <v>0</v>
      </c>
      <c r="CB134" s="130">
        <v>0</v>
      </c>
      <c r="CC134" s="130">
        <v>0</v>
      </c>
      <c r="CD134" s="130">
        <v>0</v>
      </c>
      <c r="CE134" s="130">
        <v>0</v>
      </c>
      <c r="CF134" s="130">
        <v>1</v>
      </c>
      <c r="CG134" s="130">
        <v>0</v>
      </c>
      <c r="CH134" s="130">
        <v>1</v>
      </c>
      <c r="CI134" s="130">
        <v>5</v>
      </c>
      <c r="CJ134" s="130">
        <v>1</v>
      </c>
      <c r="CK134" s="130">
        <v>1</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0</v>
      </c>
      <c r="DA134" s="130">
        <v>0</v>
      </c>
      <c r="DB134" s="130">
        <v>0</v>
      </c>
      <c r="DC134" s="130">
        <v>0</v>
      </c>
      <c r="DD134" s="130">
        <v>0</v>
      </c>
      <c r="DE134" s="130">
        <v>0</v>
      </c>
      <c r="DF134" s="130">
        <v>1</v>
      </c>
      <c r="DG134" s="130">
        <v>0</v>
      </c>
      <c r="DH134" s="130">
        <v>0</v>
      </c>
      <c r="DI134" s="130">
        <v>0</v>
      </c>
      <c r="DJ134" s="130">
        <v>0</v>
      </c>
      <c r="DK134" s="130">
        <v>0</v>
      </c>
      <c r="DL134" s="130">
        <v>0</v>
      </c>
      <c r="DM134" s="130">
        <v>0</v>
      </c>
      <c r="DN134" s="130">
        <v>2</v>
      </c>
      <c r="DO134" s="130">
        <v>0</v>
      </c>
      <c r="DP134" s="130">
        <v>0</v>
      </c>
      <c r="DQ134" s="130">
        <v>280</v>
      </c>
      <c r="DR134" s="130">
        <v>1</v>
      </c>
      <c r="DS134" s="130">
        <v>650</v>
      </c>
      <c r="DT134" s="130">
        <v>0</v>
      </c>
      <c r="DU134" s="130">
        <v>0</v>
      </c>
      <c r="DV134" s="130">
        <v>0</v>
      </c>
      <c r="DW134" s="130">
        <v>0</v>
      </c>
      <c r="DX134" s="130">
        <v>50</v>
      </c>
      <c r="DY134" s="130">
        <v>0</v>
      </c>
      <c r="DZ134" s="145"/>
      <c r="EA134" s="130">
        <v>2</v>
      </c>
      <c r="EB134" s="145"/>
      <c r="EC134" s="145"/>
      <c r="ED134" s="130">
        <v>1</v>
      </c>
      <c r="EE134" s="130">
        <v>1</v>
      </c>
      <c r="EF134" s="130">
        <v>0</v>
      </c>
      <c r="EG134" s="145"/>
      <c r="EH134" s="145"/>
      <c r="EI134" s="44">
        <v>44654</v>
      </c>
      <c r="EJ134" s="44">
        <v>827.4</v>
      </c>
      <c r="EK134" s="44">
        <v>71</v>
      </c>
    </row>
    <row r="135" spans="1:141" ht="105" x14ac:dyDescent="0.25">
      <c r="A135" s="145" t="s">
        <v>458</v>
      </c>
      <c r="B135" s="145" t="s">
        <v>479</v>
      </c>
      <c r="C135" s="150">
        <v>1</v>
      </c>
      <c r="D135" s="145" t="s">
        <v>478</v>
      </c>
      <c r="E135" s="145" t="s">
        <v>3193</v>
      </c>
      <c r="F135" s="145" t="s">
        <v>2021</v>
      </c>
      <c r="G135" s="145" t="s">
        <v>3194</v>
      </c>
      <c r="H135" s="145" t="s">
        <v>479</v>
      </c>
      <c r="I135" s="145" t="s">
        <v>3195</v>
      </c>
      <c r="J135" s="145" t="s">
        <v>3196</v>
      </c>
      <c r="K135" s="145" t="s">
        <v>1491</v>
      </c>
      <c r="L135" s="145" t="s">
        <v>1061</v>
      </c>
      <c r="M135" s="145" t="s">
        <v>2098</v>
      </c>
      <c r="N135" s="145" t="s">
        <v>3197</v>
      </c>
      <c r="O135" s="145" t="s">
        <v>944</v>
      </c>
      <c r="P135" s="145" t="s">
        <v>3198</v>
      </c>
      <c r="Q135" s="145" t="s">
        <v>3199</v>
      </c>
      <c r="R135" s="145" t="s">
        <v>941</v>
      </c>
      <c r="S135" s="145" t="s">
        <v>1458</v>
      </c>
      <c r="T135" s="145" t="s">
        <v>3200</v>
      </c>
      <c r="U135" s="145" t="s">
        <v>944</v>
      </c>
      <c r="V135" s="145" t="s">
        <v>3201</v>
      </c>
      <c r="W135" s="145" t="s">
        <v>3202</v>
      </c>
      <c r="X135" s="130">
        <v>3</v>
      </c>
      <c r="Y135" s="130">
        <v>0</v>
      </c>
      <c r="Z135" s="130">
        <v>3</v>
      </c>
      <c r="AA135" s="147">
        <v>1.75</v>
      </c>
      <c r="AB135" s="147">
        <v>0</v>
      </c>
      <c r="AC135" s="147">
        <v>1.75</v>
      </c>
      <c r="AD135" s="151" t="s">
        <v>930</v>
      </c>
      <c r="AE135" s="130">
        <v>3</v>
      </c>
      <c r="AF135" s="151" t="s">
        <v>930</v>
      </c>
      <c r="AG135" s="130">
        <v>0</v>
      </c>
      <c r="AH135" s="130">
        <v>1</v>
      </c>
      <c r="AI135" s="130">
        <v>0</v>
      </c>
      <c r="AJ135" s="130">
        <v>2</v>
      </c>
      <c r="AK135" s="130">
        <v>3</v>
      </c>
      <c r="AL135" s="151" t="s">
        <v>930</v>
      </c>
      <c r="AM135" s="130">
        <v>1</v>
      </c>
      <c r="AN135" s="130">
        <v>0</v>
      </c>
      <c r="AO135" s="130">
        <v>2</v>
      </c>
      <c r="AP135" s="130">
        <v>3</v>
      </c>
      <c r="AQ135" s="151" t="s">
        <v>930</v>
      </c>
      <c r="AR135" s="130">
        <v>0</v>
      </c>
      <c r="AS135" s="130">
        <v>0</v>
      </c>
      <c r="AT135" s="130">
        <v>0</v>
      </c>
      <c r="AU135" s="130">
        <v>2</v>
      </c>
      <c r="AV135" s="130">
        <v>1</v>
      </c>
      <c r="AW135" s="130">
        <v>0</v>
      </c>
      <c r="AX135" s="130">
        <v>3</v>
      </c>
      <c r="AY135" s="151" t="s">
        <v>930</v>
      </c>
      <c r="AZ135" s="130">
        <v>0</v>
      </c>
      <c r="BA135" s="130">
        <v>1</v>
      </c>
      <c r="BB135" s="130">
        <v>0</v>
      </c>
      <c r="BC135" s="130">
        <v>1</v>
      </c>
      <c r="BD135" s="130">
        <v>0</v>
      </c>
      <c r="BE135" s="130">
        <v>44</v>
      </c>
      <c r="BF135" s="130">
        <v>1</v>
      </c>
      <c r="BG135" s="130">
        <v>0</v>
      </c>
      <c r="BH135" s="130">
        <v>0</v>
      </c>
      <c r="BI135" s="130">
        <v>5</v>
      </c>
      <c r="BJ135" s="130">
        <v>3</v>
      </c>
      <c r="BK135" s="130">
        <v>0</v>
      </c>
      <c r="BL135" s="130">
        <v>0</v>
      </c>
      <c r="BM135" s="130">
        <v>3</v>
      </c>
      <c r="BN135" s="130">
        <v>0</v>
      </c>
      <c r="BO135" s="130">
        <v>47</v>
      </c>
      <c r="BP135" s="130">
        <v>0</v>
      </c>
      <c r="BQ135" s="130">
        <v>0</v>
      </c>
      <c r="BR135" s="130">
        <v>3</v>
      </c>
      <c r="BS135" s="130">
        <v>0</v>
      </c>
      <c r="BT135" s="130">
        <v>0</v>
      </c>
      <c r="BU135" s="130">
        <v>0</v>
      </c>
      <c r="BV135" s="130">
        <v>3</v>
      </c>
      <c r="BW135" s="130">
        <v>0</v>
      </c>
      <c r="BX135" s="130">
        <v>0</v>
      </c>
      <c r="BY135" s="130">
        <v>0</v>
      </c>
      <c r="BZ135" s="130">
        <v>0</v>
      </c>
      <c r="CA135" s="130">
        <v>0</v>
      </c>
      <c r="CB135" s="130">
        <v>0</v>
      </c>
      <c r="CC135" s="130">
        <v>0</v>
      </c>
      <c r="CD135" s="130">
        <v>0</v>
      </c>
      <c r="CE135" s="130">
        <v>0</v>
      </c>
      <c r="CF135" s="130">
        <v>0</v>
      </c>
      <c r="CG135" s="130">
        <v>1</v>
      </c>
      <c r="CH135" s="130">
        <v>0</v>
      </c>
      <c r="CI135" s="130">
        <v>4</v>
      </c>
      <c r="CJ135" s="130">
        <v>3</v>
      </c>
      <c r="CK135" s="130">
        <v>2</v>
      </c>
      <c r="CL135" s="130">
        <v>0</v>
      </c>
      <c r="CM135" s="130">
        <v>0</v>
      </c>
      <c r="CN135" s="130">
        <v>0</v>
      </c>
      <c r="CO135" s="130">
        <v>0</v>
      </c>
      <c r="CP135" s="130">
        <v>0</v>
      </c>
      <c r="CQ135" s="130">
        <v>0</v>
      </c>
      <c r="CR135" s="130">
        <v>1</v>
      </c>
      <c r="CS135" s="130">
        <v>0</v>
      </c>
      <c r="CT135" s="130">
        <v>0</v>
      </c>
      <c r="CU135" s="130">
        <v>0</v>
      </c>
      <c r="CV135" s="130">
        <v>0</v>
      </c>
      <c r="CW135" s="130">
        <v>0</v>
      </c>
      <c r="CX135" s="130">
        <v>0</v>
      </c>
      <c r="CY135" s="130">
        <v>0</v>
      </c>
      <c r="CZ135" s="130">
        <v>0</v>
      </c>
      <c r="DA135" s="130">
        <v>0</v>
      </c>
      <c r="DB135" s="130">
        <v>0</v>
      </c>
      <c r="DC135" s="130">
        <v>0</v>
      </c>
      <c r="DD135" s="130">
        <v>0</v>
      </c>
      <c r="DE135" s="130">
        <v>0</v>
      </c>
      <c r="DF135" s="130">
        <v>0</v>
      </c>
      <c r="DG135" s="130">
        <v>0</v>
      </c>
      <c r="DH135" s="130">
        <v>0</v>
      </c>
      <c r="DI135" s="130">
        <v>0</v>
      </c>
      <c r="DJ135" s="130">
        <v>0</v>
      </c>
      <c r="DK135" s="130">
        <v>0</v>
      </c>
      <c r="DL135" s="130">
        <v>0</v>
      </c>
      <c r="DM135" s="130">
        <v>0</v>
      </c>
      <c r="DN135" s="130">
        <v>3</v>
      </c>
      <c r="DO135" s="130">
        <v>0</v>
      </c>
      <c r="DP135" s="130">
        <v>0</v>
      </c>
      <c r="DQ135" s="130">
        <v>75</v>
      </c>
      <c r="DR135" s="130">
        <v>1</v>
      </c>
      <c r="DS135" s="130">
        <v>356</v>
      </c>
      <c r="DT135" s="130">
        <v>0</v>
      </c>
      <c r="DU135" s="130">
        <v>0</v>
      </c>
      <c r="DV135" s="130">
        <v>0</v>
      </c>
      <c r="DW135" s="130">
        <v>0</v>
      </c>
      <c r="DX135" s="130">
        <v>60</v>
      </c>
      <c r="DY135" s="130">
        <v>0</v>
      </c>
      <c r="DZ135" s="145" t="s">
        <v>3203</v>
      </c>
      <c r="EA135" s="153">
        <v>0</v>
      </c>
      <c r="EB135" s="145" t="s">
        <v>3204</v>
      </c>
      <c r="EC135" s="145" t="s">
        <v>3205</v>
      </c>
      <c r="ED135" s="130">
        <v>1</v>
      </c>
      <c r="EE135" s="130">
        <v>1</v>
      </c>
      <c r="EF135" s="130">
        <v>1</v>
      </c>
      <c r="EG135" s="145" t="s">
        <v>944</v>
      </c>
      <c r="EH135" s="145" t="s">
        <v>944</v>
      </c>
      <c r="EI135" s="44">
        <v>19340</v>
      </c>
      <c r="EJ135" s="44">
        <v>290.14999999999998</v>
      </c>
      <c r="EK135" s="44">
        <v>32</v>
      </c>
    </row>
    <row r="136" spans="1:141" ht="30" x14ac:dyDescent="0.25">
      <c r="A136" s="145" t="s">
        <v>458</v>
      </c>
      <c r="B136" s="145" t="s">
        <v>481</v>
      </c>
      <c r="C136" s="150">
        <v>1</v>
      </c>
      <c r="D136" s="145" t="s">
        <v>480</v>
      </c>
      <c r="E136" s="145" t="s">
        <v>3206</v>
      </c>
      <c r="F136" s="145" t="s">
        <v>3207</v>
      </c>
      <c r="G136" s="145" t="s">
        <v>3208</v>
      </c>
      <c r="H136" s="145" t="s">
        <v>481</v>
      </c>
      <c r="I136" s="145" t="s">
        <v>3209</v>
      </c>
      <c r="J136" s="145" t="s">
        <v>3210</v>
      </c>
      <c r="K136" s="145" t="s">
        <v>1491</v>
      </c>
      <c r="L136" s="145" t="s">
        <v>941</v>
      </c>
      <c r="M136" s="145" t="s">
        <v>3211</v>
      </c>
      <c r="N136" s="145" t="s">
        <v>3212</v>
      </c>
      <c r="O136" s="145"/>
      <c r="P136" s="145" t="s">
        <v>3213</v>
      </c>
      <c r="Q136" s="145"/>
      <c r="R136" s="145" t="s">
        <v>1217</v>
      </c>
      <c r="S136" s="145" t="s">
        <v>984</v>
      </c>
      <c r="T136" s="145" t="s">
        <v>1067</v>
      </c>
      <c r="U136" s="145"/>
      <c r="V136" s="145" t="s">
        <v>3213</v>
      </c>
      <c r="W136" s="145" t="s">
        <v>3214</v>
      </c>
      <c r="X136" s="130">
        <v>2</v>
      </c>
      <c r="Y136" s="130">
        <v>0</v>
      </c>
      <c r="Z136" s="130">
        <v>2</v>
      </c>
      <c r="AA136" s="147">
        <v>1.5</v>
      </c>
      <c r="AB136" s="147">
        <v>0</v>
      </c>
      <c r="AC136" s="147">
        <v>1.5</v>
      </c>
      <c r="AD136" s="151" t="s">
        <v>930</v>
      </c>
      <c r="AE136" s="130">
        <v>2</v>
      </c>
      <c r="AF136" s="151" t="s">
        <v>930</v>
      </c>
      <c r="AG136" s="130">
        <v>0</v>
      </c>
      <c r="AH136" s="130">
        <v>1</v>
      </c>
      <c r="AI136" s="130">
        <v>1</v>
      </c>
      <c r="AJ136" s="130">
        <v>0</v>
      </c>
      <c r="AK136" s="130">
        <v>2</v>
      </c>
      <c r="AL136" s="151" t="s">
        <v>930</v>
      </c>
      <c r="AM136" s="130">
        <v>1</v>
      </c>
      <c r="AN136" s="130">
        <v>0</v>
      </c>
      <c r="AO136" s="130">
        <v>1</v>
      </c>
      <c r="AP136" s="130">
        <v>2</v>
      </c>
      <c r="AQ136" s="151" t="s">
        <v>930</v>
      </c>
      <c r="AR136" s="130">
        <v>0</v>
      </c>
      <c r="AS136" s="130">
        <v>0</v>
      </c>
      <c r="AT136" s="130">
        <v>0</v>
      </c>
      <c r="AU136" s="130">
        <v>2</v>
      </c>
      <c r="AV136" s="130">
        <v>0</v>
      </c>
      <c r="AW136" s="130">
        <v>0</v>
      </c>
      <c r="AX136" s="130">
        <v>2</v>
      </c>
      <c r="AY136" s="151" t="s">
        <v>930</v>
      </c>
      <c r="AZ136" s="130">
        <v>1</v>
      </c>
      <c r="BA136" s="130">
        <v>1</v>
      </c>
      <c r="BB136" s="130">
        <v>0</v>
      </c>
      <c r="BC136" s="130">
        <v>0</v>
      </c>
      <c r="BD136" s="130">
        <v>0</v>
      </c>
      <c r="BE136" s="130">
        <v>22</v>
      </c>
      <c r="BF136" s="130">
        <v>16</v>
      </c>
      <c r="BG136" s="130">
        <v>0</v>
      </c>
      <c r="BH136" s="130">
        <v>0</v>
      </c>
      <c r="BI136" s="130">
        <v>7</v>
      </c>
      <c r="BJ136" s="130">
        <v>12</v>
      </c>
      <c r="BK136" s="130">
        <v>0</v>
      </c>
      <c r="BL136" s="130">
        <v>0</v>
      </c>
      <c r="BM136" s="130">
        <v>0</v>
      </c>
      <c r="BN136" s="130">
        <v>0</v>
      </c>
      <c r="BO136" s="130">
        <v>17</v>
      </c>
      <c r="BP136" s="130">
        <v>0</v>
      </c>
      <c r="BQ136" s="130">
        <v>0</v>
      </c>
      <c r="BR136" s="130">
        <v>5</v>
      </c>
      <c r="BS136" s="130">
        <v>0</v>
      </c>
      <c r="BT136" s="130">
        <v>0</v>
      </c>
      <c r="BU136" s="130">
        <v>0</v>
      </c>
      <c r="BV136" s="130">
        <v>4</v>
      </c>
      <c r="BW136" s="130">
        <v>0</v>
      </c>
      <c r="BX136" s="130">
        <v>0</v>
      </c>
      <c r="BY136" s="130">
        <v>0</v>
      </c>
      <c r="BZ136" s="130">
        <v>0</v>
      </c>
      <c r="CA136" s="130">
        <v>0</v>
      </c>
      <c r="CB136" s="130">
        <v>0</v>
      </c>
      <c r="CC136" s="130">
        <v>0</v>
      </c>
      <c r="CD136" s="130">
        <v>0</v>
      </c>
      <c r="CE136" s="130">
        <v>0</v>
      </c>
      <c r="CF136" s="130">
        <v>2</v>
      </c>
      <c r="CG136" s="130">
        <v>0</v>
      </c>
      <c r="CH136" s="130">
        <v>0</v>
      </c>
      <c r="CI136" s="130">
        <v>4</v>
      </c>
      <c r="CJ136" s="130">
        <v>0</v>
      </c>
      <c r="CK136" s="130">
        <v>0</v>
      </c>
      <c r="CL136" s="130">
        <v>0</v>
      </c>
      <c r="CM136" s="130">
        <v>0</v>
      </c>
      <c r="CN136" s="130">
        <v>0</v>
      </c>
      <c r="CO136" s="130">
        <v>0</v>
      </c>
      <c r="CP136" s="130">
        <v>0</v>
      </c>
      <c r="CQ136" s="130">
        <v>0</v>
      </c>
      <c r="CR136" s="130">
        <v>0</v>
      </c>
      <c r="CS136" s="130">
        <v>0</v>
      </c>
      <c r="CT136" s="130">
        <v>0</v>
      </c>
      <c r="CU136" s="130">
        <v>0</v>
      </c>
      <c r="CV136" s="130">
        <v>0</v>
      </c>
      <c r="CW136" s="130">
        <v>0</v>
      </c>
      <c r="CX136" s="130">
        <v>2</v>
      </c>
      <c r="CY136" s="130">
        <v>0</v>
      </c>
      <c r="CZ136" s="130">
        <v>0</v>
      </c>
      <c r="DA136" s="130">
        <v>0</v>
      </c>
      <c r="DB136" s="130">
        <v>0</v>
      </c>
      <c r="DC136" s="130">
        <v>0</v>
      </c>
      <c r="DD136" s="130">
        <v>0</v>
      </c>
      <c r="DE136" s="130">
        <v>0</v>
      </c>
      <c r="DF136" s="130">
        <v>0</v>
      </c>
      <c r="DG136" s="130">
        <v>0</v>
      </c>
      <c r="DH136" s="130">
        <v>0</v>
      </c>
      <c r="DI136" s="130">
        <v>0</v>
      </c>
      <c r="DJ136" s="130">
        <v>0</v>
      </c>
      <c r="DK136" s="130">
        <v>0</v>
      </c>
      <c r="DL136" s="130">
        <v>0</v>
      </c>
      <c r="DM136" s="130">
        <v>0</v>
      </c>
      <c r="DN136" s="130">
        <v>0</v>
      </c>
      <c r="DO136" s="130">
        <v>0</v>
      </c>
      <c r="DP136" s="130">
        <v>0</v>
      </c>
      <c r="DQ136" s="130">
        <v>68</v>
      </c>
      <c r="DR136" s="130">
        <v>5</v>
      </c>
      <c r="DS136" s="130">
        <v>197</v>
      </c>
      <c r="DT136" s="130">
        <v>1</v>
      </c>
      <c r="DU136" s="130">
        <v>1</v>
      </c>
      <c r="DV136" s="130">
        <v>0</v>
      </c>
      <c r="DW136" s="130">
        <v>0</v>
      </c>
      <c r="DX136" s="130">
        <v>0</v>
      </c>
      <c r="DY136" s="130">
        <v>1</v>
      </c>
      <c r="DZ136" s="145" t="s">
        <v>3215</v>
      </c>
      <c r="EA136" s="130">
        <v>3</v>
      </c>
      <c r="EB136" s="145"/>
      <c r="EC136" s="145"/>
      <c r="ED136" s="130">
        <v>1</v>
      </c>
      <c r="EE136" s="130">
        <v>1</v>
      </c>
      <c r="EF136" s="130">
        <v>1</v>
      </c>
      <c r="EG136" s="145"/>
      <c r="EH136" s="145"/>
      <c r="EI136" s="44">
        <v>12809</v>
      </c>
      <c r="EJ136" s="44">
        <v>291.33999999999997</v>
      </c>
      <c r="EK136" s="44">
        <v>45</v>
      </c>
    </row>
    <row r="137" spans="1:141" ht="255" x14ac:dyDescent="0.25">
      <c r="A137" s="145" t="s">
        <v>458</v>
      </c>
      <c r="B137" s="145" t="s">
        <v>483</v>
      </c>
      <c r="C137" s="150">
        <v>1</v>
      </c>
      <c r="D137" s="145" t="s">
        <v>482</v>
      </c>
      <c r="E137" s="145" t="s">
        <v>1621</v>
      </c>
      <c r="F137" s="145" t="s">
        <v>3216</v>
      </c>
      <c r="G137" s="145" t="s">
        <v>3217</v>
      </c>
      <c r="H137" s="145" t="s">
        <v>483</v>
      </c>
      <c r="I137" s="145" t="s">
        <v>3218</v>
      </c>
      <c r="J137" s="145" t="s">
        <v>3219</v>
      </c>
      <c r="K137" s="145" t="s">
        <v>3220</v>
      </c>
      <c r="L137" s="145" t="s">
        <v>3221</v>
      </c>
      <c r="M137" s="145" t="s">
        <v>984</v>
      </c>
      <c r="N137" s="145" t="s">
        <v>3222</v>
      </c>
      <c r="O137" s="145" t="s">
        <v>944</v>
      </c>
      <c r="P137" s="145" t="s">
        <v>3223</v>
      </c>
      <c r="Q137" s="145" t="s">
        <v>3224</v>
      </c>
      <c r="R137" s="145" t="s">
        <v>1121</v>
      </c>
      <c r="S137" s="145" t="s">
        <v>984</v>
      </c>
      <c r="T137" s="145" t="s">
        <v>3222</v>
      </c>
      <c r="U137" s="145" t="s">
        <v>944</v>
      </c>
      <c r="V137" s="145" t="s">
        <v>3223</v>
      </c>
      <c r="W137" s="145" t="s">
        <v>3224</v>
      </c>
      <c r="X137" s="130">
        <v>5</v>
      </c>
      <c r="Y137" s="130">
        <v>0</v>
      </c>
      <c r="Z137" s="130">
        <v>5</v>
      </c>
      <c r="AA137" s="147">
        <v>5</v>
      </c>
      <c r="AB137" s="147">
        <v>0</v>
      </c>
      <c r="AC137" s="147">
        <v>5</v>
      </c>
      <c r="AD137" s="151" t="s">
        <v>930</v>
      </c>
      <c r="AE137" s="130">
        <v>5</v>
      </c>
      <c r="AF137" s="151" t="s">
        <v>930</v>
      </c>
      <c r="AG137" s="130">
        <v>0</v>
      </c>
      <c r="AH137" s="130">
        <v>0</v>
      </c>
      <c r="AI137" s="130">
        <v>1</v>
      </c>
      <c r="AJ137" s="130">
        <v>4</v>
      </c>
      <c r="AK137" s="130">
        <v>5</v>
      </c>
      <c r="AL137" s="151" t="s">
        <v>930</v>
      </c>
      <c r="AM137" s="130">
        <v>0</v>
      </c>
      <c r="AN137" s="130">
        <v>3</v>
      </c>
      <c r="AO137" s="130">
        <v>2</v>
      </c>
      <c r="AP137" s="130">
        <v>5</v>
      </c>
      <c r="AQ137" s="151" t="s">
        <v>930</v>
      </c>
      <c r="AR137" s="130">
        <v>0</v>
      </c>
      <c r="AS137" s="130">
        <v>0</v>
      </c>
      <c r="AT137" s="130">
        <v>0</v>
      </c>
      <c r="AU137" s="130">
        <v>5</v>
      </c>
      <c r="AV137" s="130">
        <v>0</v>
      </c>
      <c r="AW137" s="130">
        <v>0</v>
      </c>
      <c r="AX137" s="130">
        <v>5</v>
      </c>
      <c r="AY137" s="151" t="s">
        <v>930</v>
      </c>
      <c r="AZ137" s="130">
        <v>1</v>
      </c>
      <c r="BA137" s="130">
        <v>1</v>
      </c>
      <c r="BB137" s="130">
        <v>0</v>
      </c>
      <c r="BC137" s="130">
        <v>1</v>
      </c>
      <c r="BD137" s="130">
        <v>0</v>
      </c>
      <c r="BE137" s="130">
        <v>168</v>
      </c>
      <c r="BF137" s="130">
        <v>18</v>
      </c>
      <c r="BG137" s="130">
        <v>0</v>
      </c>
      <c r="BH137" s="130">
        <v>0</v>
      </c>
      <c r="BI137" s="130">
        <v>11</v>
      </c>
      <c r="BJ137" s="130">
        <v>39</v>
      </c>
      <c r="BK137" s="130">
        <v>0</v>
      </c>
      <c r="BL137" s="130">
        <v>0</v>
      </c>
      <c r="BM137" s="130">
        <v>12</v>
      </c>
      <c r="BN137" s="130">
        <v>1</v>
      </c>
      <c r="BO137" s="130">
        <v>104</v>
      </c>
      <c r="BP137" s="130">
        <v>5</v>
      </c>
      <c r="BQ137" s="130">
        <v>8</v>
      </c>
      <c r="BR137" s="130">
        <v>19</v>
      </c>
      <c r="BS137" s="130">
        <v>7</v>
      </c>
      <c r="BT137" s="130">
        <v>4</v>
      </c>
      <c r="BU137" s="130">
        <v>1</v>
      </c>
      <c r="BV137" s="130">
        <v>9</v>
      </c>
      <c r="BW137" s="130">
        <v>1</v>
      </c>
      <c r="BX137" s="130">
        <v>0</v>
      </c>
      <c r="BY137" s="130">
        <v>0</v>
      </c>
      <c r="BZ137" s="130">
        <v>0</v>
      </c>
      <c r="CA137" s="130">
        <v>0</v>
      </c>
      <c r="CB137" s="130">
        <v>0</v>
      </c>
      <c r="CC137" s="130">
        <v>0</v>
      </c>
      <c r="CD137" s="130">
        <v>0</v>
      </c>
      <c r="CE137" s="130">
        <v>0</v>
      </c>
      <c r="CF137" s="130">
        <v>10</v>
      </c>
      <c r="CG137" s="130">
        <v>0</v>
      </c>
      <c r="CH137" s="130">
        <v>2</v>
      </c>
      <c r="CI137" s="130">
        <v>23</v>
      </c>
      <c r="CJ137" s="130">
        <v>3</v>
      </c>
      <c r="CK137" s="130">
        <v>4</v>
      </c>
      <c r="CL137" s="130">
        <v>0</v>
      </c>
      <c r="CM137" s="130">
        <v>0</v>
      </c>
      <c r="CN137" s="130">
        <v>0</v>
      </c>
      <c r="CO137" s="130">
        <v>0</v>
      </c>
      <c r="CP137" s="130">
        <v>0</v>
      </c>
      <c r="CQ137" s="130">
        <v>0</v>
      </c>
      <c r="CR137" s="130">
        <v>0</v>
      </c>
      <c r="CS137" s="130">
        <v>0</v>
      </c>
      <c r="CT137" s="130">
        <v>0</v>
      </c>
      <c r="CU137" s="130">
        <v>0</v>
      </c>
      <c r="CV137" s="130">
        <v>0</v>
      </c>
      <c r="CW137" s="130">
        <v>0</v>
      </c>
      <c r="CX137" s="130">
        <v>1</v>
      </c>
      <c r="CY137" s="130">
        <v>3</v>
      </c>
      <c r="CZ137" s="130">
        <v>29</v>
      </c>
      <c r="DA137" s="130">
        <v>15</v>
      </c>
      <c r="DB137" s="130">
        <v>1</v>
      </c>
      <c r="DC137" s="130">
        <v>0</v>
      </c>
      <c r="DD137" s="130">
        <v>3</v>
      </c>
      <c r="DE137" s="130">
        <v>0</v>
      </c>
      <c r="DF137" s="130">
        <v>1</v>
      </c>
      <c r="DG137" s="130">
        <v>1</v>
      </c>
      <c r="DH137" s="130">
        <v>1</v>
      </c>
      <c r="DI137" s="130">
        <v>0</v>
      </c>
      <c r="DJ137" s="130">
        <v>0</v>
      </c>
      <c r="DK137" s="130">
        <v>35</v>
      </c>
      <c r="DL137" s="130">
        <v>36</v>
      </c>
      <c r="DM137" s="130">
        <v>0</v>
      </c>
      <c r="DN137" s="130">
        <v>11</v>
      </c>
      <c r="DO137" s="130">
        <v>3</v>
      </c>
      <c r="DP137" s="130">
        <v>3</v>
      </c>
      <c r="DQ137" s="130">
        <v>797</v>
      </c>
      <c r="DR137" s="130">
        <v>15</v>
      </c>
      <c r="DS137" s="130">
        <v>1319</v>
      </c>
      <c r="DT137" s="130">
        <v>1</v>
      </c>
      <c r="DU137" s="130">
        <v>1</v>
      </c>
      <c r="DV137" s="130">
        <v>0</v>
      </c>
      <c r="DW137" s="130">
        <v>0</v>
      </c>
      <c r="DX137" s="130">
        <v>35</v>
      </c>
      <c r="DY137" s="130">
        <v>1</v>
      </c>
      <c r="DZ137" s="145" t="s">
        <v>3225</v>
      </c>
      <c r="EA137" s="130">
        <v>3</v>
      </c>
      <c r="EB137" s="145" t="s">
        <v>3226</v>
      </c>
      <c r="EC137" s="145" t="s">
        <v>3227</v>
      </c>
      <c r="ED137" s="130">
        <v>1</v>
      </c>
      <c r="EE137" s="130">
        <v>1</v>
      </c>
      <c r="EF137" s="130">
        <v>1</v>
      </c>
      <c r="EG137" s="145" t="s">
        <v>3226</v>
      </c>
      <c r="EH137" s="145" t="s">
        <v>3228</v>
      </c>
      <c r="EI137" s="44">
        <v>73157</v>
      </c>
      <c r="EJ137" s="44">
        <v>837.45</v>
      </c>
      <c r="EK137" s="44">
        <v>93</v>
      </c>
    </row>
    <row r="138" spans="1:141" ht="90" x14ac:dyDescent="0.25">
      <c r="A138" s="145" t="s">
        <v>458</v>
      </c>
      <c r="B138" s="145" t="s">
        <v>485</v>
      </c>
      <c r="C138" s="150">
        <v>1</v>
      </c>
      <c r="D138" s="145" t="s">
        <v>484</v>
      </c>
      <c r="E138" s="145" t="s">
        <v>3229</v>
      </c>
      <c r="F138" s="145" t="s">
        <v>3230</v>
      </c>
      <c r="G138" s="145" t="s">
        <v>3231</v>
      </c>
      <c r="H138" s="145" t="s">
        <v>485</v>
      </c>
      <c r="I138" s="145" t="s">
        <v>3232</v>
      </c>
      <c r="J138" s="145" t="s">
        <v>3233</v>
      </c>
      <c r="K138" s="145" t="s">
        <v>1611</v>
      </c>
      <c r="L138" s="145" t="s">
        <v>941</v>
      </c>
      <c r="M138" s="145" t="s">
        <v>2098</v>
      </c>
      <c r="N138" s="145" t="s">
        <v>3234</v>
      </c>
      <c r="O138" s="145" t="s">
        <v>944</v>
      </c>
      <c r="P138" s="145" t="s">
        <v>3235</v>
      </c>
      <c r="Q138" s="145" t="s">
        <v>3236</v>
      </c>
      <c r="R138" s="145" t="s">
        <v>941</v>
      </c>
      <c r="S138" s="145" t="s">
        <v>2098</v>
      </c>
      <c r="T138" s="145" t="s">
        <v>3234</v>
      </c>
      <c r="U138" s="145" t="s">
        <v>944</v>
      </c>
      <c r="V138" s="145" t="s">
        <v>3235</v>
      </c>
      <c r="W138" s="145" t="s">
        <v>3236</v>
      </c>
      <c r="X138" s="130">
        <v>2</v>
      </c>
      <c r="Y138" s="130">
        <v>1</v>
      </c>
      <c r="Z138" s="130">
        <v>3</v>
      </c>
      <c r="AA138" s="147">
        <v>2</v>
      </c>
      <c r="AB138" s="147">
        <v>0.1</v>
      </c>
      <c r="AC138" s="147">
        <v>2.1</v>
      </c>
      <c r="AD138" s="151" t="s">
        <v>930</v>
      </c>
      <c r="AE138" s="130">
        <v>2</v>
      </c>
      <c r="AF138" s="151" t="s">
        <v>930</v>
      </c>
      <c r="AG138" s="130">
        <v>0</v>
      </c>
      <c r="AH138" s="130">
        <v>0</v>
      </c>
      <c r="AI138" s="130">
        <v>0</v>
      </c>
      <c r="AJ138" s="130">
        <v>2</v>
      </c>
      <c r="AK138" s="130">
        <v>2</v>
      </c>
      <c r="AL138" s="151" t="s">
        <v>930</v>
      </c>
      <c r="AM138" s="130">
        <v>0</v>
      </c>
      <c r="AN138" s="130">
        <v>0</v>
      </c>
      <c r="AO138" s="130">
        <v>2</v>
      </c>
      <c r="AP138" s="130">
        <v>2</v>
      </c>
      <c r="AQ138" s="151" t="s">
        <v>930</v>
      </c>
      <c r="AR138" s="130">
        <v>0</v>
      </c>
      <c r="AS138" s="130">
        <v>0</v>
      </c>
      <c r="AT138" s="130">
        <v>0</v>
      </c>
      <c r="AU138" s="130">
        <v>2</v>
      </c>
      <c r="AV138" s="130">
        <v>0</v>
      </c>
      <c r="AW138" s="130">
        <v>0</v>
      </c>
      <c r="AX138" s="130">
        <v>2</v>
      </c>
      <c r="AY138" s="151" t="s">
        <v>930</v>
      </c>
      <c r="AZ138" s="130">
        <v>0</v>
      </c>
      <c r="BA138" s="130">
        <v>1</v>
      </c>
      <c r="BB138" s="130">
        <v>0</v>
      </c>
      <c r="BC138" s="130">
        <v>1</v>
      </c>
      <c r="BD138" s="130">
        <v>0</v>
      </c>
      <c r="BE138" s="130">
        <v>74</v>
      </c>
      <c r="BF138" s="130">
        <v>2</v>
      </c>
      <c r="BG138" s="130">
        <v>0</v>
      </c>
      <c r="BH138" s="130">
        <v>0</v>
      </c>
      <c r="BI138" s="130">
        <v>7</v>
      </c>
      <c r="BJ138" s="130">
        <v>1</v>
      </c>
      <c r="BK138" s="130">
        <v>0</v>
      </c>
      <c r="BL138" s="130">
        <v>0</v>
      </c>
      <c r="BM138" s="130">
        <v>7</v>
      </c>
      <c r="BN138" s="130">
        <v>0</v>
      </c>
      <c r="BO138" s="130">
        <v>25</v>
      </c>
      <c r="BP138" s="130">
        <v>0</v>
      </c>
      <c r="BQ138" s="130">
        <v>0</v>
      </c>
      <c r="BR138" s="130">
        <v>5</v>
      </c>
      <c r="BS138" s="130">
        <v>1</v>
      </c>
      <c r="BT138" s="130">
        <v>0</v>
      </c>
      <c r="BU138" s="130">
        <v>0</v>
      </c>
      <c r="BV138" s="130">
        <v>0</v>
      </c>
      <c r="BW138" s="130">
        <v>0</v>
      </c>
      <c r="BX138" s="130">
        <v>0</v>
      </c>
      <c r="BY138" s="130">
        <v>0</v>
      </c>
      <c r="BZ138" s="130">
        <v>0</v>
      </c>
      <c r="CA138" s="130">
        <v>0</v>
      </c>
      <c r="CB138" s="130">
        <v>0</v>
      </c>
      <c r="CC138" s="130">
        <v>0</v>
      </c>
      <c r="CD138" s="130">
        <v>0</v>
      </c>
      <c r="CE138" s="130">
        <v>0</v>
      </c>
      <c r="CF138" s="130">
        <v>0</v>
      </c>
      <c r="CG138" s="130">
        <v>0</v>
      </c>
      <c r="CH138" s="130">
        <v>0</v>
      </c>
      <c r="CI138" s="130">
        <v>2</v>
      </c>
      <c r="CJ138" s="130">
        <v>0</v>
      </c>
      <c r="CK138" s="130">
        <v>1</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1</v>
      </c>
      <c r="DG138" s="130">
        <v>0</v>
      </c>
      <c r="DH138" s="130">
        <v>0</v>
      </c>
      <c r="DI138" s="130">
        <v>0</v>
      </c>
      <c r="DJ138" s="130">
        <v>0</v>
      </c>
      <c r="DK138" s="130">
        <v>0</v>
      </c>
      <c r="DL138" s="130">
        <v>0</v>
      </c>
      <c r="DM138" s="130">
        <v>0</v>
      </c>
      <c r="DN138" s="130">
        <v>0</v>
      </c>
      <c r="DO138" s="130">
        <v>0</v>
      </c>
      <c r="DP138" s="130">
        <v>0</v>
      </c>
      <c r="DQ138" s="130">
        <v>152</v>
      </c>
      <c r="DR138" s="130">
        <v>2</v>
      </c>
      <c r="DS138" s="130">
        <v>579</v>
      </c>
      <c r="DT138" s="130">
        <v>1</v>
      </c>
      <c r="DU138" s="130">
        <v>1</v>
      </c>
      <c r="DV138" s="130">
        <v>0</v>
      </c>
      <c r="DW138" s="130">
        <v>0</v>
      </c>
      <c r="DX138" s="130">
        <v>50</v>
      </c>
      <c r="DY138" s="130">
        <v>1</v>
      </c>
      <c r="DZ138" s="145" t="s">
        <v>3237</v>
      </c>
      <c r="EA138" s="130">
        <v>1</v>
      </c>
      <c r="EB138" s="145" t="s">
        <v>3238</v>
      </c>
      <c r="EC138" s="145" t="s">
        <v>3239</v>
      </c>
      <c r="ED138" s="130">
        <v>1</v>
      </c>
      <c r="EE138" s="130">
        <v>1</v>
      </c>
      <c r="EF138" s="130">
        <v>1</v>
      </c>
      <c r="EG138" s="145" t="s">
        <v>944</v>
      </c>
      <c r="EH138" s="145" t="s">
        <v>944</v>
      </c>
      <c r="EI138" s="44">
        <v>36332</v>
      </c>
      <c r="EJ138" s="44">
        <v>473.43</v>
      </c>
      <c r="EK138" s="44">
        <v>57</v>
      </c>
    </row>
    <row r="139" spans="1:141" ht="30" x14ac:dyDescent="0.25">
      <c r="A139" s="145" t="s">
        <v>458</v>
      </c>
      <c r="B139" s="145" t="s">
        <v>487</v>
      </c>
      <c r="C139" s="150">
        <v>1</v>
      </c>
      <c r="D139" s="145" t="s">
        <v>486</v>
      </c>
      <c r="E139" s="145" t="s">
        <v>1056</v>
      </c>
      <c r="F139" s="145" t="s">
        <v>3240</v>
      </c>
      <c r="G139" s="145" t="s">
        <v>3241</v>
      </c>
      <c r="H139" s="145" t="s">
        <v>487</v>
      </c>
      <c r="I139" s="145" t="s">
        <v>3242</v>
      </c>
      <c r="J139" s="145" t="s">
        <v>3243</v>
      </c>
      <c r="K139" s="145" t="s">
        <v>1757</v>
      </c>
      <c r="L139" s="145" t="s">
        <v>941</v>
      </c>
      <c r="M139" s="145" t="s">
        <v>1062</v>
      </c>
      <c r="N139" s="145" t="s">
        <v>3244</v>
      </c>
      <c r="O139" s="145"/>
      <c r="P139" s="145" t="s">
        <v>3245</v>
      </c>
      <c r="Q139" s="145" t="s">
        <v>3246</v>
      </c>
      <c r="R139" s="145" t="s">
        <v>941</v>
      </c>
      <c r="S139" s="145"/>
      <c r="T139" s="145" t="s">
        <v>3244</v>
      </c>
      <c r="U139" s="145"/>
      <c r="V139" s="145" t="s">
        <v>3245</v>
      </c>
      <c r="W139" s="145" t="s">
        <v>3246</v>
      </c>
      <c r="X139" s="130">
        <v>3</v>
      </c>
      <c r="Y139" s="130">
        <v>0</v>
      </c>
      <c r="Z139" s="130">
        <v>3</v>
      </c>
      <c r="AA139" s="147">
        <v>2.4</v>
      </c>
      <c r="AB139" s="147">
        <v>0</v>
      </c>
      <c r="AC139" s="147">
        <v>2.4</v>
      </c>
      <c r="AD139" s="151" t="s">
        <v>930</v>
      </c>
      <c r="AE139" s="130">
        <v>3</v>
      </c>
      <c r="AF139" s="151" t="s">
        <v>930</v>
      </c>
      <c r="AG139" s="130">
        <v>0</v>
      </c>
      <c r="AH139" s="130">
        <v>1</v>
      </c>
      <c r="AI139" s="130">
        <v>0</v>
      </c>
      <c r="AJ139" s="130">
        <v>2</v>
      </c>
      <c r="AK139" s="130">
        <v>3</v>
      </c>
      <c r="AL139" s="151" t="s">
        <v>930</v>
      </c>
      <c r="AM139" s="130">
        <v>1</v>
      </c>
      <c r="AN139" s="130">
        <v>0</v>
      </c>
      <c r="AO139" s="130">
        <v>2</v>
      </c>
      <c r="AP139" s="130">
        <v>3</v>
      </c>
      <c r="AQ139" s="151" t="s">
        <v>930</v>
      </c>
      <c r="AR139" s="130">
        <v>0</v>
      </c>
      <c r="AS139" s="130">
        <v>0</v>
      </c>
      <c r="AT139" s="130">
        <v>0</v>
      </c>
      <c r="AU139" s="130">
        <v>3</v>
      </c>
      <c r="AV139" s="130">
        <v>0</v>
      </c>
      <c r="AW139" s="130">
        <v>0</v>
      </c>
      <c r="AX139" s="130">
        <v>3</v>
      </c>
      <c r="AY139" s="151" t="s">
        <v>930</v>
      </c>
      <c r="AZ139" s="130">
        <v>0</v>
      </c>
      <c r="BA139" s="130">
        <v>1</v>
      </c>
      <c r="BB139" s="130">
        <v>0</v>
      </c>
      <c r="BC139" s="130">
        <v>1</v>
      </c>
      <c r="BD139" s="130">
        <v>0</v>
      </c>
      <c r="BE139" s="130">
        <v>75</v>
      </c>
      <c r="BF139" s="130">
        <v>0</v>
      </c>
      <c r="BG139" s="130">
        <v>0</v>
      </c>
      <c r="BH139" s="130">
        <v>0</v>
      </c>
      <c r="BI139" s="130">
        <v>4</v>
      </c>
      <c r="BJ139" s="130">
        <v>3</v>
      </c>
      <c r="BK139" s="130">
        <v>1</v>
      </c>
      <c r="BL139" s="130">
        <v>0</v>
      </c>
      <c r="BM139" s="130">
        <v>6</v>
      </c>
      <c r="BN139" s="130">
        <v>0</v>
      </c>
      <c r="BO139" s="130">
        <v>29</v>
      </c>
      <c r="BP139" s="130">
        <v>0</v>
      </c>
      <c r="BQ139" s="130">
        <v>1</v>
      </c>
      <c r="BR139" s="130">
        <v>6</v>
      </c>
      <c r="BS139" s="130">
        <v>0</v>
      </c>
      <c r="BT139" s="130">
        <v>1</v>
      </c>
      <c r="BU139" s="130">
        <v>0</v>
      </c>
      <c r="BV139" s="130">
        <v>6</v>
      </c>
      <c r="BW139" s="130">
        <v>0</v>
      </c>
      <c r="BX139" s="130">
        <v>0</v>
      </c>
      <c r="BY139" s="130">
        <v>0</v>
      </c>
      <c r="BZ139" s="130">
        <v>0</v>
      </c>
      <c r="CA139" s="130">
        <v>0</v>
      </c>
      <c r="CB139" s="130">
        <v>0</v>
      </c>
      <c r="CC139" s="130">
        <v>0</v>
      </c>
      <c r="CD139" s="130">
        <v>0</v>
      </c>
      <c r="CE139" s="130">
        <v>0</v>
      </c>
      <c r="CF139" s="130">
        <v>4</v>
      </c>
      <c r="CG139" s="130">
        <v>0</v>
      </c>
      <c r="CH139" s="130">
        <v>0</v>
      </c>
      <c r="CI139" s="130">
        <v>6</v>
      </c>
      <c r="CJ139" s="130">
        <v>2</v>
      </c>
      <c r="CK139" s="130">
        <v>2</v>
      </c>
      <c r="CL139" s="130">
        <v>0</v>
      </c>
      <c r="CM139" s="130">
        <v>0</v>
      </c>
      <c r="CN139" s="130">
        <v>0</v>
      </c>
      <c r="CO139" s="130">
        <v>0</v>
      </c>
      <c r="CP139" s="130">
        <v>0</v>
      </c>
      <c r="CQ139" s="130">
        <v>0</v>
      </c>
      <c r="CR139" s="130">
        <v>0</v>
      </c>
      <c r="CS139" s="130">
        <v>0</v>
      </c>
      <c r="CT139" s="130">
        <v>0</v>
      </c>
      <c r="CU139" s="130">
        <v>0</v>
      </c>
      <c r="CV139" s="130">
        <v>0</v>
      </c>
      <c r="CW139" s="130">
        <v>0</v>
      </c>
      <c r="CX139" s="130">
        <v>0</v>
      </c>
      <c r="CY139" s="130">
        <v>0</v>
      </c>
      <c r="CZ139" s="130">
        <v>0</v>
      </c>
      <c r="DA139" s="130">
        <v>0</v>
      </c>
      <c r="DB139" s="130">
        <v>0</v>
      </c>
      <c r="DC139" s="130">
        <v>0</v>
      </c>
      <c r="DD139" s="130">
        <v>0</v>
      </c>
      <c r="DE139" s="130">
        <v>0</v>
      </c>
      <c r="DF139" s="130">
        <v>0</v>
      </c>
      <c r="DG139" s="130">
        <v>0</v>
      </c>
      <c r="DH139" s="130">
        <v>2</v>
      </c>
      <c r="DI139" s="130">
        <v>0</v>
      </c>
      <c r="DJ139" s="130">
        <v>0</v>
      </c>
      <c r="DK139" s="130">
        <v>0</v>
      </c>
      <c r="DL139" s="130">
        <v>0</v>
      </c>
      <c r="DM139" s="130">
        <v>0</v>
      </c>
      <c r="DN139" s="130">
        <v>0</v>
      </c>
      <c r="DO139" s="130">
        <v>0</v>
      </c>
      <c r="DP139" s="130">
        <v>0</v>
      </c>
      <c r="DQ139" s="130">
        <v>161</v>
      </c>
      <c r="DR139" s="130">
        <v>1</v>
      </c>
      <c r="DS139" s="130">
        <v>925</v>
      </c>
      <c r="DT139" s="130">
        <v>0</v>
      </c>
      <c r="DU139" s="130">
        <v>0</v>
      </c>
      <c r="DV139" s="130">
        <v>0</v>
      </c>
      <c r="DW139" s="130">
        <v>0</v>
      </c>
      <c r="DX139" s="130">
        <v>70</v>
      </c>
      <c r="DY139" s="130">
        <v>0</v>
      </c>
      <c r="DZ139" s="145"/>
      <c r="EA139" s="130">
        <v>1</v>
      </c>
      <c r="EB139" s="145"/>
      <c r="EC139" s="145"/>
      <c r="ED139" s="130">
        <v>1</v>
      </c>
      <c r="EE139" s="130">
        <v>1</v>
      </c>
      <c r="EF139" s="130">
        <v>1</v>
      </c>
      <c r="EG139" s="145"/>
      <c r="EH139" s="145"/>
      <c r="EI139" s="44">
        <v>42200</v>
      </c>
      <c r="EJ139" s="44">
        <v>464.45</v>
      </c>
      <c r="EK139" s="44">
        <v>48</v>
      </c>
    </row>
    <row r="140" spans="1:141" ht="30" x14ac:dyDescent="0.25">
      <c r="A140" s="145" t="s">
        <v>127</v>
      </c>
      <c r="B140" s="145" t="s">
        <v>129</v>
      </c>
      <c r="C140" s="150">
        <v>1</v>
      </c>
      <c r="D140" s="145" t="s">
        <v>128</v>
      </c>
      <c r="E140" s="145" t="s">
        <v>2020</v>
      </c>
      <c r="F140" s="145" t="s">
        <v>3247</v>
      </c>
      <c r="G140" s="145" t="s">
        <v>3248</v>
      </c>
      <c r="H140" s="145" t="s">
        <v>129</v>
      </c>
      <c r="I140" s="145" t="s">
        <v>3249</v>
      </c>
      <c r="J140" s="145" t="s">
        <v>3250</v>
      </c>
      <c r="K140" s="145" t="s">
        <v>1491</v>
      </c>
      <c r="L140" s="145" t="s">
        <v>965</v>
      </c>
      <c r="M140" s="145" t="s">
        <v>1758</v>
      </c>
      <c r="N140" s="145" t="s">
        <v>3251</v>
      </c>
      <c r="O140" s="145"/>
      <c r="P140" s="145" t="s">
        <v>3252</v>
      </c>
      <c r="Q140" s="145" t="s">
        <v>3253</v>
      </c>
      <c r="R140" s="145" t="s">
        <v>1217</v>
      </c>
      <c r="S140" s="145" t="s">
        <v>1374</v>
      </c>
      <c r="T140" s="145" t="s">
        <v>3254</v>
      </c>
      <c r="U140" s="145"/>
      <c r="V140" s="145" t="s">
        <v>3255</v>
      </c>
      <c r="W140" s="145" t="s">
        <v>3256</v>
      </c>
      <c r="X140" s="130">
        <v>3</v>
      </c>
      <c r="Y140" s="130">
        <v>1</v>
      </c>
      <c r="Z140" s="130">
        <v>4</v>
      </c>
      <c r="AA140" s="147">
        <v>3</v>
      </c>
      <c r="AB140" s="147">
        <v>0.5</v>
      </c>
      <c r="AC140" s="147">
        <v>3.5</v>
      </c>
      <c r="AD140" s="151" t="s">
        <v>930</v>
      </c>
      <c r="AE140" s="130">
        <v>2</v>
      </c>
      <c r="AF140" s="151" t="s">
        <v>930</v>
      </c>
      <c r="AG140" s="130">
        <v>0</v>
      </c>
      <c r="AH140" s="130">
        <v>0</v>
      </c>
      <c r="AI140" s="130">
        <v>1</v>
      </c>
      <c r="AJ140" s="130">
        <v>2</v>
      </c>
      <c r="AK140" s="130">
        <v>3</v>
      </c>
      <c r="AL140" s="151" t="s">
        <v>930</v>
      </c>
      <c r="AM140" s="130">
        <v>1</v>
      </c>
      <c r="AN140" s="130">
        <v>0</v>
      </c>
      <c r="AO140" s="130">
        <v>2</v>
      </c>
      <c r="AP140" s="130">
        <v>3</v>
      </c>
      <c r="AQ140" s="151" t="s">
        <v>930</v>
      </c>
      <c r="AR140" s="130">
        <v>0</v>
      </c>
      <c r="AS140" s="130">
        <v>0</v>
      </c>
      <c r="AT140" s="130">
        <v>0</v>
      </c>
      <c r="AU140" s="130">
        <v>3</v>
      </c>
      <c r="AV140" s="130">
        <v>0</v>
      </c>
      <c r="AW140" s="130">
        <v>0</v>
      </c>
      <c r="AX140" s="130">
        <v>3</v>
      </c>
      <c r="AY140" s="151" t="s">
        <v>930</v>
      </c>
      <c r="AZ140" s="130">
        <v>0</v>
      </c>
      <c r="BA140" s="130">
        <v>1</v>
      </c>
      <c r="BB140" s="130">
        <v>0</v>
      </c>
      <c r="BC140" s="130">
        <v>1</v>
      </c>
      <c r="BD140" s="130">
        <v>0</v>
      </c>
      <c r="BE140" s="130">
        <v>76</v>
      </c>
      <c r="BF140" s="130">
        <v>0</v>
      </c>
      <c r="BG140" s="130">
        <v>0</v>
      </c>
      <c r="BH140" s="130">
        <v>0</v>
      </c>
      <c r="BI140" s="130">
        <v>4</v>
      </c>
      <c r="BJ140" s="130">
        <v>70</v>
      </c>
      <c r="BK140" s="130">
        <v>0</v>
      </c>
      <c r="BL140" s="130">
        <v>0</v>
      </c>
      <c r="BM140" s="130">
        <v>0</v>
      </c>
      <c r="BN140" s="130">
        <v>0</v>
      </c>
      <c r="BO140" s="130">
        <v>99</v>
      </c>
      <c r="BP140" s="130">
        <v>0</v>
      </c>
      <c r="BQ140" s="130">
        <v>1</v>
      </c>
      <c r="BR140" s="130">
        <v>1</v>
      </c>
      <c r="BS140" s="130">
        <v>0</v>
      </c>
      <c r="BT140" s="130">
        <v>0</v>
      </c>
      <c r="BU140" s="130">
        <v>1</v>
      </c>
      <c r="BV140" s="130">
        <v>1</v>
      </c>
      <c r="BW140" s="130">
        <v>0</v>
      </c>
      <c r="BX140" s="130">
        <v>0</v>
      </c>
      <c r="BY140" s="130">
        <v>0</v>
      </c>
      <c r="BZ140" s="130">
        <v>0</v>
      </c>
      <c r="CA140" s="130">
        <v>0</v>
      </c>
      <c r="CB140" s="130">
        <v>0</v>
      </c>
      <c r="CC140" s="130">
        <v>0</v>
      </c>
      <c r="CD140" s="130">
        <v>0</v>
      </c>
      <c r="CE140" s="130">
        <v>0</v>
      </c>
      <c r="CF140" s="130">
        <v>1</v>
      </c>
      <c r="CG140" s="130">
        <v>0</v>
      </c>
      <c r="CH140" s="130">
        <v>0</v>
      </c>
      <c r="CI140" s="130">
        <v>1</v>
      </c>
      <c r="CJ140" s="130">
        <v>0</v>
      </c>
      <c r="CK140" s="130">
        <v>0</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2</v>
      </c>
      <c r="DG140" s="130">
        <v>0</v>
      </c>
      <c r="DH140" s="130">
        <v>0</v>
      </c>
      <c r="DI140" s="130">
        <v>0</v>
      </c>
      <c r="DJ140" s="130">
        <v>0</v>
      </c>
      <c r="DK140" s="130">
        <v>0</v>
      </c>
      <c r="DL140" s="130">
        <v>0</v>
      </c>
      <c r="DM140" s="130">
        <v>0</v>
      </c>
      <c r="DN140" s="130">
        <v>2</v>
      </c>
      <c r="DO140" s="130">
        <v>0</v>
      </c>
      <c r="DP140" s="130">
        <v>0</v>
      </c>
      <c r="DQ140" s="130">
        <v>112</v>
      </c>
      <c r="DR140" s="130">
        <v>0</v>
      </c>
      <c r="DS140" s="130">
        <v>870</v>
      </c>
      <c r="DT140" s="130">
        <v>1</v>
      </c>
      <c r="DU140" s="130">
        <v>0</v>
      </c>
      <c r="DV140" s="130">
        <v>0</v>
      </c>
      <c r="DW140" s="130">
        <v>0</v>
      </c>
      <c r="DX140" s="130">
        <v>50</v>
      </c>
      <c r="DY140" s="130">
        <v>0</v>
      </c>
      <c r="DZ140" s="145" t="s">
        <v>944</v>
      </c>
      <c r="EA140" s="130">
        <v>1</v>
      </c>
      <c r="EB140" s="145" t="s">
        <v>944</v>
      </c>
      <c r="EC140" s="145" t="s">
        <v>944</v>
      </c>
      <c r="ED140" s="130">
        <v>1</v>
      </c>
      <c r="EE140" s="130">
        <v>1</v>
      </c>
      <c r="EF140" s="130">
        <v>1</v>
      </c>
      <c r="EG140" s="145" t="s">
        <v>944</v>
      </c>
      <c r="EH140" s="145" t="s">
        <v>944</v>
      </c>
      <c r="EI140" s="44">
        <v>56155</v>
      </c>
      <c r="EJ140" s="44">
        <v>351.41</v>
      </c>
      <c r="EK140" s="44">
        <v>43</v>
      </c>
    </row>
    <row r="141" spans="1:141" ht="30" x14ac:dyDescent="0.25">
      <c r="A141" s="145" t="s">
        <v>127</v>
      </c>
      <c r="B141" s="145" t="s">
        <v>131</v>
      </c>
      <c r="C141" s="150">
        <v>1</v>
      </c>
      <c r="D141" s="145" t="s">
        <v>130</v>
      </c>
      <c r="E141" s="145" t="s">
        <v>3140</v>
      </c>
      <c r="F141" s="145" t="s">
        <v>3257</v>
      </c>
      <c r="G141" s="145" t="s">
        <v>3258</v>
      </c>
      <c r="H141" s="145"/>
      <c r="I141" s="145" t="s">
        <v>3259</v>
      </c>
      <c r="J141" s="145" t="s">
        <v>3260</v>
      </c>
      <c r="K141" s="145" t="s">
        <v>3261</v>
      </c>
      <c r="L141" s="145" t="s">
        <v>3262</v>
      </c>
      <c r="M141" s="145" t="s">
        <v>3263</v>
      </c>
      <c r="N141" s="145" t="s">
        <v>1478</v>
      </c>
      <c r="O141" s="145"/>
      <c r="P141" s="145" t="s">
        <v>3264</v>
      </c>
      <c r="Q141" s="145" t="s">
        <v>3265</v>
      </c>
      <c r="R141" s="145" t="s">
        <v>941</v>
      </c>
      <c r="S141" s="145" t="s">
        <v>3266</v>
      </c>
      <c r="T141" s="145" t="s">
        <v>3267</v>
      </c>
      <c r="U141" s="145"/>
      <c r="V141" s="145" t="s">
        <v>3268</v>
      </c>
      <c r="W141" s="145" t="s">
        <v>3269</v>
      </c>
      <c r="X141" s="130">
        <v>3</v>
      </c>
      <c r="Y141" s="130">
        <v>0</v>
      </c>
      <c r="Z141" s="130">
        <v>3</v>
      </c>
      <c r="AA141" s="147">
        <v>3</v>
      </c>
      <c r="AB141" s="147">
        <v>0</v>
      </c>
      <c r="AC141" s="147">
        <v>3</v>
      </c>
      <c r="AD141" s="151" t="s">
        <v>930</v>
      </c>
      <c r="AE141" s="130">
        <v>3</v>
      </c>
      <c r="AF141" s="151" t="s">
        <v>930</v>
      </c>
      <c r="AG141" s="130">
        <v>0</v>
      </c>
      <c r="AH141" s="130">
        <v>0</v>
      </c>
      <c r="AI141" s="130">
        <v>0</v>
      </c>
      <c r="AJ141" s="130">
        <v>3</v>
      </c>
      <c r="AK141" s="130">
        <v>3</v>
      </c>
      <c r="AL141" s="151" t="s">
        <v>930</v>
      </c>
      <c r="AM141" s="130">
        <v>2</v>
      </c>
      <c r="AN141" s="130">
        <v>0</v>
      </c>
      <c r="AO141" s="130">
        <v>1</v>
      </c>
      <c r="AP141" s="130">
        <v>3</v>
      </c>
      <c r="AQ141" s="151" t="s">
        <v>930</v>
      </c>
      <c r="AR141" s="130">
        <v>0</v>
      </c>
      <c r="AS141" s="130">
        <v>0</v>
      </c>
      <c r="AT141" s="130">
        <v>0</v>
      </c>
      <c r="AU141" s="130">
        <v>3</v>
      </c>
      <c r="AV141" s="130">
        <v>0</v>
      </c>
      <c r="AW141" s="130">
        <v>0</v>
      </c>
      <c r="AX141" s="130">
        <v>3</v>
      </c>
      <c r="AY141" s="151" t="s">
        <v>930</v>
      </c>
      <c r="AZ141" s="130">
        <v>0</v>
      </c>
      <c r="BA141" s="130">
        <v>1</v>
      </c>
      <c r="BB141" s="130">
        <v>0</v>
      </c>
      <c r="BC141" s="130">
        <v>1</v>
      </c>
      <c r="BD141" s="130">
        <v>0</v>
      </c>
      <c r="BE141" s="130">
        <v>114</v>
      </c>
      <c r="BF141" s="130">
        <v>0</v>
      </c>
      <c r="BG141" s="130">
        <v>0</v>
      </c>
      <c r="BH141" s="130">
        <v>0</v>
      </c>
      <c r="BI141" s="130">
        <v>22</v>
      </c>
      <c r="BJ141" s="130">
        <v>23</v>
      </c>
      <c r="BK141" s="130">
        <v>0</v>
      </c>
      <c r="BL141" s="130">
        <v>0</v>
      </c>
      <c r="BM141" s="130">
        <v>0</v>
      </c>
      <c r="BN141" s="130">
        <v>0</v>
      </c>
      <c r="BO141" s="130">
        <v>124</v>
      </c>
      <c r="BP141" s="130">
        <v>0</v>
      </c>
      <c r="BQ141" s="130">
        <v>0</v>
      </c>
      <c r="BR141" s="130">
        <v>0</v>
      </c>
      <c r="BS141" s="130">
        <v>0</v>
      </c>
      <c r="BT141" s="130">
        <v>0</v>
      </c>
      <c r="BU141" s="130">
        <v>0</v>
      </c>
      <c r="BV141" s="130">
        <v>0</v>
      </c>
      <c r="BW141" s="130">
        <v>0</v>
      </c>
      <c r="BX141" s="130">
        <v>0</v>
      </c>
      <c r="BY141" s="130">
        <v>0</v>
      </c>
      <c r="BZ141" s="130">
        <v>0</v>
      </c>
      <c r="CA141" s="130">
        <v>0</v>
      </c>
      <c r="CB141" s="130">
        <v>0</v>
      </c>
      <c r="CC141" s="130">
        <v>0</v>
      </c>
      <c r="CD141" s="130">
        <v>0</v>
      </c>
      <c r="CE141" s="130">
        <v>0</v>
      </c>
      <c r="CF141" s="130">
        <v>0</v>
      </c>
      <c r="CG141" s="130">
        <v>0</v>
      </c>
      <c r="CH141" s="130">
        <v>0</v>
      </c>
      <c r="CI141" s="130">
        <v>0</v>
      </c>
      <c r="CJ141" s="130">
        <v>0</v>
      </c>
      <c r="CK141" s="130">
        <v>2</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2</v>
      </c>
      <c r="DG141" s="130">
        <v>0</v>
      </c>
      <c r="DH141" s="130">
        <v>0</v>
      </c>
      <c r="DI141" s="130">
        <v>0</v>
      </c>
      <c r="DJ141" s="130">
        <v>0</v>
      </c>
      <c r="DK141" s="130">
        <v>0</v>
      </c>
      <c r="DL141" s="130">
        <v>0</v>
      </c>
      <c r="DM141" s="130">
        <v>0</v>
      </c>
      <c r="DN141" s="130">
        <v>0</v>
      </c>
      <c r="DO141" s="130">
        <v>0</v>
      </c>
      <c r="DP141" s="130">
        <v>0</v>
      </c>
      <c r="DQ141" s="130">
        <v>319</v>
      </c>
      <c r="DR141" s="130">
        <v>0</v>
      </c>
      <c r="DS141" s="130">
        <v>767</v>
      </c>
      <c r="DT141" s="130">
        <v>0</v>
      </c>
      <c r="DU141" s="130">
        <v>0</v>
      </c>
      <c r="DV141" s="130">
        <v>0</v>
      </c>
      <c r="DW141" s="130">
        <v>0</v>
      </c>
      <c r="DX141" s="130">
        <v>80</v>
      </c>
      <c r="DY141" s="130">
        <v>0</v>
      </c>
      <c r="DZ141" s="145"/>
      <c r="EA141" s="130">
        <v>3</v>
      </c>
      <c r="EB141" s="145" t="s">
        <v>3270</v>
      </c>
      <c r="EC141" s="145" t="s">
        <v>3271</v>
      </c>
      <c r="ED141" s="130">
        <v>1</v>
      </c>
      <c r="EE141" s="130">
        <v>1</v>
      </c>
      <c r="EF141" s="130">
        <v>0</v>
      </c>
      <c r="EG141" s="145"/>
      <c r="EH141" s="145"/>
      <c r="EI141" s="44">
        <v>51757</v>
      </c>
      <c r="EJ141" s="44">
        <v>511.02</v>
      </c>
      <c r="EK141" s="44">
        <v>73</v>
      </c>
    </row>
    <row r="142" spans="1:141" ht="45" x14ac:dyDescent="0.25">
      <c r="A142" s="145" t="s">
        <v>127</v>
      </c>
      <c r="B142" s="145" t="s">
        <v>12</v>
      </c>
      <c r="C142" s="150">
        <v>2</v>
      </c>
      <c r="D142" s="145" t="s">
        <v>518</v>
      </c>
      <c r="E142" s="145" t="s">
        <v>3272</v>
      </c>
      <c r="F142" s="145" t="s">
        <v>3273</v>
      </c>
      <c r="G142" s="145" t="s">
        <v>3274</v>
      </c>
      <c r="H142" s="145" t="s">
        <v>3275</v>
      </c>
      <c r="I142" s="145" t="s">
        <v>3276</v>
      </c>
      <c r="J142" s="145" t="s">
        <v>3277</v>
      </c>
      <c r="K142" s="145" t="s">
        <v>3278</v>
      </c>
      <c r="L142" s="145" t="s">
        <v>944</v>
      </c>
      <c r="M142" s="145" t="s">
        <v>944</v>
      </c>
      <c r="N142" s="145" t="s">
        <v>944</v>
      </c>
      <c r="O142" s="145" t="s">
        <v>944</v>
      </c>
      <c r="P142" s="145" t="s">
        <v>944</v>
      </c>
      <c r="Q142" s="145" t="s">
        <v>944</v>
      </c>
      <c r="R142" s="145" t="s">
        <v>941</v>
      </c>
      <c r="S142" s="145" t="s">
        <v>947</v>
      </c>
      <c r="T142" s="145" t="s">
        <v>3279</v>
      </c>
      <c r="U142" s="145" t="s">
        <v>944</v>
      </c>
      <c r="V142" s="145" t="s">
        <v>3280</v>
      </c>
      <c r="W142" s="145" t="s">
        <v>3281</v>
      </c>
      <c r="X142" s="130">
        <v>8</v>
      </c>
      <c r="Y142" s="130">
        <v>0</v>
      </c>
      <c r="Z142" s="130">
        <v>8</v>
      </c>
      <c r="AA142" s="147">
        <v>8</v>
      </c>
      <c r="AB142" s="147">
        <v>0</v>
      </c>
      <c r="AC142" s="147">
        <v>8</v>
      </c>
      <c r="AD142" s="151" t="s">
        <v>930</v>
      </c>
      <c r="AE142" s="130">
        <v>7</v>
      </c>
      <c r="AF142" s="151" t="s">
        <v>930</v>
      </c>
      <c r="AG142" s="130">
        <v>0</v>
      </c>
      <c r="AH142" s="130">
        <v>0</v>
      </c>
      <c r="AI142" s="130">
        <v>2</v>
      </c>
      <c r="AJ142" s="130">
        <v>6</v>
      </c>
      <c r="AK142" s="130">
        <v>8</v>
      </c>
      <c r="AL142" s="151" t="s">
        <v>930</v>
      </c>
      <c r="AM142" s="130">
        <v>3</v>
      </c>
      <c r="AN142" s="130">
        <v>0</v>
      </c>
      <c r="AO142" s="130">
        <v>5</v>
      </c>
      <c r="AP142" s="130">
        <v>8</v>
      </c>
      <c r="AQ142" s="151" t="s">
        <v>930</v>
      </c>
      <c r="AR142" s="130">
        <v>0</v>
      </c>
      <c r="AS142" s="130">
        <v>0</v>
      </c>
      <c r="AT142" s="130">
        <v>0</v>
      </c>
      <c r="AU142" s="130">
        <v>8</v>
      </c>
      <c r="AV142" s="130">
        <v>0</v>
      </c>
      <c r="AW142" s="130">
        <v>0</v>
      </c>
      <c r="AX142" s="130">
        <v>8</v>
      </c>
      <c r="AY142" s="151" t="s">
        <v>930</v>
      </c>
      <c r="AZ142" s="130">
        <v>0</v>
      </c>
      <c r="BA142" s="130">
        <v>1</v>
      </c>
      <c r="BB142" s="130">
        <v>1</v>
      </c>
      <c r="BC142" s="130">
        <v>1</v>
      </c>
      <c r="BD142" s="130">
        <v>0</v>
      </c>
      <c r="BE142" s="130">
        <v>25</v>
      </c>
      <c r="BF142" s="130">
        <v>10</v>
      </c>
      <c r="BG142" s="130">
        <v>0</v>
      </c>
      <c r="BH142" s="130">
        <v>0</v>
      </c>
      <c r="BI142" s="130">
        <v>0</v>
      </c>
      <c r="BJ142" s="130">
        <v>90</v>
      </c>
      <c r="BK142" s="130">
        <v>0</v>
      </c>
      <c r="BL142" s="130">
        <v>0</v>
      </c>
      <c r="BM142" s="130">
        <v>15</v>
      </c>
      <c r="BN142" s="130">
        <v>0</v>
      </c>
      <c r="BO142" s="130">
        <v>95</v>
      </c>
      <c r="BP142" s="130">
        <v>2</v>
      </c>
      <c r="BQ142" s="130">
        <v>1</v>
      </c>
      <c r="BR142" s="130">
        <v>1</v>
      </c>
      <c r="BS142" s="130">
        <v>6</v>
      </c>
      <c r="BT142" s="130">
        <v>3</v>
      </c>
      <c r="BU142" s="130">
        <v>3</v>
      </c>
      <c r="BV142" s="130">
        <v>4</v>
      </c>
      <c r="BW142" s="130">
        <v>0</v>
      </c>
      <c r="BX142" s="130">
        <v>0</v>
      </c>
      <c r="BY142" s="130">
        <v>0</v>
      </c>
      <c r="BZ142" s="130">
        <v>0</v>
      </c>
      <c r="CA142" s="130">
        <v>0</v>
      </c>
      <c r="CB142" s="130">
        <v>0</v>
      </c>
      <c r="CC142" s="130">
        <v>0</v>
      </c>
      <c r="CD142" s="130">
        <v>0</v>
      </c>
      <c r="CE142" s="130">
        <v>0</v>
      </c>
      <c r="CF142" s="130">
        <v>7</v>
      </c>
      <c r="CG142" s="130">
        <v>0</v>
      </c>
      <c r="CH142" s="130">
        <v>0</v>
      </c>
      <c r="CI142" s="130">
        <v>46</v>
      </c>
      <c r="CJ142" s="130">
        <v>4</v>
      </c>
      <c r="CK142" s="130">
        <v>10</v>
      </c>
      <c r="CL142" s="130">
        <v>0</v>
      </c>
      <c r="CM142" s="130">
        <v>0</v>
      </c>
      <c r="CN142" s="130">
        <v>0</v>
      </c>
      <c r="CO142" s="130">
        <v>0</v>
      </c>
      <c r="CP142" s="130">
        <v>0</v>
      </c>
      <c r="CQ142" s="130">
        <v>0</v>
      </c>
      <c r="CR142" s="130">
        <v>0</v>
      </c>
      <c r="CS142" s="130">
        <v>0</v>
      </c>
      <c r="CT142" s="130">
        <v>0</v>
      </c>
      <c r="CU142" s="130">
        <v>0</v>
      </c>
      <c r="CV142" s="130">
        <v>0</v>
      </c>
      <c r="CW142" s="130">
        <v>0</v>
      </c>
      <c r="CX142" s="130">
        <v>0</v>
      </c>
      <c r="CY142" s="130">
        <v>0</v>
      </c>
      <c r="CZ142" s="130">
        <v>5</v>
      </c>
      <c r="DA142" s="130">
        <v>0</v>
      </c>
      <c r="DB142" s="130">
        <v>1</v>
      </c>
      <c r="DC142" s="130">
        <v>0</v>
      </c>
      <c r="DD142" s="130">
        <v>0</v>
      </c>
      <c r="DE142" s="130">
        <v>0</v>
      </c>
      <c r="DF142" s="130">
        <v>2</v>
      </c>
      <c r="DG142" s="130">
        <v>0</v>
      </c>
      <c r="DH142" s="130">
        <v>0</v>
      </c>
      <c r="DI142" s="130">
        <v>0</v>
      </c>
      <c r="DJ142" s="130">
        <v>1</v>
      </c>
      <c r="DK142" s="130">
        <v>0</v>
      </c>
      <c r="DL142" s="130">
        <v>0</v>
      </c>
      <c r="DM142" s="130">
        <v>0</v>
      </c>
      <c r="DN142" s="130">
        <v>5</v>
      </c>
      <c r="DO142" s="130">
        <v>0</v>
      </c>
      <c r="DP142" s="130">
        <v>0</v>
      </c>
      <c r="DQ142" s="130">
        <v>374</v>
      </c>
      <c r="DR142" s="130">
        <v>7</v>
      </c>
      <c r="DS142" s="130">
        <v>2173</v>
      </c>
      <c r="DT142" s="130">
        <v>0</v>
      </c>
      <c r="DU142" s="130">
        <v>0</v>
      </c>
      <c r="DV142" s="130">
        <v>1</v>
      </c>
      <c r="DW142" s="130">
        <v>0</v>
      </c>
      <c r="DX142" s="130">
        <v>50</v>
      </c>
      <c r="DY142" s="130">
        <v>0</v>
      </c>
      <c r="DZ142" s="145" t="s">
        <v>944</v>
      </c>
      <c r="EA142" s="130">
        <v>3</v>
      </c>
      <c r="EB142" s="145" t="s">
        <v>3282</v>
      </c>
      <c r="EC142" s="145" t="s">
        <v>3283</v>
      </c>
      <c r="ED142" s="130">
        <v>1</v>
      </c>
      <c r="EE142" s="130">
        <v>1</v>
      </c>
      <c r="EF142" s="130">
        <v>1</v>
      </c>
      <c r="EG142" s="145" t="s">
        <v>944</v>
      </c>
      <c r="EH142" s="145" t="s">
        <v>3284</v>
      </c>
      <c r="EI142" s="44">
        <v>379466</v>
      </c>
      <c r="EJ142" s="44">
        <v>230.18</v>
      </c>
      <c r="EK142" s="44">
        <v>1</v>
      </c>
    </row>
    <row r="143" spans="1:141" ht="45" x14ac:dyDescent="0.25">
      <c r="A143" s="145" t="s">
        <v>127</v>
      </c>
      <c r="B143" s="145" t="s">
        <v>133</v>
      </c>
      <c r="C143" s="150">
        <v>1</v>
      </c>
      <c r="D143" s="145" t="s">
        <v>132</v>
      </c>
      <c r="E143" s="145" t="s">
        <v>1764</v>
      </c>
      <c r="F143" s="145" t="s">
        <v>3285</v>
      </c>
      <c r="G143" s="145" t="s">
        <v>3286</v>
      </c>
      <c r="H143" s="145" t="s">
        <v>133</v>
      </c>
      <c r="I143" s="145" t="s">
        <v>3287</v>
      </c>
      <c r="J143" s="145" t="s">
        <v>3288</v>
      </c>
      <c r="K143" s="145" t="s">
        <v>3289</v>
      </c>
      <c r="L143" s="145" t="s">
        <v>1061</v>
      </c>
      <c r="M143" s="145" t="s">
        <v>3290</v>
      </c>
      <c r="N143" s="145" t="s">
        <v>3291</v>
      </c>
      <c r="O143" s="145" t="s">
        <v>1484</v>
      </c>
      <c r="P143" s="145" t="s">
        <v>3292</v>
      </c>
      <c r="Q143" s="145" t="s">
        <v>3293</v>
      </c>
      <c r="R143" s="145" t="s">
        <v>941</v>
      </c>
      <c r="S143" s="145" t="s">
        <v>3294</v>
      </c>
      <c r="T143" s="145" t="s">
        <v>3295</v>
      </c>
      <c r="U143" s="145" t="s">
        <v>1484</v>
      </c>
      <c r="V143" s="145" t="s">
        <v>3296</v>
      </c>
      <c r="W143" s="145" t="s">
        <v>3297</v>
      </c>
      <c r="X143" s="130">
        <v>3</v>
      </c>
      <c r="Y143" s="130">
        <v>0</v>
      </c>
      <c r="Z143" s="130">
        <v>3</v>
      </c>
      <c r="AA143" s="147">
        <v>2.6</v>
      </c>
      <c r="AB143" s="147">
        <v>0</v>
      </c>
      <c r="AC143" s="147">
        <v>2.6</v>
      </c>
      <c r="AD143" s="151" t="s">
        <v>930</v>
      </c>
      <c r="AE143" s="130">
        <v>3</v>
      </c>
      <c r="AF143" s="151" t="s">
        <v>930</v>
      </c>
      <c r="AG143" s="130">
        <v>0</v>
      </c>
      <c r="AH143" s="130">
        <v>0</v>
      </c>
      <c r="AI143" s="130">
        <v>0</v>
      </c>
      <c r="AJ143" s="130">
        <v>3</v>
      </c>
      <c r="AK143" s="130">
        <v>3</v>
      </c>
      <c r="AL143" s="151" t="s">
        <v>930</v>
      </c>
      <c r="AM143" s="130">
        <v>1</v>
      </c>
      <c r="AN143" s="130">
        <v>1</v>
      </c>
      <c r="AO143" s="130">
        <v>1</v>
      </c>
      <c r="AP143" s="130">
        <v>3</v>
      </c>
      <c r="AQ143" s="151" t="s">
        <v>930</v>
      </c>
      <c r="AR143" s="130">
        <v>0</v>
      </c>
      <c r="AS143" s="130">
        <v>0</v>
      </c>
      <c r="AT143" s="130">
        <v>0</v>
      </c>
      <c r="AU143" s="130">
        <v>2</v>
      </c>
      <c r="AV143" s="130">
        <v>1</v>
      </c>
      <c r="AW143" s="130">
        <v>0</v>
      </c>
      <c r="AX143" s="130">
        <v>3</v>
      </c>
      <c r="AY143" s="151" t="s">
        <v>930</v>
      </c>
      <c r="AZ143" s="130">
        <v>1</v>
      </c>
      <c r="BA143" s="130">
        <v>1</v>
      </c>
      <c r="BB143" s="130">
        <v>1</v>
      </c>
      <c r="BC143" s="130">
        <v>1</v>
      </c>
      <c r="BD143" s="130">
        <v>0</v>
      </c>
      <c r="BE143" s="130">
        <v>48</v>
      </c>
      <c r="BF143" s="130">
        <v>1</v>
      </c>
      <c r="BG143" s="130">
        <v>0</v>
      </c>
      <c r="BH143" s="130">
        <v>0</v>
      </c>
      <c r="BI143" s="130">
        <v>5</v>
      </c>
      <c r="BJ143" s="130">
        <v>1</v>
      </c>
      <c r="BK143" s="130">
        <v>0</v>
      </c>
      <c r="BL143" s="130">
        <v>0</v>
      </c>
      <c r="BM143" s="130">
        <v>2</v>
      </c>
      <c r="BN143" s="130">
        <v>0</v>
      </c>
      <c r="BO143" s="130">
        <v>16</v>
      </c>
      <c r="BP143" s="130">
        <v>0</v>
      </c>
      <c r="BQ143" s="130">
        <v>0</v>
      </c>
      <c r="BR143" s="130">
        <v>13</v>
      </c>
      <c r="BS143" s="130">
        <v>0</v>
      </c>
      <c r="BT143" s="130">
        <v>2</v>
      </c>
      <c r="BU143" s="130">
        <v>0</v>
      </c>
      <c r="BV143" s="130">
        <v>0</v>
      </c>
      <c r="BW143" s="130">
        <v>0</v>
      </c>
      <c r="BX143" s="130">
        <v>0</v>
      </c>
      <c r="BY143" s="130">
        <v>0</v>
      </c>
      <c r="BZ143" s="130">
        <v>0</v>
      </c>
      <c r="CA143" s="130">
        <v>0</v>
      </c>
      <c r="CB143" s="130">
        <v>0</v>
      </c>
      <c r="CC143" s="130">
        <v>0</v>
      </c>
      <c r="CD143" s="130">
        <v>0</v>
      </c>
      <c r="CE143" s="130">
        <v>0</v>
      </c>
      <c r="CF143" s="130">
        <v>6</v>
      </c>
      <c r="CG143" s="130">
        <v>2</v>
      </c>
      <c r="CH143" s="130">
        <v>0</v>
      </c>
      <c r="CI143" s="130">
        <v>11</v>
      </c>
      <c r="CJ143" s="130">
        <v>0</v>
      </c>
      <c r="CK143" s="130">
        <v>2</v>
      </c>
      <c r="CL143" s="130">
        <v>0</v>
      </c>
      <c r="CM143" s="130">
        <v>0</v>
      </c>
      <c r="CN143" s="130">
        <v>0</v>
      </c>
      <c r="CO143" s="130">
        <v>0</v>
      </c>
      <c r="CP143" s="130">
        <v>0</v>
      </c>
      <c r="CQ143" s="130">
        <v>0</v>
      </c>
      <c r="CR143" s="130">
        <v>0</v>
      </c>
      <c r="CS143" s="130">
        <v>0</v>
      </c>
      <c r="CT143" s="130">
        <v>0</v>
      </c>
      <c r="CU143" s="130">
        <v>0</v>
      </c>
      <c r="CV143" s="130">
        <v>0</v>
      </c>
      <c r="CW143" s="130">
        <v>0</v>
      </c>
      <c r="CX143" s="130">
        <v>0</v>
      </c>
      <c r="CY143" s="130">
        <v>0</v>
      </c>
      <c r="CZ143" s="130">
        <v>0</v>
      </c>
      <c r="DA143" s="130">
        <v>0</v>
      </c>
      <c r="DB143" s="130">
        <v>0</v>
      </c>
      <c r="DC143" s="130">
        <v>0</v>
      </c>
      <c r="DD143" s="130">
        <v>0</v>
      </c>
      <c r="DE143" s="130">
        <v>0</v>
      </c>
      <c r="DF143" s="130">
        <v>2</v>
      </c>
      <c r="DG143" s="130">
        <v>0</v>
      </c>
      <c r="DH143" s="130">
        <v>0</v>
      </c>
      <c r="DI143" s="130">
        <v>0</v>
      </c>
      <c r="DJ143" s="130">
        <v>0</v>
      </c>
      <c r="DK143" s="130">
        <v>0</v>
      </c>
      <c r="DL143" s="130">
        <v>0</v>
      </c>
      <c r="DM143" s="130">
        <v>0</v>
      </c>
      <c r="DN143" s="130">
        <v>0</v>
      </c>
      <c r="DO143" s="130">
        <v>2</v>
      </c>
      <c r="DP143" s="130">
        <v>0</v>
      </c>
      <c r="DQ143" s="130">
        <v>95</v>
      </c>
      <c r="DR143" s="130">
        <v>5</v>
      </c>
      <c r="DS143" s="130">
        <v>245</v>
      </c>
      <c r="DT143" s="130">
        <v>0</v>
      </c>
      <c r="DU143" s="130">
        <v>0</v>
      </c>
      <c r="DV143" s="130">
        <v>2</v>
      </c>
      <c r="DW143" s="130">
        <v>0</v>
      </c>
      <c r="DX143" s="130">
        <v>70</v>
      </c>
      <c r="DY143" s="130">
        <v>0</v>
      </c>
      <c r="DZ143" s="145" t="s">
        <v>1266</v>
      </c>
      <c r="EA143" s="130">
        <v>3</v>
      </c>
      <c r="EB143" s="145" t="s">
        <v>3298</v>
      </c>
      <c r="EC143" s="145" t="s">
        <v>3299</v>
      </c>
      <c r="ED143" s="130">
        <v>1</v>
      </c>
      <c r="EE143" s="130">
        <v>1</v>
      </c>
      <c r="EF143" s="130">
        <v>1</v>
      </c>
      <c r="EG143" s="145" t="s">
        <v>3300</v>
      </c>
      <c r="EH143" s="145" t="s">
        <v>3301</v>
      </c>
      <c r="EI143" s="44">
        <v>58281</v>
      </c>
      <c r="EJ143" s="44">
        <v>438.74</v>
      </c>
      <c r="EK143" s="44">
        <v>18</v>
      </c>
    </row>
    <row r="144" spans="1:141" ht="60" x14ac:dyDescent="0.25">
      <c r="A144" s="145" t="s">
        <v>127</v>
      </c>
      <c r="B144" s="145" t="s">
        <v>135</v>
      </c>
      <c r="C144" s="150">
        <v>1</v>
      </c>
      <c r="D144" s="145" t="s">
        <v>134</v>
      </c>
      <c r="E144" s="145" t="s">
        <v>3302</v>
      </c>
      <c r="F144" s="145" t="s">
        <v>3303</v>
      </c>
      <c r="G144" s="145" t="s">
        <v>3304</v>
      </c>
      <c r="H144" s="145" t="s">
        <v>135</v>
      </c>
      <c r="I144" s="145" t="s">
        <v>3305</v>
      </c>
      <c r="J144" s="145" t="s">
        <v>3306</v>
      </c>
      <c r="K144" s="145" t="s">
        <v>3307</v>
      </c>
      <c r="L144" s="145" t="s">
        <v>941</v>
      </c>
      <c r="M144" s="145" t="s">
        <v>1229</v>
      </c>
      <c r="N144" s="145" t="s">
        <v>3308</v>
      </c>
      <c r="O144" s="145"/>
      <c r="P144" s="145" t="s">
        <v>3309</v>
      </c>
      <c r="Q144" s="145" t="s">
        <v>3310</v>
      </c>
      <c r="R144" s="145" t="s">
        <v>941</v>
      </c>
      <c r="S144" s="145" t="s">
        <v>1352</v>
      </c>
      <c r="T144" s="145" t="s">
        <v>3311</v>
      </c>
      <c r="U144" s="145"/>
      <c r="V144" s="145" t="s">
        <v>3312</v>
      </c>
      <c r="W144" s="145" t="s">
        <v>3313</v>
      </c>
      <c r="X144" s="130">
        <v>1</v>
      </c>
      <c r="Y144" s="130">
        <v>0</v>
      </c>
      <c r="Z144" s="130">
        <v>1</v>
      </c>
      <c r="AA144" s="147">
        <v>1</v>
      </c>
      <c r="AB144" s="147">
        <v>0</v>
      </c>
      <c r="AC144" s="147">
        <v>1</v>
      </c>
      <c r="AD144" s="151" t="s">
        <v>930</v>
      </c>
      <c r="AE144" s="130">
        <v>1</v>
      </c>
      <c r="AF144" s="151" t="s">
        <v>930</v>
      </c>
      <c r="AG144" s="130">
        <v>0</v>
      </c>
      <c r="AH144" s="130">
        <v>0</v>
      </c>
      <c r="AI144" s="130">
        <v>0</v>
      </c>
      <c r="AJ144" s="130">
        <v>1</v>
      </c>
      <c r="AK144" s="130">
        <v>1</v>
      </c>
      <c r="AL144" s="151" t="s">
        <v>930</v>
      </c>
      <c r="AM144" s="130">
        <v>0</v>
      </c>
      <c r="AN144" s="130">
        <v>0</v>
      </c>
      <c r="AO144" s="130">
        <v>1</v>
      </c>
      <c r="AP144" s="130">
        <v>1</v>
      </c>
      <c r="AQ144" s="151" t="s">
        <v>930</v>
      </c>
      <c r="AR144" s="130">
        <v>0</v>
      </c>
      <c r="AS144" s="130">
        <v>0</v>
      </c>
      <c r="AT144" s="130">
        <v>0</v>
      </c>
      <c r="AU144" s="130">
        <v>1</v>
      </c>
      <c r="AV144" s="130">
        <v>0</v>
      </c>
      <c r="AW144" s="130">
        <v>0</v>
      </c>
      <c r="AX144" s="130">
        <v>1</v>
      </c>
      <c r="AY144" s="151" t="s">
        <v>930</v>
      </c>
      <c r="AZ144" s="130">
        <v>0</v>
      </c>
      <c r="BA144" s="130">
        <v>1</v>
      </c>
      <c r="BB144" s="130">
        <v>0</v>
      </c>
      <c r="BC144" s="130">
        <v>1</v>
      </c>
      <c r="BD144" s="130">
        <v>0</v>
      </c>
      <c r="BE144" s="130">
        <v>16</v>
      </c>
      <c r="BF144" s="130">
        <v>5</v>
      </c>
      <c r="BG144" s="130">
        <v>0</v>
      </c>
      <c r="BH144" s="130">
        <v>0</v>
      </c>
      <c r="BI144" s="130">
        <v>0</v>
      </c>
      <c r="BJ144" s="130">
        <v>3</v>
      </c>
      <c r="BK144" s="130">
        <v>0</v>
      </c>
      <c r="BL144" s="130">
        <v>0</v>
      </c>
      <c r="BM144" s="130">
        <v>2</v>
      </c>
      <c r="BN144" s="130">
        <v>0</v>
      </c>
      <c r="BO144" s="130">
        <v>14</v>
      </c>
      <c r="BP144" s="130">
        <v>0</v>
      </c>
      <c r="BQ144" s="130">
        <v>0</v>
      </c>
      <c r="BR144" s="130">
        <v>1</v>
      </c>
      <c r="BS144" s="130">
        <v>0</v>
      </c>
      <c r="BT144" s="130">
        <v>0</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3</v>
      </c>
      <c r="CJ144" s="130">
        <v>0</v>
      </c>
      <c r="CK144" s="130">
        <v>1</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0</v>
      </c>
      <c r="DI144" s="130">
        <v>0</v>
      </c>
      <c r="DJ144" s="130">
        <v>0</v>
      </c>
      <c r="DK144" s="130">
        <v>1</v>
      </c>
      <c r="DL144" s="130">
        <v>0</v>
      </c>
      <c r="DM144" s="130">
        <v>0</v>
      </c>
      <c r="DN144" s="130">
        <v>0</v>
      </c>
      <c r="DO144" s="130">
        <v>0</v>
      </c>
      <c r="DP144" s="130">
        <v>0</v>
      </c>
      <c r="DQ144" s="130">
        <v>39</v>
      </c>
      <c r="DR144" s="130">
        <v>1</v>
      </c>
      <c r="DS144" s="130">
        <v>300</v>
      </c>
      <c r="DT144" s="130">
        <v>0</v>
      </c>
      <c r="DU144" s="130">
        <v>0</v>
      </c>
      <c r="DV144" s="130">
        <v>0</v>
      </c>
      <c r="DW144" s="130">
        <v>0</v>
      </c>
      <c r="DX144" s="130">
        <v>50</v>
      </c>
      <c r="DY144" s="130">
        <v>0</v>
      </c>
      <c r="DZ144" s="145"/>
      <c r="EA144" s="153">
        <v>0</v>
      </c>
      <c r="EB144" s="145"/>
      <c r="EC144" s="145"/>
      <c r="ED144" s="130">
        <v>1</v>
      </c>
      <c r="EE144" s="130">
        <v>1</v>
      </c>
      <c r="EF144" s="130">
        <v>1</v>
      </c>
      <c r="EG144" s="145"/>
      <c r="EH144" s="145" t="s">
        <v>3314</v>
      </c>
      <c r="EI144" s="44">
        <v>16225</v>
      </c>
      <c r="EJ144" s="44">
        <v>170.99</v>
      </c>
      <c r="EK144" s="44">
        <v>20</v>
      </c>
    </row>
    <row r="145" spans="1:141" ht="45" x14ac:dyDescent="0.25">
      <c r="A145" s="145" t="s">
        <v>127</v>
      </c>
      <c r="B145" s="145" t="s">
        <v>137</v>
      </c>
      <c r="C145" s="150">
        <v>1</v>
      </c>
      <c r="D145" s="145" t="s">
        <v>136</v>
      </c>
      <c r="E145" s="145" t="s">
        <v>3315</v>
      </c>
      <c r="F145" s="145" t="s">
        <v>3316</v>
      </c>
      <c r="G145" s="145" t="s">
        <v>3317</v>
      </c>
      <c r="H145" s="145" t="s">
        <v>3318</v>
      </c>
      <c r="I145" s="145" t="s">
        <v>3319</v>
      </c>
      <c r="J145" s="145" t="s">
        <v>3320</v>
      </c>
      <c r="K145" s="145" t="s">
        <v>3321</v>
      </c>
      <c r="L145" s="145" t="s">
        <v>941</v>
      </c>
      <c r="M145" s="145" t="s">
        <v>2188</v>
      </c>
      <c r="N145" s="145" t="s">
        <v>3322</v>
      </c>
      <c r="O145" s="145" t="s">
        <v>944</v>
      </c>
      <c r="P145" s="145" t="s">
        <v>3323</v>
      </c>
      <c r="Q145" s="145" t="s">
        <v>3324</v>
      </c>
      <c r="R145" s="145" t="s">
        <v>1217</v>
      </c>
      <c r="S145" s="145" t="s">
        <v>3325</v>
      </c>
      <c r="T145" s="145" t="s">
        <v>3326</v>
      </c>
      <c r="U145" s="145" t="s">
        <v>944</v>
      </c>
      <c r="V145" s="145" t="s">
        <v>3327</v>
      </c>
      <c r="W145" s="145" t="s">
        <v>3328</v>
      </c>
      <c r="X145" s="130">
        <v>3</v>
      </c>
      <c r="Y145" s="130">
        <v>0</v>
      </c>
      <c r="Z145" s="130">
        <v>3</v>
      </c>
      <c r="AA145" s="147">
        <v>3</v>
      </c>
      <c r="AB145" s="147">
        <v>0</v>
      </c>
      <c r="AC145" s="147">
        <v>3</v>
      </c>
      <c r="AD145" s="151" t="s">
        <v>930</v>
      </c>
      <c r="AE145" s="130">
        <v>3</v>
      </c>
      <c r="AF145" s="151" t="s">
        <v>930</v>
      </c>
      <c r="AG145" s="130">
        <v>0</v>
      </c>
      <c r="AH145" s="130">
        <v>0</v>
      </c>
      <c r="AI145" s="130">
        <v>1</v>
      </c>
      <c r="AJ145" s="130">
        <v>2</v>
      </c>
      <c r="AK145" s="130">
        <v>3</v>
      </c>
      <c r="AL145" s="151" t="s">
        <v>930</v>
      </c>
      <c r="AM145" s="130">
        <v>0</v>
      </c>
      <c r="AN145" s="130">
        <v>1</v>
      </c>
      <c r="AO145" s="130">
        <v>2</v>
      </c>
      <c r="AP145" s="130">
        <v>3</v>
      </c>
      <c r="AQ145" s="151" t="s">
        <v>930</v>
      </c>
      <c r="AR145" s="130">
        <v>0</v>
      </c>
      <c r="AS145" s="130">
        <v>0</v>
      </c>
      <c r="AT145" s="130">
        <v>0</v>
      </c>
      <c r="AU145" s="130">
        <v>3</v>
      </c>
      <c r="AV145" s="130">
        <v>0</v>
      </c>
      <c r="AW145" s="130">
        <v>0</v>
      </c>
      <c r="AX145" s="130">
        <v>3</v>
      </c>
      <c r="AY145" s="151" t="s">
        <v>930</v>
      </c>
      <c r="AZ145" s="130">
        <v>1</v>
      </c>
      <c r="BA145" s="130">
        <v>1</v>
      </c>
      <c r="BB145" s="130">
        <v>1</v>
      </c>
      <c r="BC145" s="130">
        <v>1</v>
      </c>
      <c r="BD145" s="130">
        <v>0</v>
      </c>
      <c r="BE145" s="130">
        <v>19</v>
      </c>
      <c r="BF145" s="130">
        <v>3</v>
      </c>
      <c r="BG145" s="130">
        <v>0</v>
      </c>
      <c r="BH145" s="130">
        <v>0</v>
      </c>
      <c r="BI145" s="130">
        <v>7</v>
      </c>
      <c r="BJ145" s="130">
        <v>10</v>
      </c>
      <c r="BK145" s="130">
        <v>0</v>
      </c>
      <c r="BL145" s="130">
        <v>0</v>
      </c>
      <c r="BM145" s="130">
        <v>1</v>
      </c>
      <c r="BN145" s="130">
        <v>0</v>
      </c>
      <c r="BO145" s="130">
        <v>18</v>
      </c>
      <c r="BP145" s="130">
        <v>0</v>
      </c>
      <c r="BQ145" s="130">
        <v>1</v>
      </c>
      <c r="BR145" s="130">
        <v>1</v>
      </c>
      <c r="BS145" s="130">
        <v>0</v>
      </c>
      <c r="BT145" s="130">
        <v>0</v>
      </c>
      <c r="BU145" s="130">
        <v>0</v>
      </c>
      <c r="BV145" s="130">
        <v>1</v>
      </c>
      <c r="BW145" s="130">
        <v>0</v>
      </c>
      <c r="BX145" s="130">
        <v>0</v>
      </c>
      <c r="BY145" s="130">
        <v>0</v>
      </c>
      <c r="BZ145" s="130">
        <v>0</v>
      </c>
      <c r="CA145" s="130">
        <v>0</v>
      </c>
      <c r="CB145" s="130">
        <v>0</v>
      </c>
      <c r="CC145" s="130">
        <v>0</v>
      </c>
      <c r="CD145" s="130">
        <v>0</v>
      </c>
      <c r="CE145" s="130">
        <v>0</v>
      </c>
      <c r="CF145" s="130">
        <v>1</v>
      </c>
      <c r="CG145" s="130">
        <v>0</v>
      </c>
      <c r="CH145" s="130">
        <v>0</v>
      </c>
      <c r="CI145" s="130">
        <v>8</v>
      </c>
      <c r="CJ145" s="130">
        <v>0</v>
      </c>
      <c r="CK145" s="130">
        <v>1</v>
      </c>
      <c r="CL145" s="130">
        <v>0</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1</v>
      </c>
      <c r="DI145" s="130">
        <v>0</v>
      </c>
      <c r="DJ145" s="130">
        <v>0</v>
      </c>
      <c r="DK145" s="130">
        <v>0</v>
      </c>
      <c r="DL145" s="130">
        <v>0</v>
      </c>
      <c r="DM145" s="130">
        <v>0</v>
      </c>
      <c r="DN145" s="130">
        <v>0</v>
      </c>
      <c r="DO145" s="130">
        <v>0</v>
      </c>
      <c r="DP145" s="130">
        <v>0</v>
      </c>
      <c r="DQ145" s="130">
        <v>66</v>
      </c>
      <c r="DR145" s="130">
        <v>1</v>
      </c>
      <c r="DS145" s="130">
        <v>1031</v>
      </c>
      <c r="DT145" s="130">
        <v>1</v>
      </c>
      <c r="DU145" s="130">
        <v>0</v>
      </c>
      <c r="DV145" s="130">
        <v>0</v>
      </c>
      <c r="DW145" s="130">
        <v>0</v>
      </c>
      <c r="DX145" s="130">
        <v>50</v>
      </c>
      <c r="DY145" s="130">
        <v>1</v>
      </c>
      <c r="DZ145" s="145" t="s">
        <v>3329</v>
      </c>
      <c r="EA145" s="130">
        <v>2</v>
      </c>
      <c r="EB145" s="145" t="s">
        <v>3330</v>
      </c>
      <c r="EC145" s="145" t="s">
        <v>944</v>
      </c>
      <c r="ED145" s="130">
        <v>1</v>
      </c>
      <c r="EE145" s="130">
        <v>1</v>
      </c>
      <c r="EF145" s="130">
        <v>1</v>
      </c>
      <c r="EG145" s="145" t="s">
        <v>944</v>
      </c>
      <c r="EH145" s="145" t="s">
        <v>3331</v>
      </c>
      <c r="EI145" s="44">
        <v>59605</v>
      </c>
      <c r="EJ145" s="44">
        <v>286.02999999999997</v>
      </c>
      <c r="EK145" s="44">
        <v>18</v>
      </c>
    </row>
    <row r="146" spans="1:141" x14ac:dyDescent="0.25">
      <c r="A146" s="145" t="s">
        <v>127</v>
      </c>
      <c r="B146" s="145" t="s">
        <v>519</v>
      </c>
      <c r="C146" s="150">
        <v>1</v>
      </c>
      <c r="D146" s="145" t="s">
        <v>138</v>
      </c>
      <c r="E146" s="145" t="s">
        <v>3332</v>
      </c>
      <c r="F146" s="145" t="s">
        <v>3333</v>
      </c>
      <c r="G146" s="145" t="s">
        <v>3334</v>
      </c>
      <c r="H146" s="145" t="s">
        <v>3335</v>
      </c>
      <c r="I146" s="145" t="s">
        <v>3336</v>
      </c>
      <c r="J146" s="145" t="s">
        <v>3337</v>
      </c>
      <c r="K146" s="145" t="s">
        <v>1491</v>
      </c>
      <c r="L146" s="145" t="s">
        <v>941</v>
      </c>
      <c r="M146" s="145" t="s">
        <v>3338</v>
      </c>
      <c r="N146" s="145" t="s">
        <v>3339</v>
      </c>
      <c r="O146" s="145" t="s">
        <v>944</v>
      </c>
      <c r="P146" s="145" t="s">
        <v>3340</v>
      </c>
      <c r="Q146" s="145" t="s">
        <v>3341</v>
      </c>
      <c r="R146" s="145" t="s">
        <v>1217</v>
      </c>
      <c r="S146" s="145" t="s">
        <v>984</v>
      </c>
      <c r="T146" s="145" t="s">
        <v>3342</v>
      </c>
      <c r="U146" s="145" t="s">
        <v>944</v>
      </c>
      <c r="V146" s="145" t="s">
        <v>3343</v>
      </c>
      <c r="W146" s="145" t="s">
        <v>3344</v>
      </c>
      <c r="X146" s="130">
        <v>2</v>
      </c>
      <c r="Y146" s="130">
        <v>0</v>
      </c>
      <c r="Z146" s="130">
        <v>2</v>
      </c>
      <c r="AA146" s="147">
        <v>1.4</v>
      </c>
      <c r="AB146" s="147">
        <v>0</v>
      </c>
      <c r="AC146" s="147">
        <v>1.4</v>
      </c>
      <c r="AD146" s="151" t="s">
        <v>930</v>
      </c>
      <c r="AE146" s="130">
        <v>2</v>
      </c>
      <c r="AF146" s="151" t="s">
        <v>930</v>
      </c>
      <c r="AG146" s="130">
        <v>0</v>
      </c>
      <c r="AH146" s="130">
        <v>0</v>
      </c>
      <c r="AI146" s="130">
        <v>1</v>
      </c>
      <c r="AJ146" s="130">
        <v>1</v>
      </c>
      <c r="AK146" s="130">
        <v>2</v>
      </c>
      <c r="AL146" s="151" t="s">
        <v>930</v>
      </c>
      <c r="AM146" s="130">
        <v>0</v>
      </c>
      <c r="AN146" s="130">
        <v>2</v>
      </c>
      <c r="AO146" s="130">
        <v>0</v>
      </c>
      <c r="AP146" s="130">
        <v>2</v>
      </c>
      <c r="AQ146" s="151" t="s">
        <v>930</v>
      </c>
      <c r="AR146" s="130">
        <v>0</v>
      </c>
      <c r="AS146" s="130">
        <v>0</v>
      </c>
      <c r="AT146" s="130">
        <v>0</v>
      </c>
      <c r="AU146" s="130">
        <v>2</v>
      </c>
      <c r="AV146" s="130">
        <v>0</v>
      </c>
      <c r="AW146" s="130">
        <v>0</v>
      </c>
      <c r="AX146" s="130">
        <v>2</v>
      </c>
      <c r="AY146" s="151" t="s">
        <v>930</v>
      </c>
      <c r="AZ146" s="130">
        <v>1</v>
      </c>
      <c r="BA146" s="130">
        <v>1</v>
      </c>
      <c r="BB146" s="130">
        <v>0</v>
      </c>
      <c r="BC146" s="130">
        <v>1</v>
      </c>
      <c r="BD146" s="130">
        <v>0</v>
      </c>
      <c r="BE146" s="130">
        <v>19</v>
      </c>
      <c r="BF146" s="130">
        <v>2</v>
      </c>
      <c r="BG146" s="130">
        <v>0</v>
      </c>
      <c r="BH146" s="130">
        <v>0</v>
      </c>
      <c r="BI146" s="130">
        <v>37</v>
      </c>
      <c r="BJ146" s="130">
        <v>8</v>
      </c>
      <c r="BK146" s="130">
        <v>0</v>
      </c>
      <c r="BL146" s="130">
        <v>0</v>
      </c>
      <c r="BM146" s="130">
        <v>4</v>
      </c>
      <c r="BN146" s="130">
        <v>0</v>
      </c>
      <c r="BO146" s="130">
        <v>29</v>
      </c>
      <c r="BP146" s="130">
        <v>0</v>
      </c>
      <c r="BQ146" s="130">
        <v>1</v>
      </c>
      <c r="BR146" s="130">
        <v>1</v>
      </c>
      <c r="BS146" s="130">
        <v>1</v>
      </c>
      <c r="BT146" s="130">
        <v>0</v>
      </c>
      <c r="BU146" s="130">
        <v>0</v>
      </c>
      <c r="BV146" s="130">
        <v>0</v>
      </c>
      <c r="BW146" s="130">
        <v>0</v>
      </c>
      <c r="BX146" s="130">
        <v>0</v>
      </c>
      <c r="BY146" s="130">
        <v>0</v>
      </c>
      <c r="BZ146" s="130">
        <v>0</v>
      </c>
      <c r="CA146" s="130">
        <v>0</v>
      </c>
      <c r="CB146" s="130">
        <v>0</v>
      </c>
      <c r="CC146" s="130">
        <v>0</v>
      </c>
      <c r="CD146" s="130">
        <v>0</v>
      </c>
      <c r="CE146" s="130">
        <v>0</v>
      </c>
      <c r="CF146" s="130">
        <v>0</v>
      </c>
      <c r="CG146" s="130">
        <v>0</v>
      </c>
      <c r="CH146" s="130">
        <v>0</v>
      </c>
      <c r="CI146" s="130">
        <v>1</v>
      </c>
      <c r="CJ146" s="130">
        <v>0</v>
      </c>
      <c r="CK146" s="130">
        <v>0</v>
      </c>
      <c r="CL146" s="130">
        <v>0</v>
      </c>
      <c r="CM146" s="130">
        <v>0</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0</v>
      </c>
      <c r="DD146" s="130">
        <v>0</v>
      </c>
      <c r="DE146" s="130">
        <v>0</v>
      </c>
      <c r="DF146" s="130">
        <v>0</v>
      </c>
      <c r="DG146" s="130">
        <v>0</v>
      </c>
      <c r="DH146" s="130">
        <v>0</v>
      </c>
      <c r="DI146" s="130">
        <v>0</v>
      </c>
      <c r="DJ146" s="130">
        <v>0</v>
      </c>
      <c r="DK146" s="130">
        <v>0</v>
      </c>
      <c r="DL146" s="130">
        <v>0</v>
      </c>
      <c r="DM146" s="130">
        <v>0</v>
      </c>
      <c r="DN146" s="130">
        <v>0</v>
      </c>
      <c r="DO146" s="130">
        <v>0</v>
      </c>
      <c r="DP146" s="130">
        <v>0</v>
      </c>
      <c r="DQ146" s="130">
        <v>72</v>
      </c>
      <c r="DR146" s="130">
        <v>1</v>
      </c>
      <c r="DS146" s="130">
        <v>24</v>
      </c>
      <c r="DT146" s="130">
        <v>1</v>
      </c>
      <c r="DU146" s="130">
        <v>0</v>
      </c>
      <c r="DV146" s="130">
        <v>0</v>
      </c>
      <c r="DW146" s="130">
        <v>0</v>
      </c>
      <c r="DX146" s="130">
        <v>60</v>
      </c>
      <c r="DY146" s="130">
        <v>0</v>
      </c>
      <c r="DZ146" s="145" t="s">
        <v>944</v>
      </c>
      <c r="EA146" s="130">
        <v>1</v>
      </c>
      <c r="EB146" s="145" t="s">
        <v>944</v>
      </c>
      <c r="EC146" s="145" t="s">
        <v>944</v>
      </c>
      <c r="ED146" s="130">
        <v>1</v>
      </c>
      <c r="EE146" s="130">
        <v>1</v>
      </c>
      <c r="EF146" s="130">
        <v>1</v>
      </c>
      <c r="EG146" s="145" t="s">
        <v>3345</v>
      </c>
      <c r="EH146" s="145" t="s">
        <v>944</v>
      </c>
      <c r="EI146" s="44">
        <v>36205</v>
      </c>
      <c r="EJ146" s="44">
        <v>355.11</v>
      </c>
      <c r="EK146" s="44">
        <v>28</v>
      </c>
    </row>
    <row r="147" spans="1:141" ht="30" x14ac:dyDescent="0.25">
      <c r="A147" s="145" t="s">
        <v>127</v>
      </c>
      <c r="B147" s="145" t="s">
        <v>140</v>
      </c>
      <c r="C147" s="150">
        <v>1</v>
      </c>
      <c r="D147" s="145" t="s">
        <v>139</v>
      </c>
      <c r="E147" s="145" t="s">
        <v>1591</v>
      </c>
      <c r="F147" s="145" t="s">
        <v>3346</v>
      </c>
      <c r="G147" s="145" t="s">
        <v>3347</v>
      </c>
      <c r="H147" s="145" t="s">
        <v>140</v>
      </c>
      <c r="I147" s="145" t="s">
        <v>3348</v>
      </c>
      <c r="J147" s="145" t="s">
        <v>3349</v>
      </c>
      <c r="K147" s="145" t="s">
        <v>1491</v>
      </c>
      <c r="L147" s="145" t="s">
        <v>941</v>
      </c>
      <c r="M147" s="145" t="s">
        <v>3350</v>
      </c>
      <c r="N147" s="145" t="s">
        <v>3351</v>
      </c>
      <c r="O147" s="145" t="s">
        <v>944</v>
      </c>
      <c r="P147" s="145" t="s">
        <v>3352</v>
      </c>
      <c r="Q147" s="145" t="s">
        <v>3353</v>
      </c>
      <c r="R147" s="145" t="s">
        <v>941</v>
      </c>
      <c r="S147" s="145" t="s">
        <v>3350</v>
      </c>
      <c r="T147" s="145" t="s">
        <v>3351</v>
      </c>
      <c r="U147" s="145" t="s">
        <v>944</v>
      </c>
      <c r="V147" s="145" t="s">
        <v>3352</v>
      </c>
      <c r="W147" s="145" t="s">
        <v>3353</v>
      </c>
      <c r="X147" s="130">
        <v>1</v>
      </c>
      <c r="Y147" s="130">
        <v>0</v>
      </c>
      <c r="Z147" s="130">
        <v>1</v>
      </c>
      <c r="AA147" s="147">
        <v>1</v>
      </c>
      <c r="AB147" s="147">
        <v>0</v>
      </c>
      <c r="AC147" s="147">
        <v>1</v>
      </c>
      <c r="AD147" s="151" t="s">
        <v>930</v>
      </c>
      <c r="AE147" s="130">
        <v>1</v>
      </c>
      <c r="AF147" s="151" t="s">
        <v>930</v>
      </c>
      <c r="AG147" s="130">
        <v>0</v>
      </c>
      <c r="AH147" s="130">
        <v>0</v>
      </c>
      <c r="AI147" s="130">
        <v>0</v>
      </c>
      <c r="AJ147" s="130">
        <v>1</v>
      </c>
      <c r="AK147" s="130">
        <v>1</v>
      </c>
      <c r="AL147" s="151" t="s">
        <v>930</v>
      </c>
      <c r="AM147" s="130">
        <v>0</v>
      </c>
      <c r="AN147" s="130">
        <v>0</v>
      </c>
      <c r="AO147" s="130">
        <v>1</v>
      </c>
      <c r="AP147" s="130">
        <v>1</v>
      </c>
      <c r="AQ147" s="151" t="s">
        <v>930</v>
      </c>
      <c r="AR147" s="130">
        <v>0</v>
      </c>
      <c r="AS147" s="130">
        <v>0</v>
      </c>
      <c r="AT147" s="130">
        <v>0</v>
      </c>
      <c r="AU147" s="130">
        <v>0</v>
      </c>
      <c r="AV147" s="130">
        <v>1</v>
      </c>
      <c r="AW147" s="130">
        <v>0</v>
      </c>
      <c r="AX147" s="130">
        <v>1</v>
      </c>
      <c r="AY147" s="151" t="s">
        <v>930</v>
      </c>
      <c r="AZ147" s="130">
        <v>0</v>
      </c>
      <c r="BA147" s="130">
        <v>1</v>
      </c>
      <c r="BB147" s="130">
        <v>0</v>
      </c>
      <c r="BC147" s="130">
        <v>1</v>
      </c>
      <c r="BD147" s="130">
        <v>0</v>
      </c>
      <c r="BE147" s="130">
        <v>55</v>
      </c>
      <c r="BF147" s="130">
        <v>0</v>
      </c>
      <c r="BG147" s="130">
        <v>0</v>
      </c>
      <c r="BH147" s="130">
        <v>0</v>
      </c>
      <c r="BI147" s="130">
        <v>13</v>
      </c>
      <c r="BJ147" s="130">
        <v>55</v>
      </c>
      <c r="BK147" s="130">
        <v>0</v>
      </c>
      <c r="BL147" s="130">
        <v>0</v>
      </c>
      <c r="BM147" s="130">
        <v>2</v>
      </c>
      <c r="BN147" s="130">
        <v>1</v>
      </c>
      <c r="BO147" s="130">
        <v>30</v>
      </c>
      <c r="BP147" s="130">
        <v>3</v>
      </c>
      <c r="BQ147" s="130">
        <v>2</v>
      </c>
      <c r="BR147" s="130">
        <v>3</v>
      </c>
      <c r="BS147" s="130">
        <v>1</v>
      </c>
      <c r="BT147" s="130">
        <v>0</v>
      </c>
      <c r="BU147" s="130">
        <v>0</v>
      </c>
      <c r="BV147" s="130">
        <v>0</v>
      </c>
      <c r="BW147" s="130">
        <v>0</v>
      </c>
      <c r="BX147" s="130">
        <v>0</v>
      </c>
      <c r="BY147" s="130">
        <v>0</v>
      </c>
      <c r="BZ147" s="130">
        <v>0</v>
      </c>
      <c r="CA147" s="130">
        <v>0</v>
      </c>
      <c r="CB147" s="130">
        <v>0</v>
      </c>
      <c r="CC147" s="130">
        <v>0</v>
      </c>
      <c r="CD147" s="130">
        <v>0</v>
      </c>
      <c r="CE147" s="130">
        <v>0</v>
      </c>
      <c r="CF147" s="130">
        <v>2</v>
      </c>
      <c r="CG147" s="130">
        <v>0</v>
      </c>
      <c r="CH147" s="130">
        <v>0</v>
      </c>
      <c r="CI147" s="130">
        <v>0</v>
      </c>
      <c r="CJ147" s="130">
        <v>0</v>
      </c>
      <c r="CK147" s="130">
        <v>0</v>
      </c>
      <c r="CL147" s="130">
        <v>0</v>
      </c>
      <c r="CM147" s="130">
        <v>0</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0</v>
      </c>
      <c r="DG147" s="130">
        <v>0</v>
      </c>
      <c r="DH147" s="130">
        <v>0</v>
      </c>
      <c r="DI147" s="130">
        <v>0</v>
      </c>
      <c r="DJ147" s="130">
        <v>0</v>
      </c>
      <c r="DK147" s="130">
        <v>3</v>
      </c>
      <c r="DL147" s="130">
        <v>0</v>
      </c>
      <c r="DM147" s="130">
        <v>0</v>
      </c>
      <c r="DN147" s="130">
        <v>0</v>
      </c>
      <c r="DO147" s="130">
        <v>0</v>
      </c>
      <c r="DP147" s="130">
        <v>0</v>
      </c>
      <c r="DQ147" s="130">
        <v>91</v>
      </c>
      <c r="DR147" s="130">
        <v>5</v>
      </c>
      <c r="DS147" s="130">
        <v>452</v>
      </c>
      <c r="DT147" s="130">
        <v>1</v>
      </c>
      <c r="DU147" s="130">
        <v>1</v>
      </c>
      <c r="DV147" s="130">
        <v>0</v>
      </c>
      <c r="DW147" s="130">
        <v>0</v>
      </c>
      <c r="DX147" s="130">
        <v>55</v>
      </c>
      <c r="DY147" s="130">
        <v>0</v>
      </c>
      <c r="DZ147" s="145"/>
      <c r="EA147" s="130">
        <v>2</v>
      </c>
      <c r="EB147" s="145" t="s">
        <v>3354</v>
      </c>
      <c r="EC147" s="145" t="s">
        <v>3355</v>
      </c>
      <c r="ED147" s="130">
        <v>1</v>
      </c>
      <c r="EE147" s="130">
        <v>1</v>
      </c>
      <c r="EF147" s="130">
        <v>1</v>
      </c>
      <c r="EG147" s="145"/>
      <c r="EH147" s="145" t="s">
        <v>3355</v>
      </c>
      <c r="EI147" s="44">
        <v>24509</v>
      </c>
      <c r="EJ147" s="44">
        <v>172.52</v>
      </c>
      <c r="EK147" s="44">
        <v>17</v>
      </c>
    </row>
    <row r="148" spans="1:141" ht="60" x14ac:dyDescent="0.25">
      <c r="A148" s="145" t="s">
        <v>127</v>
      </c>
      <c r="B148" s="145" t="s">
        <v>142</v>
      </c>
      <c r="C148" s="150">
        <v>1</v>
      </c>
      <c r="D148" s="145" t="s">
        <v>141</v>
      </c>
      <c r="E148" s="145" t="s">
        <v>3356</v>
      </c>
      <c r="F148" s="145" t="s">
        <v>3357</v>
      </c>
      <c r="G148" s="145" t="s">
        <v>3358</v>
      </c>
      <c r="H148" s="145" t="s">
        <v>142</v>
      </c>
      <c r="I148" s="145" t="s">
        <v>3359</v>
      </c>
      <c r="J148" s="145" t="s">
        <v>3360</v>
      </c>
      <c r="K148" s="145" t="s">
        <v>3361</v>
      </c>
      <c r="L148" s="145" t="s">
        <v>941</v>
      </c>
      <c r="M148" s="145" t="s">
        <v>1201</v>
      </c>
      <c r="N148" s="145" t="s">
        <v>3362</v>
      </c>
      <c r="O148" s="145"/>
      <c r="P148" s="145" t="s">
        <v>3363</v>
      </c>
      <c r="Q148" s="145" t="s">
        <v>3364</v>
      </c>
      <c r="R148" s="145" t="s">
        <v>941</v>
      </c>
      <c r="S148" s="145" t="s">
        <v>1201</v>
      </c>
      <c r="T148" s="145"/>
      <c r="U148" s="145"/>
      <c r="V148" s="145" t="s">
        <v>3363</v>
      </c>
      <c r="W148" s="145"/>
      <c r="X148" s="130">
        <v>1</v>
      </c>
      <c r="Y148" s="130">
        <v>0</v>
      </c>
      <c r="Z148" s="130">
        <v>1</v>
      </c>
      <c r="AA148" s="147">
        <v>1</v>
      </c>
      <c r="AB148" s="147">
        <v>0</v>
      </c>
      <c r="AC148" s="147">
        <v>1</v>
      </c>
      <c r="AD148" s="151" t="s">
        <v>930</v>
      </c>
      <c r="AE148" s="130">
        <v>1</v>
      </c>
      <c r="AF148" s="151" t="s">
        <v>930</v>
      </c>
      <c r="AG148" s="130">
        <v>0</v>
      </c>
      <c r="AH148" s="130">
        <v>0</v>
      </c>
      <c r="AI148" s="130">
        <v>0</v>
      </c>
      <c r="AJ148" s="130">
        <v>1</v>
      </c>
      <c r="AK148" s="130">
        <v>1</v>
      </c>
      <c r="AL148" s="151" t="s">
        <v>930</v>
      </c>
      <c r="AM148" s="130">
        <v>0</v>
      </c>
      <c r="AN148" s="130">
        <v>0</v>
      </c>
      <c r="AO148" s="130">
        <v>1</v>
      </c>
      <c r="AP148" s="130">
        <v>1</v>
      </c>
      <c r="AQ148" s="151" t="s">
        <v>930</v>
      </c>
      <c r="AR148" s="130">
        <v>0</v>
      </c>
      <c r="AS148" s="130">
        <v>0</v>
      </c>
      <c r="AT148" s="130">
        <v>0</v>
      </c>
      <c r="AU148" s="130">
        <v>1</v>
      </c>
      <c r="AV148" s="130">
        <v>0</v>
      </c>
      <c r="AW148" s="130">
        <v>0</v>
      </c>
      <c r="AX148" s="130">
        <v>1</v>
      </c>
      <c r="AY148" s="151" t="s">
        <v>930</v>
      </c>
      <c r="AZ148" s="130">
        <v>1</v>
      </c>
      <c r="BA148" s="130">
        <v>1</v>
      </c>
      <c r="BB148" s="130">
        <v>1</v>
      </c>
      <c r="BC148" s="130">
        <v>1</v>
      </c>
      <c r="BD148" s="130">
        <v>0</v>
      </c>
      <c r="BE148" s="130">
        <v>29</v>
      </c>
      <c r="BF148" s="130">
        <v>2</v>
      </c>
      <c r="BG148" s="130">
        <v>0</v>
      </c>
      <c r="BH148" s="130">
        <v>0</v>
      </c>
      <c r="BI148" s="130">
        <v>0</v>
      </c>
      <c r="BJ148" s="130">
        <v>2</v>
      </c>
      <c r="BK148" s="130">
        <v>0</v>
      </c>
      <c r="BL148" s="130">
        <v>0</v>
      </c>
      <c r="BM148" s="130">
        <v>2</v>
      </c>
      <c r="BN148" s="130">
        <v>0</v>
      </c>
      <c r="BO148" s="130">
        <v>18</v>
      </c>
      <c r="BP148" s="130">
        <v>0</v>
      </c>
      <c r="BQ148" s="130">
        <v>0</v>
      </c>
      <c r="BR148" s="130">
        <v>2</v>
      </c>
      <c r="BS148" s="130">
        <v>0</v>
      </c>
      <c r="BT148" s="130">
        <v>1</v>
      </c>
      <c r="BU148" s="130">
        <v>0</v>
      </c>
      <c r="BV148" s="130">
        <v>0</v>
      </c>
      <c r="BW148" s="130">
        <v>0</v>
      </c>
      <c r="BX148" s="130">
        <v>0</v>
      </c>
      <c r="BY148" s="130">
        <v>0</v>
      </c>
      <c r="BZ148" s="130">
        <v>0</v>
      </c>
      <c r="CA148" s="130">
        <v>0</v>
      </c>
      <c r="CB148" s="130">
        <v>0</v>
      </c>
      <c r="CC148" s="130">
        <v>0</v>
      </c>
      <c r="CD148" s="130">
        <v>0</v>
      </c>
      <c r="CE148" s="130">
        <v>0</v>
      </c>
      <c r="CF148" s="130">
        <v>0</v>
      </c>
      <c r="CG148" s="130">
        <v>0</v>
      </c>
      <c r="CH148" s="130">
        <v>0</v>
      </c>
      <c r="CI148" s="130">
        <v>2</v>
      </c>
      <c r="CJ148" s="130">
        <v>0</v>
      </c>
      <c r="CK148" s="130">
        <v>1</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0</v>
      </c>
      <c r="DA148" s="130">
        <v>0</v>
      </c>
      <c r="DB148" s="130">
        <v>0</v>
      </c>
      <c r="DC148" s="130">
        <v>0</v>
      </c>
      <c r="DD148" s="130">
        <v>0</v>
      </c>
      <c r="DE148" s="130">
        <v>0</v>
      </c>
      <c r="DF148" s="130">
        <v>1</v>
      </c>
      <c r="DG148" s="130">
        <v>0</v>
      </c>
      <c r="DH148" s="130">
        <v>0</v>
      </c>
      <c r="DI148" s="130">
        <v>0</v>
      </c>
      <c r="DJ148" s="130">
        <v>0</v>
      </c>
      <c r="DK148" s="130">
        <v>0</v>
      </c>
      <c r="DL148" s="130">
        <v>0</v>
      </c>
      <c r="DM148" s="130">
        <v>0</v>
      </c>
      <c r="DN148" s="130">
        <v>0</v>
      </c>
      <c r="DO148" s="130">
        <v>0</v>
      </c>
      <c r="DP148" s="130">
        <v>0</v>
      </c>
      <c r="DQ148" s="130">
        <v>102</v>
      </c>
      <c r="DR148" s="130">
        <v>1</v>
      </c>
      <c r="DS148" s="130">
        <v>330</v>
      </c>
      <c r="DT148" s="130">
        <v>0</v>
      </c>
      <c r="DU148" s="130">
        <v>0</v>
      </c>
      <c r="DV148" s="130">
        <v>0</v>
      </c>
      <c r="DW148" s="130">
        <v>0</v>
      </c>
      <c r="DX148" s="130">
        <v>70</v>
      </c>
      <c r="DY148" s="130">
        <v>1</v>
      </c>
      <c r="DZ148" s="145" t="s">
        <v>3365</v>
      </c>
      <c r="EA148" s="130">
        <v>2</v>
      </c>
      <c r="EB148" s="145" t="s">
        <v>3366</v>
      </c>
      <c r="EC148" s="145" t="s">
        <v>3367</v>
      </c>
      <c r="ED148" s="130">
        <v>1</v>
      </c>
      <c r="EE148" s="130">
        <v>1</v>
      </c>
      <c r="EF148" s="130">
        <v>1</v>
      </c>
      <c r="EG148" s="145"/>
      <c r="EH148" s="145" t="s">
        <v>3368</v>
      </c>
      <c r="EI148" s="44">
        <v>23345</v>
      </c>
      <c r="EJ148" s="44">
        <v>77.05</v>
      </c>
      <c r="EK148" s="44">
        <v>10</v>
      </c>
    </row>
    <row r="149" spans="1:141" ht="30" x14ac:dyDescent="0.25">
      <c r="A149" s="145" t="s">
        <v>127</v>
      </c>
      <c r="B149" s="145" t="s">
        <v>144</v>
      </c>
      <c r="C149" s="150">
        <v>1</v>
      </c>
      <c r="D149" s="145" t="s">
        <v>143</v>
      </c>
      <c r="E149" s="145" t="s">
        <v>3369</v>
      </c>
      <c r="F149" s="145" t="s">
        <v>3370</v>
      </c>
      <c r="G149" s="145" t="s">
        <v>3371</v>
      </c>
      <c r="H149" s="145" t="s">
        <v>3372</v>
      </c>
      <c r="I149" s="145" t="s">
        <v>3373</v>
      </c>
      <c r="J149" s="145" t="s">
        <v>3374</v>
      </c>
      <c r="K149" s="145" t="s">
        <v>3375</v>
      </c>
      <c r="L149" s="145" t="s">
        <v>941</v>
      </c>
      <c r="M149" s="145" t="s">
        <v>3376</v>
      </c>
      <c r="N149" s="145" t="s">
        <v>3377</v>
      </c>
      <c r="O149" s="145"/>
      <c r="P149" s="145" t="s">
        <v>3378</v>
      </c>
      <c r="Q149" s="145" t="s">
        <v>3379</v>
      </c>
      <c r="R149" s="145" t="s">
        <v>941</v>
      </c>
      <c r="S149" s="145" t="s">
        <v>2188</v>
      </c>
      <c r="T149" s="145" t="s">
        <v>3380</v>
      </c>
      <c r="U149" s="145"/>
      <c r="V149" s="145" t="s">
        <v>3381</v>
      </c>
      <c r="W149" s="145" t="s">
        <v>3382</v>
      </c>
      <c r="X149" s="130">
        <v>3</v>
      </c>
      <c r="Y149" s="130">
        <v>0</v>
      </c>
      <c r="Z149" s="130">
        <v>3</v>
      </c>
      <c r="AA149" s="147">
        <v>3</v>
      </c>
      <c r="AB149" s="147">
        <v>0</v>
      </c>
      <c r="AC149" s="147">
        <v>3</v>
      </c>
      <c r="AD149" s="151" t="s">
        <v>930</v>
      </c>
      <c r="AE149" s="130">
        <v>3</v>
      </c>
      <c r="AF149" s="151" t="s">
        <v>930</v>
      </c>
      <c r="AG149" s="130">
        <v>0</v>
      </c>
      <c r="AH149" s="130">
        <v>0</v>
      </c>
      <c r="AI149" s="130">
        <v>0</v>
      </c>
      <c r="AJ149" s="130">
        <v>3</v>
      </c>
      <c r="AK149" s="130">
        <v>3</v>
      </c>
      <c r="AL149" s="151" t="s">
        <v>930</v>
      </c>
      <c r="AM149" s="130">
        <v>1</v>
      </c>
      <c r="AN149" s="130">
        <v>0</v>
      </c>
      <c r="AO149" s="130">
        <v>2</v>
      </c>
      <c r="AP149" s="130">
        <v>3</v>
      </c>
      <c r="AQ149" s="151" t="s">
        <v>930</v>
      </c>
      <c r="AR149" s="130">
        <v>0</v>
      </c>
      <c r="AS149" s="130">
        <v>0</v>
      </c>
      <c r="AT149" s="130">
        <v>0</v>
      </c>
      <c r="AU149" s="130">
        <v>3</v>
      </c>
      <c r="AV149" s="130">
        <v>0</v>
      </c>
      <c r="AW149" s="130">
        <v>0</v>
      </c>
      <c r="AX149" s="130">
        <v>3</v>
      </c>
      <c r="AY149" s="151" t="s">
        <v>930</v>
      </c>
      <c r="AZ149" s="130">
        <v>1</v>
      </c>
      <c r="BA149" s="130">
        <v>1</v>
      </c>
      <c r="BB149" s="130">
        <v>0</v>
      </c>
      <c r="BC149" s="130">
        <v>1</v>
      </c>
      <c r="BD149" s="130">
        <v>0</v>
      </c>
      <c r="BE149" s="130">
        <v>52</v>
      </c>
      <c r="BF149" s="130">
        <v>3</v>
      </c>
      <c r="BG149" s="130">
        <v>0</v>
      </c>
      <c r="BH149" s="130">
        <v>0</v>
      </c>
      <c r="BI149" s="130">
        <v>5</v>
      </c>
      <c r="BJ149" s="130">
        <v>10</v>
      </c>
      <c r="BK149" s="130">
        <v>0</v>
      </c>
      <c r="BL149" s="130">
        <v>0</v>
      </c>
      <c r="BM149" s="130">
        <v>5</v>
      </c>
      <c r="BN149" s="130">
        <v>0</v>
      </c>
      <c r="BO149" s="130">
        <v>22</v>
      </c>
      <c r="BP149" s="130">
        <v>0</v>
      </c>
      <c r="BQ149" s="130">
        <v>0</v>
      </c>
      <c r="BR149" s="130">
        <v>2</v>
      </c>
      <c r="BS149" s="130">
        <v>0</v>
      </c>
      <c r="BT149" s="130">
        <v>0</v>
      </c>
      <c r="BU149" s="130">
        <v>0</v>
      </c>
      <c r="BV149" s="130">
        <v>2</v>
      </c>
      <c r="BW149" s="130">
        <v>0</v>
      </c>
      <c r="BX149" s="130">
        <v>0</v>
      </c>
      <c r="BY149" s="130">
        <v>0</v>
      </c>
      <c r="BZ149" s="130">
        <v>0</v>
      </c>
      <c r="CA149" s="130">
        <v>0</v>
      </c>
      <c r="CB149" s="130">
        <v>0</v>
      </c>
      <c r="CC149" s="130">
        <v>0</v>
      </c>
      <c r="CD149" s="130">
        <v>0</v>
      </c>
      <c r="CE149" s="130">
        <v>0</v>
      </c>
      <c r="CF149" s="130">
        <v>1</v>
      </c>
      <c r="CG149" s="130">
        <v>0</v>
      </c>
      <c r="CH149" s="130">
        <v>0</v>
      </c>
      <c r="CI149" s="130">
        <v>12</v>
      </c>
      <c r="CJ149" s="130">
        <v>2</v>
      </c>
      <c r="CK149" s="130">
        <v>1</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0</v>
      </c>
      <c r="DI149" s="130">
        <v>0</v>
      </c>
      <c r="DJ149" s="130">
        <v>0</v>
      </c>
      <c r="DK149" s="130">
        <v>0</v>
      </c>
      <c r="DL149" s="130">
        <v>0</v>
      </c>
      <c r="DM149" s="130">
        <v>0</v>
      </c>
      <c r="DN149" s="130">
        <v>0</v>
      </c>
      <c r="DO149" s="130">
        <v>0</v>
      </c>
      <c r="DP149" s="130">
        <v>0</v>
      </c>
      <c r="DQ149" s="130">
        <v>211</v>
      </c>
      <c r="DR149" s="130">
        <v>2</v>
      </c>
      <c r="DS149" s="130">
        <v>1162</v>
      </c>
      <c r="DT149" s="130">
        <v>1</v>
      </c>
      <c r="DU149" s="130">
        <v>0</v>
      </c>
      <c r="DV149" s="130">
        <v>0</v>
      </c>
      <c r="DW149" s="130">
        <v>0</v>
      </c>
      <c r="DX149" s="130">
        <v>50</v>
      </c>
      <c r="DY149" s="130">
        <v>1</v>
      </c>
      <c r="DZ149" s="145" t="s">
        <v>3383</v>
      </c>
      <c r="EA149" s="130">
        <v>3</v>
      </c>
      <c r="EB149" s="145" t="s">
        <v>3384</v>
      </c>
      <c r="EC149" s="145"/>
      <c r="ED149" s="130">
        <v>1</v>
      </c>
      <c r="EE149" s="130">
        <v>1</v>
      </c>
      <c r="EF149" s="130">
        <v>1</v>
      </c>
      <c r="EG149" s="145"/>
      <c r="EH149" s="145"/>
      <c r="EI149" s="44">
        <v>54837</v>
      </c>
      <c r="EJ149" s="44">
        <v>470.33</v>
      </c>
      <c r="EK149" s="44">
        <v>42</v>
      </c>
    </row>
    <row r="150" spans="1:141" ht="30" x14ac:dyDescent="0.25">
      <c r="A150" s="145" t="s">
        <v>127</v>
      </c>
      <c r="B150" s="145" t="s">
        <v>146</v>
      </c>
      <c r="C150" s="150">
        <v>1</v>
      </c>
      <c r="D150" s="145" t="s">
        <v>145</v>
      </c>
      <c r="E150" s="145" t="s">
        <v>3385</v>
      </c>
      <c r="F150" s="145" t="s">
        <v>3386</v>
      </c>
      <c r="G150" s="145" t="s">
        <v>3387</v>
      </c>
      <c r="H150" s="145" t="s">
        <v>146</v>
      </c>
      <c r="I150" s="145" t="s">
        <v>3388</v>
      </c>
      <c r="J150" s="145" t="s">
        <v>3389</v>
      </c>
      <c r="K150" s="145" t="s">
        <v>3390</v>
      </c>
      <c r="L150" s="145" t="s">
        <v>1061</v>
      </c>
      <c r="M150" s="145" t="s">
        <v>3263</v>
      </c>
      <c r="N150" s="145" t="s">
        <v>3391</v>
      </c>
      <c r="O150" s="145"/>
      <c r="P150" s="145" t="s">
        <v>3392</v>
      </c>
      <c r="Q150" s="145" t="s">
        <v>3393</v>
      </c>
      <c r="R150" s="145" t="s">
        <v>1217</v>
      </c>
      <c r="S150" s="145" t="s">
        <v>1881</v>
      </c>
      <c r="T150" s="145" t="s">
        <v>3394</v>
      </c>
      <c r="U150" s="145"/>
      <c r="V150" s="145" t="s">
        <v>3395</v>
      </c>
      <c r="W150" s="145" t="s">
        <v>3396</v>
      </c>
      <c r="X150" s="130">
        <v>1</v>
      </c>
      <c r="Y150" s="130">
        <v>0</v>
      </c>
      <c r="Z150" s="130">
        <v>1</v>
      </c>
      <c r="AA150" s="147">
        <v>1</v>
      </c>
      <c r="AB150" s="147">
        <v>0</v>
      </c>
      <c r="AC150" s="147">
        <v>1</v>
      </c>
      <c r="AD150" s="151" t="s">
        <v>930</v>
      </c>
      <c r="AE150" s="130">
        <v>1</v>
      </c>
      <c r="AF150" s="151" t="s">
        <v>930</v>
      </c>
      <c r="AG150" s="130">
        <v>0</v>
      </c>
      <c r="AH150" s="130">
        <v>0</v>
      </c>
      <c r="AI150" s="130">
        <v>1</v>
      </c>
      <c r="AJ150" s="130">
        <v>0</v>
      </c>
      <c r="AK150" s="130">
        <v>1</v>
      </c>
      <c r="AL150" s="151" t="s">
        <v>930</v>
      </c>
      <c r="AM150" s="130">
        <v>0</v>
      </c>
      <c r="AN150" s="130">
        <v>0</v>
      </c>
      <c r="AO150" s="130">
        <v>1</v>
      </c>
      <c r="AP150" s="130">
        <v>1</v>
      </c>
      <c r="AQ150" s="151" t="s">
        <v>930</v>
      </c>
      <c r="AR150" s="130">
        <v>0</v>
      </c>
      <c r="AS150" s="130">
        <v>0</v>
      </c>
      <c r="AT150" s="130">
        <v>0</v>
      </c>
      <c r="AU150" s="130">
        <v>1</v>
      </c>
      <c r="AV150" s="130">
        <v>0</v>
      </c>
      <c r="AW150" s="130">
        <v>0</v>
      </c>
      <c r="AX150" s="130">
        <v>1</v>
      </c>
      <c r="AY150" s="151" t="s">
        <v>930</v>
      </c>
      <c r="AZ150" s="130">
        <v>1</v>
      </c>
      <c r="BA150" s="130">
        <v>1</v>
      </c>
      <c r="BB150" s="130">
        <v>1</v>
      </c>
      <c r="BC150" s="130">
        <v>1</v>
      </c>
      <c r="BD150" s="130">
        <v>0</v>
      </c>
      <c r="BE150" s="130">
        <v>2</v>
      </c>
      <c r="BF150" s="130">
        <v>0</v>
      </c>
      <c r="BG150" s="130">
        <v>0</v>
      </c>
      <c r="BH150" s="130">
        <v>0</v>
      </c>
      <c r="BI150" s="130">
        <v>13</v>
      </c>
      <c r="BJ150" s="130">
        <v>53</v>
      </c>
      <c r="BK150" s="130">
        <v>0</v>
      </c>
      <c r="BL150" s="130">
        <v>0</v>
      </c>
      <c r="BM150" s="130">
        <v>2</v>
      </c>
      <c r="BN150" s="130">
        <v>0</v>
      </c>
      <c r="BO150" s="130">
        <v>13</v>
      </c>
      <c r="BP150" s="130">
        <v>0</v>
      </c>
      <c r="BQ150" s="130">
        <v>1</v>
      </c>
      <c r="BR150" s="130">
        <v>3</v>
      </c>
      <c r="BS150" s="130">
        <v>0</v>
      </c>
      <c r="BT150" s="130">
        <v>1</v>
      </c>
      <c r="BU150" s="130">
        <v>0</v>
      </c>
      <c r="BV150" s="130">
        <v>3</v>
      </c>
      <c r="BW150" s="130">
        <v>0</v>
      </c>
      <c r="BX150" s="130">
        <v>0</v>
      </c>
      <c r="BY150" s="130">
        <v>0</v>
      </c>
      <c r="BZ150" s="130">
        <v>0</v>
      </c>
      <c r="CA150" s="130">
        <v>0</v>
      </c>
      <c r="CB150" s="130">
        <v>0</v>
      </c>
      <c r="CC150" s="130">
        <v>0</v>
      </c>
      <c r="CD150" s="130">
        <v>0</v>
      </c>
      <c r="CE150" s="130">
        <v>0</v>
      </c>
      <c r="CF150" s="130">
        <v>0</v>
      </c>
      <c r="CG150" s="130">
        <v>0</v>
      </c>
      <c r="CH150" s="130">
        <v>0</v>
      </c>
      <c r="CI150" s="130">
        <v>5</v>
      </c>
      <c r="CJ150" s="130">
        <v>0</v>
      </c>
      <c r="CK150" s="130">
        <v>0</v>
      </c>
      <c r="CL150" s="130">
        <v>0</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3</v>
      </c>
      <c r="DL150" s="130">
        <v>0</v>
      </c>
      <c r="DM150" s="130">
        <v>0</v>
      </c>
      <c r="DN150" s="130">
        <v>0</v>
      </c>
      <c r="DO150" s="130">
        <v>0</v>
      </c>
      <c r="DP150" s="130">
        <v>1</v>
      </c>
      <c r="DQ150" s="130">
        <v>53</v>
      </c>
      <c r="DR150" s="130">
        <v>13</v>
      </c>
      <c r="DS150" s="130">
        <v>156</v>
      </c>
      <c r="DT150" s="130">
        <v>0</v>
      </c>
      <c r="DU150" s="130">
        <v>0</v>
      </c>
      <c r="DV150" s="130">
        <v>0</v>
      </c>
      <c r="DW150" s="130">
        <v>0</v>
      </c>
      <c r="DX150" s="130">
        <v>50</v>
      </c>
      <c r="DY150" s="130">
        <v>1</v>
      </c>
      <c r="DZ150" s="145" t="s">
        <v>3397</v>
      </c>
      <c r="EA150" s="130">
        <v>2</v>
      </c>
      <c r="EB150" s="145"/>
      <c r="EC150" s="145"/>
      <c r="ED150" s="130">
        <v>1</v>
      </c>
      <c r="EE150" s="130">
        <v>1</v>
      </c>
      <c r="EF150" s="130">
        <v>1</v>
      </c>
      <c r="EG150" s="145"/>
      <c r="EH150" s="145"/>
      <c r="EI150" s="44">
        <v>20315</v>
      </c>
      <c r="EJ150" s="44">
        <v>244.12</v>
      </c>
      <c r="EK150" s="44">
        <v>17</v>
      </c>
    </row>
    <row r="151" spans="1:141" ht="30" x14ac:dyDescent="0.25">
      <c r="A151" s="145" t="s">
        <v>127</v>
      </c>
      <c r="B151" s="145" t="s">
        <v>148</v>
      </c>
      <c r="C151" s="150">
        <v>1</v>
      </c>
      <c r="D151" s="145" t="s">
        <v>147</v>
      </c>
      <c r="E151" s="145" t="s">
        <v>3398</v>
      </c>
      <c r="F151" s="145" t="s">
        <v>1040</v>
      </c>
      <c r="G151" s="145" t="s">
        <v>3399</v>
      </c>
      <c r="H151" s="145" t="s">
        <v>148</v>
      </c>
      <c r="I151" s="145" t="s">
        <v>3400</v>
      </c>
      <c r="J151" s="145" t="s">
        <v>3401</v>
      </c>
      <c r="K151" s="145" t="s">
        <v>1491</v>
      </c>
      <c r="L151" s="145" t="s">
        <v>965</v>
      </c>
      <c r="M151" s="145" t="s">
        <v>3402</v>
      </c>
      <c r="N151" s="145" t="s">
        <v>3403</v>
      </c>
      <c r="O151" s="145"/>
      <c r="P151" s="145" t="s">
        <v>3404</v>
      </c>
      <c r="Q151" s="145" t="s">
        <v>3405</v>
      </c>
      <c r="R151" s="145" t="s">
        <v>941</v>
      </c>
      <c r="S151" s="145" t="s">
        <v>1553</v>
      </c>
      <c r="T151" s="145" t="s">
        <v>3406</v>
      </c>
      <c r="U151" s="145"/>
      <c r="V151" s="145" t="s">
        <v>3407</v>
      </c>
      <c r="W151" s="145" t="s">
        <v>3408</v>
      </c>
      <c r="X151" s="130">
        <v>2</v>
      </c>
      <c r="Y151" s="130">
        <v>3</v>
      </c>
      <c r="Z151" s="130">
        <v>5</v>
      </c>
      <c r="AA151" s="147">
        <v>1.5</v>
      </c>
      <c r="AB151" s="147">
        <v>3.5</v>
      </c>
      <c r="AC151" s="147">
        <v>5</v>
      </c>
      <c r="AD151" s="151" t="s">
        <v>930</v>
      </c>
      <c r="AE151" s="130">
        <v>2</v>
      </c>
      <c r="AF151" s="151" t="s">
        <v>930</v>
      </c>
      <c r="AG151" s="130">
        <v>0</v>
      </c>
      <c r="AH151" s="130">
        <v>0</v>
      </c>
      <c r="AI151" s="130">
        <v>1</v>
      </c>
      <c r="AJ151" s="130">
        <v>1</v>
      </c>
      <c r="AK151" s="130">
        <v>2</v>
      </c>
      <c r="AL151" s="151" t="s">
        <v>930</v>
      </c>
      <c r="AM151" s="130">
        <v>0</v>
      </c>
      <c r="AN151" s="130">
        <v>1</v>
      </c>
      <c r="AO151" s="130">
        <v>1</v>
      </c>
      <c r="AP151" s="130">
        <v>2</v>
      </c>
      <c r="AQ151" s="151" t="s">
        <v>930</v>
      </c>
      <c r="AR151" s="130">
        <v>0</v>
      </c>
      <c r="AS151" s="130">
        <v>0</v>
      </c>
      <c r="AT151" s="130">
        <v>2</v>
      </c>
      <c r="AU151" s="130">
        <v>0</v>
      </c>
      <c r="AV151" s="130">
        <v>0</v>
      </c>
      <c r="AW151" s="130">
        <v>0</v>
      </c>
      <c r="AX151" s="130">
        <v>2</v>
      </c>
      <c r="AY151" s="151" t="s">
        <v>930</v>
      </c>
      <c r="AZ151" s="130">
        <v>0</v>
      </c>
      <c r="BA151" s="130">
        <v>1</v>
      </c>
      <c r="BB151" s="130">
        <v>0</v>
      </c>
      <c r="BC151" s="130">
        <v>1</v>
      </c>
      <c r="BD151" s="130">
        <v>0</v>
      </c>
      <c r="BE151" s="130">
        <v>45</v>
      </c>
      <c r="BF151" s="130">
        <v>2</v>
      </c>
      <c r="BG151" s="130">
        <v>0</v>
      </c>
      <c r="BH151" s="130">
        <v>0</v>
      </c>
      <c r="BI151" s="130">
        <v>3</v>
      </c>
      <c r="BJ151" s="130">
        <v>4</v>
      </c>
      <c r="BK151" s="130">
        <v>0</v>
      </c>
      <c r="BL151" s="130">
        <v>0</v>
      </c>
      <c r="BM151" s="130">
        <v>5</v>
      </c>
      <c r="BN151" s="130">
        <v>0</v>
      </c>
      <c r="BO151" s="130">
        <v>16</v>
      </c>
      <c r="BP151" s="130">
        <v>1</v>
      </c>
      <c r="BQ151" s="130">
        <v>1</v>
      </c>
      <c r="BR151" s="130">
        <v>2</v>
      </c>
      <c r="BS151" s="130">
        <v>0</v>
      </c>
      <c r="BT151" s="130">
        <v>1</v>
      </c>
      <c r="BU151" s="130">
        <v>0</v>
      </c>
      <c r="BV151" s="130">
        <v>1</v>
      </c>
      <c r="BW151" s="130">
        <v>0</v>
      </c>
      <c r="BX151" s="130">
        <v>0</v>
      </c>
      <c r="BY151" s="130">
        <v>0</v>
      </c>
      <c r="BZ151" s="130">
        <v>0</v>
      </c>
      <c r="CA151" s="130">
        <v>0</v>
      </c>
      <c r="CB151" s="130">
        <v>0</v>
      </c>
      <c r="CC151" s="130">
        <v>0</v>
      </c>
      <c r="CD151" s="130">
        <v>0</v>
      </c>
      <c r="CE151" s="130">
        <v>0</v>
      </c>
      <c r="CF151" s="130">
        <v>3</v>
      </c>
      <c r="CG151" s="130">
        <v>0</v>
      </c>
      <c r="CH151" s="130">
        <v>2</v>
      </c>
      <c r="CI151" s="130">
        <v>4</v>
      </c>
      <c r="CJ151" s="130">
        <v>0</v>
      </c>
      <c r="CK151" s="130">
        <v>2</v>
      </c>
      <c r="CL151" s="130">
        <v>0</v>
      </c>
      <c r="CM151" s="130">
        <v>0</v>
      </c>
      <c r="CN151" s="130">
        <v>0</v>
      </c>
      <c r="CO151" s="130">
        <v>0</v>
      </c>
      <c r="CP151" s="130">
        <v>0</v>
      </c>
      <c r="CQ151" s="130">
        <v>0</v>
      </c>
      <c r="CR151" s="130">
        <v>0</v>
      </c>
      <c r="CS151" s="130">
        <v>0</v>
      </c>
      <c r="CT151" s="130">
        <v>0</v>
      </c>
      <c r="CU151" s="130">
        <v>0</v>
      </c>
      <c r="CV151" s="130">
        <v>0</v>
      </c>
      <c r="CW151" s="130">
        <v>0</v>
      </c>
      <c r="CX151" s="130">
        <v>0</v>
      </c>
      <c r="CY151" s="130">
        <v>0</v>
      </c>
      <c r="CZ151" s="130">
        <v>3</v>
      </c>
      <c r="DA151" s="130">
        <v>0</v>
      </c>
      <c r="DB151" s="130">
        <v>0</v>
      </c>
      <c r="DC151" s="130">
        <v>0</v>
      </c>
      <c r="DD151" s="130">
        <v>0</v>
      </c>
      <c r="DE151" s="130">
        <v>0</v>
      </c>
      <c r="DF151" s="130">
        <v>0</v>
      </c>
      <c r="DG151" s="130">
        <v>1</v>
      </c>
      <c r="DH151" s="130">
        <v>0</v>
      </c>
      <c r="DI151" s="130">
        <v>0</v>
      </c>
      <c r="DJ151" s="130">
        <v>0</v>
      </c>
      <c r="DK151" s="130">
        <v>0</v>
      </c>
      <c r="DL151" s="130">
        <v>0</v>
      </c>
      <c r="DM151" s="130">
        <v>0</v>
      </c>
      <c r="DN151" s="130">
        <v>1</v>
      </c>
      <c r="DO151" s="130">
        <v>1</v>
      </c>
      <c r="DP151" s="130">
        <v>0</v>
      </c>
      <c r="DQ151" s="130">
        <v>32</v>
      </c>
      <c r="DR151" s="130">
        <v>0</v>
      </c>
      <c r="DS151" s="130">
        <v>450</v>
      </c>
      <c r="DT151" s="130">
        <v>0</v>
      </c>
      <c r="DU151" s="130">
        <v>0</v>
      </c>
      <c r="DV151" s="130">
        <v>0</v>
      </c>
      <c r="DW151" s="130">
        <v>0</v>
      </c>
      <c r="DX151" s="130">
        <v>70</v>
      </c>
      <c r="DY151" s="130">
        <v>1</v>
      </c>
      <c r="DZ151" s="145" t="s">
        <v>3409</v>
      </c>
      <c r="EA151" s="130">
        <v>3</v>
      </c>
      <c r="EB151" s="145"/>
      <c r="EC151" s="145"/>
      <c r="ED151" s="130">
        <v>1</v>
      </c>
      <c r="EE151" s="130">
        <v>1</v>
      </c>
      <c r="EF151" s="130">
        <v>0</v>
      </c>
      <c r="EG151" s="145"/>
      <c r="EH151" s="145"/>
      <c r="EI151" s="44">
        <v>22425</v>
      </c>
      <c r="EJ151" s="44">
        <v>347.92</v>
      </c>
      <c r="EK151" s="44">
        <v>33</v>
      </c>
    </row>
    <row r="152" spans="1:141" ht="30" x14ac:dyDescent="0.25">
      <c r="A152" s="145" t="s">
        <v>127</v>
      </c>
      <c r="B152" s="145" t="s">
        <v>150</v>
      </c>
      <c r="C152" s="150">
        <v>1</v>
      </c>
      <c r="D152" s="145" t="s">
        <v>149</v>
      </c>
      <c r="E152" s="145" t="s">
        <v>3410</v>
      </c>
      <c r="F152" s="145" t="s">
        <v>3411</v>
      </c>
      <c r="G152" s="145" t="s">
        <v>3412</v>
      </c>
      <c r="H152" s="145" t="s">
        <v>150</v>
      </c>
      <c r="I152" s="145" t="s">
        <v>3413</v>
      </c>
      <c r="J152" s="145" t="s">
        <v>3414</v>
      </c>
      <c r="K152" s="145" t="s">
        <v>1491</v>
      </c>
      <c r="L152" s="145" t="s">
        <v>941</v>
      </c>
      <c r="M152" s="145" t="s">
        <v>1155</v>
      </c>
      <c r="N152" s="145" t="s">
        <v>2001</v>
      </c>
      <c r="O152" s="145" t="s">
        <v>944</v>
      </c>
      <c r="P152" s="145" t="s">
        <v>3415</v>
      </c>
      <c r="Q152" s="145" t="s">
        <v>3416</v>
      </c>
      <c r="R152" s="145" t="s">
        <v>941</v>
      </c>
      <c r="S152" s="145" t="s">
        <v>1892</v>
      </c>
      <c r="T152" s="145" t="s">
        <v>3417</v>
      </c>
      <c r="U152" s="145" t="s">
        <v>944</v>
      </c>
      <c r="V152" s="145" t="s">
        <v>3418</v>
      </c>
      <c r="W152" s="145" t="s">
        <v>3419</v>
      </c>
      <c r="X152" s="130">
        <v>2</v>
      </c>
      <c r="Y152" s="130">
        <v>0</v>
      </c>
      <c r="Z152" s="130">
        <v>2</v>
      </c>
      <c r="AA152" s="147">
        <v>2</v>
      </c>
      <c r="AB152" s="147">
        <v>0</v>
      </c>
      <c r="AC152" s="147">
        <v>2</v>
      </c>
      <c r="AD152" s="151" t="s">
        <v>930</v>
      </c>
      <c r="AE152" s="130">
        <v>1</v>
      </c>
      <c r="AF152" s="151" t="s">
        <v>930</v>
      </c>
      <c r="AG152" s="130">
        <v>0</v>
      </c>
      <c r="AH152" s="130">
        <v>0</v>
      </c>
      <c r="AI152" s="130">
        <v>0</v>
      </c>
      <c r="AJ152" s="130">
        <v>2</v>
      </c>
      <c r="AK152" s="130">
        <v>2</v>
      </c>
      <c r="AL152" s="151" t="s">
        <v>930</v>
      </c>
      <c r="AM152" s="130">
        <v>0</v>
      </c>
      <c r="AN152" s="130">
        <v>0</v>
      </c>
      <c r="AO152" s="130">
        <v>2</v>
      </c>
      <c r="AP152" s="130">
        <v>2</v>
      </c>
      <c r="AQ152" s="151" t="s">
        <v>930</v>
      </c>
      <c r="AR152" s="130">
        <v>0</v>
      </c>
      <c r="AS152" s="130">
        <v>0</v>
      </c>
      <c r="AT152" s="130">
        <v>0</v>
      </c>
      <c r="AU152" s="130">
        <v>2</v>
      </c>
      <c r="AV152" s="130">
        <v>0</v>
      </c>
      <c r="AW152" s="130">
        <v>0</v>
      </c>
      <c r="AX152" s="130">
        <v>2</v>
      </c>
      <c r="AY152" s="151" t="s">
        <v>930</v>
      </c>
      <c r="AZ152" s="130">
        <v>0</v>
      </c>
      <c r="BA152" s="130">
        <v>1</v>
      </c>
      <c r="BB152" s="130">
        <v>0</v>
      </c>
      <c r="BC152" s="130">
        <v>1</v>
      </c>
      <c r="BD152" s="130">
        <v>0</v>
      </c>
      <c r="BE152" s="130">
        <v>32</v>
      </c>
      <c r="BF152" s="130">
        <v>3</v>
      </c>
      <c r="BG152" s="130">
        <v>0</v>
      </c>
      <c r="BH152" s="130">
        <v>0</v>
      </c>
      <c r="BI152" s="130">
        <v>2</v>
      </c>
      <c r="BJ152" s="130">
        <v>25</v>
      </c>
      <c r="BK152" s="130">
        <v>0</v>
      </c>
      <c r="BL152" s="130">
        <v>0</v>
      </c>
      <c r="BM152" s="130">
        <v>5</v>
      </c>
      <c r="BN152" s="130">
        <v>0</v>
      </c>
      <c r="BO152" s="130">
        <v>17</v>
      </c>
      <c r="BP152" s="130">
        <v>1</v>
      </c>
      <c r="BQ152" s="130">
        <v>0</v>
      </c>
      <c r="BR152" s="130">
        <v>2</v>
      </c>
      <c r="BS152" s="130">
        <v>0</v>
      </c>
      <c r="BT152" s="130">
        <v>0</v>
      </c>
      <c r="BU152" s="130">
        <v>1</v>
      </c>
      <c r="BV152" s="130">
        <v>2</v>
      </c>
      <c r="BW152" s="130">
        <v>0</v>
      </c>
      <c r="BX152" s="130">
        <v>0</v>
      </c>
      <c r="BY152" s="130">
        <v>0</v>
      </c>
      <c r="BZ152" s="130">
        <v>0</v>
      </c>
      <c r="CA152" s="130">
        <v>0</v>
      </c>
      <c r="CB152" s="130">
        <v>0</v>
      </c>
      <c r="CC152" s="130">
        <v>0</v>
      </c>
      <c r="CD152" s="130">
        <v>0</v>
      </c>
      <c r="CE152" s="130">
        <v>0</v>
      </c>
      <c r="CF152" s="130">
        <v>1</v>
      </c>
      <c r="CG152" s="130">
        <v>0</v>
      </c>
      <c r="CH152" s="130">
        <v>2</v>
      </c>
      <c r="CI152" s="130">
        <v>2</v>
      </c>
      <c r="CJ152" s="130">
        <v>2</v>
      </c>
      <c r="CK152" s="130">
        <v>2</v>
      </c>
      <c r="CL152" s="130">
        <v>0</v>
      </c>
      <c r="CM152" s="130">
        <v>0</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2</v>
      </c>
      <c r="DG152" s="130">
        <v>0</v>
      </c>
      <c r="DH152" s="130">
        <v>0</v>
      </c>
      <c r="DI152" s="130">
        <v>0</v>
      </c>
      <c r="DJ152" s="130">
        <v>0</v>
      </c>
      <c r="DK152" s="130">
        <v>0</v>
      </c>
      <c r="DL152" s="130">
        <v>0</v>
      </c>
      <c r="DM152" s="130">
        <v>0</v>
      </c>
      <c r="DN152" s="130">
        <v>0</v>
      </c>
      <c r="DO152" s="130">
        <v>0</v>
      </c>
      <c r="DP152" s="130">
        <v>1</v>
      </c>
      <c r="DQ152" s="130">
        <v>53</v>
      </c>
      <c r="DR152" s="130">
        <v>1</v>
      </c>
      <c r="DS152" s="130">
        <v>515</v>
      </c>
      <c r="DT152" s="130">
        <v>1</v>
      </c>
      <c r="DU152" s="130">
        <v>1</v>
      </c>
      <c r="DV152" s="130">
        <v>0</v>
      </c>
      <c r="DW152" s="130">
        <v>0</v>
      </c>
      <c r="DX152" s="130">
        <v>30</v>
      </c>
      <c r="DY152" s="130">
        <v>0</v>
      </c>
      <c r="DZ152" s="145" t="s">
        <v>1266</v>
      </c>
      <c r="EA152" s="130">
        <v>2</v>
      </c>
      <c r="EB152" s="145"/>
      <c r="EC152" s="145"/>
      <c r="ED152" s="130">
        <v>1</v>
      </c>
      <c r="EE152" s="130">
        <v>1</v>
      </c>
      <c r="EF152" s="130">
        <v>1</v>
      </c>
      <c r="EG152" s="145"/>
      <c r="EH152" s="145"/>
      <c r="EI152" s="44">
        <v>14982</v>
      </c>
      <c r="EJ152" s="44">
        <v>195.28</v>
      </c>
      <c r="EK152" s="44">
        <v>13</v>
      </c>
    </row>
    <row r="153" spans="1:141" ht="30" x14ac:dyDescent="0.25">
      <c r="A153" s="145" t="s">
        <v>127</v>
      </c>
      <c r="B153" s="145" t="s">
        <v>152</v>
      </c>
      <c r="C153" s="150">
        <v>1</v>
      </c>
      <c r="D153" s="145" t="s">
        <v>151</v>
      </c>
      <c r="E153" s="145" t="s">
        <v>1634</v>
      </c>
      <c r="F153" s="145" t="s">
        <v>3420</v>
      </c>
      <c r="G153" s="145" t="s">
        <v>3421</v>
      </c>
      <c r="H153" s="145" t="s">
        <v>152</v>
      </c>
      <c r="I153" s="145" t="s">
        <v>3422</v>
      </c>
      <c r="J153" s="145" t="s">
        <v>3423</v>
      </c>
      <c r="K153" s="145" t="s">
        <v>1611</v>
      </c>
      <c r="L153" s="145" t="s">
        <v>965</v>
      </c>
      <c r="M153" s="145" t="s">
        <v>1083</v>
      </c>
      <c r="N153" s="145" t="s">
        <v>3424</v>
      </c>
      <c r="O153" s="145"/>
      <c r="P153" s="145" t="s">
        <v>3425</v>
      </c>
      <c r="Q153" s="145" t="s">
        <v>3426</v>
      </c>
      <c r="R153" s="145" t="s">
        <v>1217</v>
      </c>
      <c r="S153" s="145" t="s">
        <v>2275</v>
      </c>
      <c r="T153" s="145" t="s">
        <v>3427</v>
      </c>
      <c r="U153" s="145"/>
      <c r="V153" s="145" t="s">
        <v>3428</v>
      </c>
      <c r="W153" s="145" t="s">
        <v>3429</v>
      </c>
      <c r="X153" s="130">
        <v>2</v>
      </c>
      <c r="Y153" s="130">
        <v>1</v>
      </c>
      <c r="Z153" s="130">
        <v>3</v>
      </c>
      <c r="AA153" s="147">
        <v>2</v>
      </c>
      <c r="AB153" s="147">
        <v>1</v>
      </c>
      <c r="AC153" s="147">
        <v>3</v>
      </c>
      <c r="AD153" s="151" t="s">
        <v>930</v>
      </c>
      <c r="AE153" s="130">
        <v>2</v>
      </c>
      <c r="AF153" s="151" t="s">
        <v>930</v>
      </c>
      <c r="AG153" s="130">
        <v>0</v>
      </c>
      <c r="AH153" s="130">
        <v>0</v>
      </c>
      <c r="AI153" s="130">
        <v>1</v>
      </c>
      <c r="AJ153" s="130">
        <v>1</v>
      </c>
      <c r="AK153" s="130">
        <v>2</v>
      </c>
      <c r="AL153" s="151" t="s">
        <v>930</v>
      </c>
      <c r="AM153" s="130">
        <v>0</v>
      </c>
      <c r="AN153" s="130">
        <v>0</v>
      </c>
      <c r="AO153" s="130">
        <v>2</v>
      </c>
      <c r="AP153" s="130">
        <v>2</v>
      </c>
      <c r="AQ153" s="151" t="s">
        <v>930</v>
      </c>
      <c r="AR153" s="130">
        <v>0</v>
      </c>
      <c r="AS153" s="130">
        <v>0</v>
      </c>
      <c r="AT153" s="130">
        <v>0</v>
      </c>
      <c r="AU153" s="130">
        <v>2</v>
      </c>
      <c r="AV153" s="130">
        <v>0</v>
      </c>
      <c r="AW153" s="130">
        <v>0</v>
      </c>
      <c r="AX153" s="130">
        <v>2</v>
      </c>
      <c r="AY153" s="151" t="s">
        <v>930</v>
      </c>
      <c r="AZ153" s="130">
        <v>1</v>
      </c>
      <c r="BA153" s="130">
        <v>1</v>
      </c>
      <c r="BB153" s="130">
        <v>1</v>
      </c>
      <c r="BC153" s="130">
        <v>1</v>
      </c>
      <c r="BD153" s="130">
        <v>0</v>
      </c>
      <c r="BE153" s="130">
        <v>37</v>
      </c>
      <c r="BF153" s="130">
        <v>6</v>
      </c>
      <c r="BG153" s="130">
        <v>0</v>
      </c>
      <c r="BH153" s="130">
        <v>0</v>
      </c>
      <c r="BI153" s="130">
        <v>0</v>
      </c>
      <c r="BJ153" s="130">
        <v>6</v>
      </c>
      <c r="BK153" s="130">
        <v>0</v>
      </c>
      <c r="BL153" s="130">
        <v>0</v>
      </c>
      <c r="BM153" s="130">
        <v>1</v>
      </c>
      <c r="BN153" s="130">
        <v>0</v>
      </c>
      <c r="BO153" s="130">
        <v>36</v>
      </c>
      <c r="BP153" s="130">
        <v>2</v>
      </c>
      <c r="BQ153" s="130">
        <v>3</v>
      </c>
      <c r="BR153" s="130">
        <v>3</v>
      </c>
      <c r="BS153" s="130">
        <v>1</v>
      </c>
      <c r="BT153" s="130">
        <v>0</v>
      </c>
      <c r="BU153" s="130">
        <v>0</v>
      </c>
      <c r="BV153" s="130">
        <v>2</v>
      </c>
      <c r="BW153" s="130">
        <v>0</v>
      </c>
      <c r="BX153" s="130">
        <v>0</v>
      </c>
      <c r="BY153" s="130">
        <v>0</v>
      </c>
      <c r="BZ153" s="130">
        <v>0</v>
      </c>
      <c r="CA153" s="130">
        <v>0</v>
      </c>
      <c r="CB153" s="130">
        <v>0</v>
      </c>
      <c r="CC153" s="130">
        <v>0</v>
      </c>
      <c r="CD153" s="130">
        <v>0</v>
      </c>
      <c r="CE153" s="130">
        <v>0</v>
      </c>
      <c r="CF153" s="130">
        <v>0</v>
      </c>
      <c r="CG153" s="130">
        <v>0</v>
      </c>
      <c r="CH153" s="130">
        <v>0</v>
      </c>
      <c r="CI153" s="130">
        <v>2</v>
      </c>
      <c r="CJ153" s="130">
        <v>2</v>
      </c>
      <c r="CK153" s="130">
        <v>1</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0</v>
      </c>
      <c r="DA153" s="130">
        <v>0</v>
      </c>
      <c r="DB153" s="130">
        <v>0</v>
      </c>
      <c r="DC153" s="130">
        <v>0</v>
      </c>
      <c r="DD153" s="130">
        <v>0</v>
      </c>
      <c r="DE153" s="130">
        <v>0</v>
      </c>
      <c r="DF153" s="130">
        <v>0</v>
      </c>
      <c r="DG153" s="130">
        <v>0</v>
      </c>
      <c r="DH153" s="130">
        <v>0</v>
      </c>
      <c r="DI153" s="130">
        <v>0</v>
      </c>
      <c r="DJ153" s="130">
        <v>0</v>
      </c>
      <c r="DK153" s="130">
        <v>0</v>
      </c>
      <c r="DL153" s="130">
        <v>0</v>
      </c>
      <c r="DM153" s="130">
        <v>0</v>
      </c>
      <c r="DN153" s="130">
        <v>1</v>
      </c>
      <c r="DO153" s="130">
        <v>0</v>
      </c>
      <c r="DP153" s="130">
        <v>0</v>
      </c>
      <c r="DQ153" s="130">
        <v>120</v>
      </c>
      <c r="DR153" s="130">
        <v>8</v>
      </c>
      <c r="DS153" s="130">
        <v>555</v>
      </c>
      <c r="DT153" s="130">
        <v>1</v>
      </c>
      <c r="DU153" s="130">
        <v>0</v>
      </c>
      <c r="DV153" s="130">
        <v>1</v>
      </c>
      <c r="DW153" s="130">
        <v>0</v>
      </c>
      <c r="DX153" s="130">
        <v>60</v>
      </c>
      <c r="DY153" s="130">
        <v>0</v>
      </c>
      <c r="DZ153" s="145"/>
      <c r="EA153" s="130">
        <v>2</v>
      </c>
      <c r="EB153" s="145"/>
      <c r="EC153" s="145"/>
      <c r="ED153" s="130">
        <v>1</v>
      </c>
      <c r="EE153" s="130">
        <v>0</v>
      </c>
      <c r="EF153" s="130">
        <v>1</v>
      </c>
      <c r="EG153" s="145"/>
      <c r="EH153" s="145"/>
      <c r="EI153" s="44">
        <v>26446</v>
      </c>
      <c r="EJ153" s="44">
        <v>174.45</v>
      </c>
      <c r="EK153" s="44">
        <v>24</v>
      </c>
    </row>
    <row r="154" spans="1:141" ht="60" x14ac:dyDescent="0.25">
      <c r="A154" s="145" t="s">
        <v>127</v>
      </c>
      <c r="B154" s="145" t="s">
        <v>154</v>
      </c>
      <c r="C154" s="150">
        <v>1</v>
      </c>
      <c r="D154" s="145" t="s">
        <v>153</v>
      </c>
      <c r="E154" s="145" t="s">
        <v>1591</v>
      </c>
      <c r="F154" s="145" t="s">
        <v>3430</v>
      </c>
      <c r="G154" s="145" t="s">
        <v>3431</v>
      </c>
      <c r="H154" s="145" t="s">
        <v>154</v>
      </c>
      <c r="I154" s="145" t="s">
        <v>3432</v>
      </c>
      <c r="J154" s="145" t="s">
        <v>3433</v>
      </c>
      <c r="K154" s="145" t="s">
        <v>3434</v>
      </c>
      <c r="L154" s="145" t="s">
        <v>965</v>
      </c>
      <c r="M154" s="145" t="s">
        <v>980</v>
      </c>
      <c r="N154" s="145" t="s">
        <v>3435</v>
      </c>
      <c r="O154" s="145" t="s">
        <v>1714</v>
      </c>
      <c r="P154" s="145" t="s">
        <v>3436</v>
      </c>
      <c r="Q154" s="145" t="s">
        <v>3437</v>
      </c>
      <c r="R154" s="145" t="s">
        <v>941</v>
      </c>
      <c r="S154" s="145" t="s">
        <v>980</v>
      </c>
      <c r="T154" s="145" t="s">
        <v>3435</v>
      </c>
      <c r="U154" s="145" t="s">
        <v>1714</v>
      </c>
      <c r="V154" s="145" t="s">
        <v>3436</v>
      </c>
      <c r="W154" s="145" t="s">
        <v>3437</v>
      </c>
      <c r="X154" s="130">
        <v>2</v>
      </c>
      <c r="Y154" s="130">
        <v>0</v>
      </c>
      <c r="Z154" s="130">
        <v>2</v>
      </c>
      <c r="AA154" s="147">
        <v>1.6</v>
      </c>
      <c r="AB154" s="147">
        <v>0</v>
      </c>
      <c r="AC154" s="147">
        <v>1.6</v>
      </c>
      <c r="AD154" s="151" t="s">
        <v>930</v>
      </c>
      <c r="AE154" s="130">
        <v>2</v>
      </c>
      <c r="AF154" s="151" t="s">
        <v>930</v>
      </c>
      <c r="AG154" s="130">
        <v>0</v>
      </c>
      <c r="AH154" s="130">
        <v>0</v>
      </c>
      <c r="AI154" s="130">
        <v>0</v>
      </c>
      <c r="AJ154" s="130">
        <v>2</v>
      </c>
      <c r="AK154" s="130">
        <v>2</v>
      </c>
      <c r="AL154" s="151" t="s">
        <v>930</v>
      </c>
      <c r="AM154" s="130">
        <v>1</v>
      </c>
      <c r="AN154" s="130">
        <v>0</v>
      </c>
      <c r="AO154" s="130">
        <v>1</v>
      </c>
      <c r="AP154" s="130">
        <v>2</v>
      </c>
      <c r="AQ154" s="151" t="s">
        <v>930</v>
      </c>
      <c r="AR154" s="130">
        <v>0</v>
      </c>
      <c r="AS154" s="130">
        <v>0</v>
      </c>
      <c r="AT154" s="130">
        <v>0</v>
      </c>
      <c r="AU154" s="130">
        <v>1</v>
      </c>
      <c r="AV154" s="130">
        <v>1</v>
      </c>
      <c r="AW154" s="130">
        <v>0</v>
      </c>
      <c r="AX154" s="130">
        <v>2</v>
      </c>
      <c r="AY154" s="151" t="s">
        <v>930</v>
      </c>
      <c r="AZ154" s="130">
        <v>1</v>
      </c>
      <c r="BA154" s="130">
        <v>1</v>
      </c>
      <c r="BB154" s="130">
        <v>0</v>
      </c>
      <c r="BC154" s="130">
        <v>1</v>
      </c>
      <c r="BD154" s="130">
        <v>0</v>
      </c>
      <c r="BE154" s="130">
        <v>21</v>
      </c>
      <c r="BF154" s="130">
        <v>3</v>
      </c>
      <c r="BG154" s="130">
        <v>0</v>
      </c>
      <c r="BH154" s="130">
        <v>0</v>
      </c>
      <c r="BI154" s="130">
        <v>0</v>
      </c>
      <c r="BJ154" s="130">
        <v>4</v>
      </c>
      <c r="BK154" s="130">
        <v>0</v>
      </c>
      <c r="BL154" s="130">
        <v>0</v>
      </c>
      <c r="BM154" s="130">
        <v>5</v>
      </c>
      <c r="BN154" s="130">
        <v>0</v>
      </c>
      <c r="BO154" s="130">
        <v>20</v>
      </c>
      <c r="BP154" s="130">
        <v>0</v>
      </c>
      <c r="BQ154" s="130">
        <v>0</v>
      </c>
      <c r="BR154" s="130">
        <v>1</v>
      </c>
      <c r="BS154" s="130">
        <v>0</v>
      </c>
      <c r="BT154" s="130">
        <v>0</v>
      </c>
      <c r="BU154" s="130">
        <v>0</v>
      </c>
      <c r="BV154" s="130">
        <v>1</v>
      </c>
      <c r="BW154" s="130">
        <v>0</v>
      </c>
      <c r="BX154" s="130">
        <v>0</v>
      </c>
      <c r="BY154" s="130">
        <v>0</v>
      </c>
      <c r="BZ154" s="130">
        <v>0</v>
      </c>
      <c r="CA154" s="130">
        <v>0</v>
      </c>
      <c r="CB154" s="130">
        <v>0</v>
      </c>
      <c r="CC154" s="130">
        <v>0</v>
      </c>
      <c r="CD154" s="130">
        <v>0</v>
      </c>
      <c r="CE154" s="130">
        <v>0</v>
      </c>
      <c r="CF154" s="130">
        <v>0</v>
      </c>
      <c r="CG154" s="130">
        <v>1</v>
      </c>
      <c r="CH154" s="130">
        <v>0</v>
      </c>
      <c r="CI154" s="130">
        <v>12</v>
      </c>
      <c r="CJ154" s="130">
        <v>0</v>
      </c>
      <c r="CK154" s="130">
        <v>2</v>
      </c>
      <c r="CL154" s="130">
        <v>0</v>
      </c>
      <c r="CM154" s="130">
        <v>0</v>
      </c>
      <c r="CN154" s="130">
        <v>0</v>
      </c>
      <c r="CO154" s="130">
        <v>0</v>
      </c>
      <c r="CP154" s="130">
        <v>0</v>
      </c>
      <c r="CQ154" s="130">
        <v>0</v>
      </c>
      <c r="CR154" s="130">
        <v>0</v>
      </c>
      <c r="CS154" s="130">
        <v>0</v>
      </c>
      <c r="CT154" s="130">
        <v>0</v>
      </c>
      <c r="CU154" s="130">
        <v>0</v>
      </c>
      <c r="CV154" s="130">
        <v>0</v>
      </c>
      <c r="CW154" s="130">
        <v>0</v>
      </c>
      <c r="CX154" s="130">
        <v>0</v>
      </c>
      <c r="CY154" s="130">
        <v>0</v>
      </c>
      <c r="CZ154" s="130">
        <v>0</v>
      </c>
      <c r="DA154" s="130">
        <v>1</v>
      </c>
      <c r="DB154" s="130">
        <v>0</v>
      </c>
      <c r="DC154" s="130">
        <v>0</v>
      </c>
      <c r="DD154" s="130">
        <v>0</v>
      </c>
      <c r="DE154" s="130">
        <v>0</v>
      </c>
      <c r="DF154" s="130">
        <v>1</v>
      </c>
      <c r="DG154" s="130">
        <v>0</v>
      </c>
      <c r="DH154" s="130">
        <v>0</v>
      </c>
      <c r="DI154" s="130">
        <v>0</v>
      </c>
      <c r="DJ154" s="130">
        <v>0</v>
      </c>
      <c r="DK154" s="130">
        <v>0</v>
      </c>
      <c r="DL154" s="130">
        <v>0</v>
      </c>
      <c r="DM154" s="130">
        <v>0</v>
      </c>
      <c r="DN154" s="130">
        <v>1</v>
      </c>
      <c r="DO154" s="130">
        <v>0</v>
      </c>
      <c r="DP154" s="130">
        <v>0</v>
      </c>
      <c r="DQ154" s="130">
        <v>94</v>
      </c>
      <c r="DR154" s="130">
        <v>5</v>
      </c>
      <c r="DS154" s="130">
        <v>483</v>
      </c>
      <c r="DT154" s="130">
        <v>0</v>
      </c>
      <c r="DU154" s="130">
        <v>0</v>
      </c>
      <c r="DV154" s="130">
        <v>0</v>
      </c>
      <c r="DW154" s="130">
        <v>0</v>
      </c>
      <c r="DX154" s="130">
        <v>40</v>
      </c>
      <c r="DY154" s="130">
        <v>1</v>
      </c>
      <c r="DZ154" s="145" t="s">
        <v>3438</v>
      </c>
      <c r="EA154" s="130">
        <v>2</v>
      </c>
      <c r="EB154" s="145" t="s">
        <v>3439</v>
      </c>
      <c r="EC154" s="145" t="s">
        <v>3440</v>
      </c>
      <c r="ED154" s="130">
        <v>1</v>
      </c>
      <c r="EE154" s="130">
        <v>1</v>
      </c>
      <c r="EF154" s="130">
        <v>1</v>
      </c>
      <c r="EG154" s="145"/>
      <c r="EH154" s="145" t="s">
        <v>3441</v>
      </c>
      <c r="EI154" s="44">
        <v>24284</v>
      </c>
      <c r="EJ154" s="44">
        <v>157.69999999999999</v>
      </c>
      <c r="EK154" s="44">
        <v>18</v>
      </c>
    </row>
    <row r="155" spans="1:141" ht="150" x14ac:dyDescent="0.25">
      <c r="A155" s="145" t="s">
        <v>127</v>
      </c>
      <c r="B155" s="145" t="s">
        <v>156</v>
      </c>
      <c r="C155" s="150">
        <v>1</v>
      </c>
      <c r="D155" s="145" t="s">
        <v>155</v>
      </c>
      <c r="E155" s="145" t="s">
        <v>3442</v>
      </c>
      <c r="F155" s="145" t="s">
        <v>3443</v>
      </c>
      <c r="G155" s="145" t="s">
        <v>3444</v>
      </c>
      <c r="H155" s="145" t="s">
        <v>3445</v>
      </c>
      <c r="I155" s="145" t="s">
        <v>3446</v>
      </c>
      <c r="J155" s="145" t="s">
        <v>3447</v>
      </c>
      <c r="K155" s="145" t="s">
        <v>1491</v>
      </c>
      <c r="L155" s="145" t="s">
        <v>941</v>
      </c>
      <c r="M155" s="145" t="s">
        <v>1569</v>
      </c>
      <c r="N155" s="145" t="s">
        <v>3448</v>
      </c>
      <c r="O155" s="145" t="s">
        <v>944</v>
      </c>
      <c r="P155" s="145" t="s">
        <v>3449</v>
      </c>
      <c r="Q155" s="145" t="s">
        <v>3450</v>
      </c>
      <c r="R155" s="145" t="s">
        <v>941</v>
      </c>
      <c r="S155" s="145" t="s">
        <v>1142</v>
      </c>
      <c r="T155" s="145" t="s">
        <v>3451</v>
      </c>
      <c r="U155" s="145"/>
      <c r="V155" s="145" t="s">
        <v>3452</v>
      </c>
      <c r="W155" s="145" t="s">
        <v>3453</v>
      </c>
      <c r="X155" s="130">
        <v>4</v>
      </c>
      <c r="Y155" s="130">
        <v>1</v>
      </c>
      <c r="Z155" s="130">
        <v>5</v>
      </c>
      <c r="AA155" s="147">
        <v>3.5</v>
      </c>
      <c r="AB155" s="147">
        <v>0.25</v>
      </c>
      <c r="AC155" s="147">
        <v>3.75</v>
      </c>
      <c r="AD155" s="151" t="s">
        <v>930</v>
      </c>
      <c r="AE155" s="130">
        <v>4</v>
      </c>
      <c r="AF155" s="151" t="s">
        <v>930</v>
      </c>
      <c r="AG155" s="130">
        <v>0</v>
      </c>
      <c r="AH155" s="130">
        <v>0</v>
      </c>
      <c r="AI155" s="130">
        <v>0</v>
      </c>
      <c r="AJ155" s="130">
        <v>4</v>
      </c>
      <c r="AK155" s="130">
        <v>4</v>
      </c>
      <c r="AL155" s="151" t="s">
        <v>930</v>
      </c>
      <c r="AM155" s="130">
        <v>1</v>
      </c>
      <c r="AN155" s="130">
        <v>0</v>
      </c>
      <c r="AO155" s="130">
        <v>3</v>
      </c>
      <c r="AP155" s="130">
        <v>4</v>
      </c>
      <c r="AQ155" s="151" t="s">
        <v>930</v>
      </c>
      <c r="AR155" s="130">
        <v>0</v>
      </c>
      <c r="AS155" s="130">
        <v>0</v>
      </c>
      <c r="AT155" s="130">
        <v>0</v>
      </c>
      <c r="AU155" s="130">
        <v>4</v>
      </c>
      <c r="AV155" s="130">
        <v>0</v>
      </c>
      <c r="AW155" s="130">
        <v>0</v>
      </c>
      <c r="AX155" s="130">
        <v>4</v>
      </c>
      <c r="AY155" s="151" t="s">
        <v>930</v>
      </c>
      <c r="AZ155" s="130">
        <v>0</v>
      </c>
      <c r="BA155" s="130">
        <v>1</v>
      </c>
      <c r="BB155" s="130">
        <v>0</v>
      </c>
      <c r="BC155" s="130">
        <v>1</v>
      </c>
      <c r="BD155" s="130">
        <v>0</v>
      </c>
      <c r="BE155" s="130">
        <v>133</v>
      </c>
      <c r="BF155" s="130">
        <v>7</v>
      </c>
      <c r="BG155" s="130">
        <v>0</v>
      </c>
      <c r="BH155" s="130">
        <v>0</v>
      </c>
      <c r="BI155" s="130">
        <v>4</v>
      </c>
      <c r="BJ155" s="130">
        <v>10</v>
      </c>
      <c r="BK155" s="130">
        <v>0</v>
      </c>
      <c r="BL155" s="130">
        <v>0</v>
      </c>
      <c r="BM155" s="130">
        <v>10</v>
      </c>
      <c r="BN155" s="130">
        <v>1</v>
      </c>
      <c r="BO155" s="130">
        <v>35</v>
      </c>
      <c r="BP155" s="130">
        <v>0</v>
      </c>
      <c r="BQ155" s="130">
        <v>1</v>
      </c>
      <c r="BR155" s="130">
        <v>7</v>
      </c>
      <c r="BS155" s="130">
        <v>1</v>
      </c>
      <c r="BT155" s="130">
        <v>1</v>
      </c>
      <c r="BU155" s="130">
        <v>3</v>
      </c>
      <c r="BV155" s="130">
        <v>11</v>
      </c>
      <c r="BW155" s="130">
        <v>0</v>
      </c>
      <c r="BX155" s="130">
        <v>0</v>
      </c>
      <c r="BY155" s="130">
        <v>0</v>
      </c>
      <c r="BZ155" s="130">
        <v>0</v>
      </c>
      <c r="CA155" s="130">
        <v>0</v>
      </c>
      <c r="CB155" s="130">
        <v>0</v>
      </c>
      <c r="CC155" s="130">
        <v>0</v>
      </c>
      <c r="CD155" s="130">
        <v>0</v>
      </c>
      <c r="CE155" s="130">
        <v>0</v>
      </c>
      <c r="CF155" s="130">
        <v>2</v>
      </c>
      <c r="CG155" s="130">
        <v>0</v>
      </c>
      <c r="CH155" s="130">
        <v>0</v>
      </c>
      <c r="CI155" s="130">
        <v>19</v>
      </c>
      <c r="CJ155" s="130">
        <v>2</v>
      </c>
      <c r="CK155" s="130">
        <v>5</v>
      </c>
      <c r="CL155" s="130">
        <v>2</v>
      </c>
      <c r="CM155" s="130">
        <v>0</v>
      </c>
      <c r="CN155" s="130">
        <v>0</v>
      </c>
      <c r="CO155" s="130">
        <v>0</v>
      </c>
      <c r="CP155" s="130">
        <v>0</v>
      </c>
      <c r="CQ155" s="130">
        <v>0</v>
      </c>
      <c r="CR155" s="130">
        <v>0</v>
      </c>
      <c r="CS155" s="130">
        <v>0</v>
      </c>
      <c r="CT155" s="130">
        <v>0</v>
      </c>
      <c r="CU155" s="130">
        <v>0</v>
      </c>
      <c r="CV155" s="130">
        <v>0</v>
      </c>
      <c r="CW155" s="130">
        <v>0</v>
      </c>
      <c r="CX155" s="130">
        <v>0</v>
      </c>
      <c r="CY155" s="130">
        <v>1</v>
      </c>
      <c r="CZ155" s="130">
        <v>0</v>
      </c>
      <c r="DA155" s="130">
        <v>0</v>
      </c>
      <c r="DB155" s="130">
        <v>0</v>
      </c>
      <c r="DC155" s="130">
        <v>0</v>
      </c>
      <c r="DD155" s="130">
        <v>0</v>
      </c>
      <c r="DE155" s="130">
        <v>0</v>
      </c>
      <c r="DF155" s="130">
        <v>7</v>
      </c>
      <c r="DG155" s="130">
        <v>0</v>
      </c>
      <c r="DH155" s="130">
        <v>2</v>
      </c>
      <c r="DI155" s="130">
        <v>0</v>
      </c>
      <c r="DJ155" s="130">
        <v>0</v>
      </c>
      <c r="DK155" s="130">
        <v>0</v>
      </c>
      <c r="DL155" s="130">
        <v>0</v>
      </c>
      <c r="DM155" s="130">
        <v>0</v>
      </c>
      <c r="DN155" s="130">
        <v>2</v>
      </c>
      <c r="DO155" s="130">
        <v>1</v>
      </c>
      <c r="DP155" s="130">
        <v>0</v>
      </c>
      <c r="DQ155" s="130">
        <v>260</v>
      </c>
      <c r="DR155" s="130">
        <v>3</v>
      </c>
      <c r="DS155" s="130">
        <v>1272</v>
      </c>
      <c r="DT155" s="130">
        <v>0</v>
      </c>
      <c r="DU155" s="130">
        <v>0</v>
      </c>
      <c r="DV155" s="130">
        <v>0</v>
      </c>
      <c r="DW155" s="130">
        <v>0</v>
      </c>
      <c r="DX155" s="130">
        <v>65</v>
      </c>
      <c r="DY155" s="130">
        <v>0</v>
      </c>
      <c r="DZ155" s="145" t="s">
        <v>944</v>
      </c>
      <c r="EA155" s="130">
        <v>3</v>
      </c>
      <c r="EB155" s="145"/>
      <c r="EC155" s="145" t="s">
        <v>3454</v>
      </c>
      <c r="ED155" s="130">
        <v>1</v>
      </c>
      <c r="EE155" s="130">
        <v>1</v>
      </c>
      <c r="EF155" s="130">
        <v>1</v>
      </c>
      <c r="EG155" s="145" t="s">
        <v>944</v>
      </c>
      <c r="EH155" s="145" t="s">
        <v>3455</v>
      </c>
      <c r="EI155" s="44">
        <v>70716</v>
      </c>
      <c r="EJ155" s="44">
        <v>343.12</v>
      </c>
      <c r="EK155" s="44">
        <v>40</v>
      </c>
    </row>
    <row r="156" spans="1:141" ht="30" x14ac:dyDescent="0.25">
      <c r="A156" s="145" t="s">
        <v>127</v>
      </c>
      <c r="B156" s="145" t="s">
        <v>158</v>
      </c>
      <c r="C156" s="150">
        <v>1</v>
      </c>
      <c r="D156" s="145" t="s">
        <v>157</v>
      </c>
      <c r="E156" s="145" t="s">
        <v>3456</v>
      </c>
      <c r="F156" s="145" t="s">
        <v>3457</v>
      </c>
      <c r="G156" s="145" t="s">
        <v>3458</v>
      </c>
      <c r="H156" s="145" t="s">
        <v>158</v>
      </c>
      <c r="I156" s="145" t="s">
        <v>3459</v>
      </c>
      <c r="J156" s="145" t="s">
        <v>3460</v>
      </c>
      <c r="K156" s="145" t="s">
        <v>1491</v>
      </c>
      <c r="L156" s="145" t="s">
        <v>1061</v>
      </c>
      <c r="M156" s="145" t="s">
        <v>942</v>
      </c>
      <c r="N156" s="145" t="s">
        <v>3461</v>
      </c>
      <c r="O156" s="145"/>
      <c r="P156" s="145" t="s">
        <v>3462</v>
      </c>
      <c r="Q156" s="145" t="s">
        <v>3463</v>
      </c>
      <c r="R156" s="145" t="s">
        <v>941</v>
      </c>
      <c r="S156" s="145" t="s">
        <v>2398</v>
      </c>
      <c r="T156" s="145" t="s">
        <v>3464</v>
      </c>
      <c r="U156" s="145"/>
      <c r="V156" s="145" t="s">
        <v>3465</v>
      </c>
      <c r="W156" s="145" t="s">
        <v>3466</v>
      </c>
      <c r="X156" s="130">
        <v>3</v>
      </c>
      <c r="Y156" s="130">
        <v>0</v>
      </c>
      <c r="Z156" s="130">
        <v>3</v>
      </c>
      <c r="AA156" s="147">
        <v>0</v>
      </c>
      <c r="AB156" s="147">
        <v>0</v>
      </c>
      <c r="AC156" s="147">
        <v>0</v>
      </c>
      <c r="AD156" s="151" t="s">
        <v>930</v>
      </c>
      <c r="AE156" s="130">
        <v>3</v>
      </c>
      <c r="AF156" s="151" t="s">
        <v>930</v>
      </c>
      <c r="AG156" s="130">
        <v>0</v>
      </c>
      <c r="AH156" s="130">
        <v>0</v>
      </c>
      <c r="AI156" s="130">
        <v>0</v>
      </c>
      <c r="AJ156" s="130">
        <v>3</v>
      </c>
      <c r="AK156" s="130">
        <v>3</v>
      </c>
      <c r="AL156" s="151" t="s">
        <v>930</v>
      </c>
      <c r="AM156" s="130">
        <v>2</v>
      </c>
      <c r="AN156" s="130">
        <v>0</v>
      </c>
      <c r="AO156" s="130">
        <v>1</v>
      </c>
      <c r="AP156" s="130">
        <v>3</v>
      </c>
      <c r="AQ156" s="151" t="s">
        <v>930</v>
      </c>
      <c r="AR156" s="130">
        <v>0</v>
      </c>
      <c r="AS156" s="130">
        <v>0</v>
      </c>
      <c r="AT156" s="130">
        <v>0</v>
      </c>
      <c r="AU156" s="130">
        <v>3</v>
      </c>
      <c r="AV156" s="130">
        <v>0</v>
      </c>
      <c r="AW156" s="130">
        <v>0</v>
      </c>
      <c r="AX156" s="130">
        <v>3</v>
      </c>
      <c r="AY156" s="151" t="s">
        <v>930</v>
      </c>
      <c r="AZ156" s="130">
        <v>0</v>
      </c>
      <c r="BA156" s="130">
        <v>1</v>
      </c>
      <c r="BB156" s="130">
        <v>0</v>
      </c>
      <c r="BC156" s="130">
        <v>1</v>
      </c>
      <c r="BD156" s="130">
        <v>0</v>
      </c>
      <c r="BE156" s="130">
        <v>120</v>
      </c>
      <c r="BF156" s="130">
        <v>20</v>
      </c>
      <c r="BG156" s="130">
        <v>0</v>
      </c>
      <c r="BH156" s="130">
        <v>0</v>
      </c>
      <c r="BI156" s="130">
        <v>24</v>
      </c>
      <c r="BJ156" s="130">
        <v>5</v>
      </c>
      <c r="BK156" s="130">
        <v>1</v>
      </c>
      <c r="BL156" s="130">
        <v>0</v>
      </c>
      <c r="BM156" s="130">
        <v>9</v>
      </c>
      <c r="BN156" s="130">
        <v>0</v>
      </c>
      <c r="BO156" s="130">
        <v>37</v>
      </c>
      <c r="BP156" s="130">
        <v>1</v>
      </c>
      <c r="BQ156" s="130">
        <v>1</v>
      </c>
      <c r="BR156" s="130">
        <v>12</v>
      </c>
      <c r="BS156" s="130">
        <v>0</v>
      </c>
      <c r="BT156" s="130">
        <v>0</v>
      </c>
      <c r="BU156" s="130">
        <v>0</v>
      </c>
      <c r="BV156" s="130">
        <v>1</v>
      </c>
      <c r="BW156" s="130">
        <v>0</v>
      </c>
      <c r="BX156" s="130">
        <v>0</v>
      </c>
      <c r="BY156" s="130">
        <v>0</v>
      </c>
      <c r="BZ156" s="130">
        <v>0</v>
      </c>
      <c r="CA156" s="130">
        <v>0</v>
      </c>
      <c r="CB156" s="130">
        <v>0</v>
      </c>
      <c r="CC156" s="130">
        <v>0</v>
      </c>
      <c r="CD156" s="130">
        <v>0</v>
      </c>
      <c r="CE156" s="130">
        <v>0</v>
      </c>
      <c r="CF156" s="130">
        <v>1</v>
      </c>
      <c r="CG156" s="130">
        <v>0</v>
      </c>
      <c r="CH156" s="130">
        <v>0</v>
      </c>
      <c r="CI156" s="130">
        <v>0</v>
      </c>
      <c r="CJ156" s="130">
        <v>0</v>
      </c>
      <c r="CK156" s="130">
        <v>4</v>
      </c>
      <c r="CL156" s="130">
        <v>0</v>
      </c>
      <c r="CM156" s="130">
        <v>0</v>
      </c>
      <c r="CN156" s="130">
        <v>0</v>
      </c>
      <c r="CO156" s="130">
        <v>0</v>
      </c>
      <c r="CP156" s="130">
        <v>0</v>
      </c>
      <c r="CQ156" s="130">
        <v>0</v>
      </c>
      <c r="CR156" s="130">
        <v>0</v>
      </c>
      <c r="CS156" s="130">
        <v>0</v>
      </c>
      <c r="CT156" s="130">
        <v>0</v>
      </c>
      <c r="CU156" s="130">
        <v>0</v>
      </c>
      <c r="CV156" s="130">
        <v>0</v>
      </c>
      <c r="CW156" s="130">
        <v>0</v>
      </c>
      <c r="CX156" s="130">
        <v>0</v>
      </c>
      <c r="CY156" s="130">
        <v>0</v>
      </c>
      <c r="CZ156" s="130">
        <v>0</v>
      </c>
      <c r="DA156" s="130">
        <v>0</v>
      </c>
      <c r="DB156" s="130">
        <v>0</v>
      </c>
      <c r="DC156" s="130">
        <v>0</v>
      </c>
      <c r="DD156" s="130">
        <v>0</v>
      </c>
      <c r="DE156" s="130">
        <v>0</v>
      </c>
      <c r="DF156" s="130">
        <v>0</v>
      </c>
      <c r="DG156" s="130">
        <v>0</v>
      </c>
      <c r="DH156" s="130">
        <v>3</v>
      </c>
      <c r="DI156" s="130">
        <v>0</v>
      </c>
      <c r="DJ156" s="130">
        <v>0</v>
      </c>
      <c r="DK156" s="130">
        <v>0</v>
      </c>
      <c r="DL156" s="130">
        <v>0</v>
      </c>
      <c r="DM156" s="130">
        <v>0</v>
      </c>
      <c r="DN156" s="130">
        <v>1</v>
      </c>
      <c r="DO156" s="130">
        <v>0</v>
      </c>
      <c r="DP156" s="130">
        <v>0</v>
      </c>
      <c r="DQ156" s="130">
        <v>244</v>
      </c>
      <c r="DR156" s="130">
        <v>2</v>
      </c>
      <c r="DS156" s="130">
        <v>91</v>
      </c>
      <c r="DT156" s="130">
        <v>1</v>
      </c>
      <c r="DU156" s="130">
        <v>1</v>
      </c>
      <c r="DV156" s="130">
        <v>0</v>
      </c>
      <c r="DW156" s="130">
        <v>0</v>
      </c>
      <c r="DX156" s="130">
        <v>60</v>
      </c>
      <c r="DY156" s="130">
        <v>0</v>
      </c>
      <c r="DZ156" s="145"/>
      <c r="EA156" s="130">
        <v>3</v>
      </c>
      <c r="EB156" s="145"/>
      <c r="EC156" s="145"/>
      <c r="ED156" s="130">
        <v>1</v>
      </c>
      <c r="EE156" s="130">
        <v>1</v>
      </c>
      <c r="EF156" s="130">
        <v>1</v>
      </c>
      <c r="EG156" s="145"/>
      <c r="EH156" s="145"/>
      <c r="EI156" s="44">
        <v>31853</v>
      </c>
      <c r="EJ156" s="44">
        <v>342.34</v>
      </c>
      <c r="EK156" s="44">
        <v>59</v>
      </c>
    </row>
    <row r="157" spans="1:141" ht="195" x14ac:dyDescent="0.25">
      <c r="A157" s="145" t="s">
        <v>127</v>
      </c>
      <c r="B157" s="145" t="s">
        <v>160</v>
      </c>
      <c r="C157" s="150">
        <v>1</v>
      </c>
      <c r="D157" s="145" t="s">
        <v>159</v>
      </c>
      <c r="E157" s="145" t="s">
        <v>3467</v>
      </c>
      <c r="F157" s="145" t="s">
        <v>1579</v>
      </c>
      <c r="G157" s="145" t="s">
        <v>3468</v>
      </c>
      <c r="H157" s="145" t="s">
        <v>160</v>
      </c>
      <c r="I157" s="145" t="s">
        <v>3469</v>
      </c>
      <c r="J157" s="145" t="s">
        <v>3470</v>
      </c>
      <c r="K157" s="145" t="s">
        <v>3471</v>
      </c>
      <c r="L157" s="145" t="s">
        <v>1121</v>
      </c>
      <c r="M157" s="145" t="s">
        <v>2098</v>
      </c>
      <c r="N157" s="145" t="s">
        <v>3472</v>
      </c>
      <c r="O157" s="145" t="s">
        <v>944</v>
      </c>
      <c r="P157" s="145" t="s">
        <v>3473</v>
      </c>
      <c r="Q157" s="145" t="s">
        <v>3474</v>
      </c>
      <c r="R157" s="145" t="s">
        <v>941</v>
      </c>
      <c r="S157" s="145" t="s">
        <v>1111</v>
      </c>
      <c r="T157" s="145" t="s">
        <v>3475</v>
      </c>
      <c r="U157" s="145" t="s">
        <v>944</v>
      </c>
      <c r="V157" s="145" t="s">
        <v>3476</v>
      </c>
      <c r="W157" s="145" t="s">
        <v>3477</v>
      </c>
      <c r="X157" s="130">
        <v>2</v>
      </c>
      <c r="Y157" s="130">
        <v>0</v>
      </c>
      <c r="Z157" s="130">
        <v>2</v>
      </c>
      <c r="AA157" s="147">
        <v>2</v>
      </c>
      <c r="AB157" s="147">
        <v>0</v>
      </c>
      <c r="AC157" s="147">
        <v>2</v>
      </c>
      <c r="AD157" s="151" t="s">
        <v>930</v>
      </c>
      <c r="AE157" s="130">
        <v>2</v>
      </c>
      <c r="AF157" s="151" t="s">
        <v>930</v>
      </c>
      <c r="AG157" s="130">
        <v>0</v>
      </c>
      <c r="AH157" s="130">
        <v>0</v>
      </c>
      <c r="AI157" s="130">
        <v>0</v>
      </c>
      <c r="AJ157" s="130">
        <v>2</v>
      </c>
      <c r="AK157" s="130">
        <v>2</v>
      </c>
      <c r="AL157" s="151" t="s">
        <v>930</v>
      </c>
      <c r="AM157" s="130">
        <v>0</v>
      </c>
      <c r="AN157" s="130">
        <v>1</v>
      </c>
      <c r="AO157" s="130">
        <v>1</v>
      </c>
      <c r="AP157" s="130">
        <v>2</v>
      </c>
      <c r="AQ157" s="151" t="s">
        <v>930</v>
      </c>
      <c r="AR157" s="130">
        <v>0</v>
      </c>
      <c r="AS157" s="130">
        <v>0</v>
      </c>
      <c r="AT157" s="130">
        <v>0</v>
      </c>
      <c r="AU157" s="130">
        <v>2</v>
      </c>
      <c r="AV157" s="130">
        <v>0</v>
      </c>
      <c r="AW157" s="130">
        <v>0</v>
      </c>
      <c r="AX157" s="130">
        <v>2</v>
      </c>
      <c r="AY157" s="151" t="s">
        <v>930</v>
      </c>
      <c r="AZ157" s="130">
        <v>0</v>
      </c>
      <c r="BA157" s="130">
        <v>1</v>
      </c>
      <c r="BB157" s="130">
        <v>0</v>
      </c>
      <c r="BC157" s="130">
        <v>1</v>
      </c>
      <c r="BD157" s="130">
        <v>0</v>
      </c>
      <c r="BE157" s="130">
        <v>35</v>
      </c>
      <c r="BF157" s="130">
        <v>1</v>
      </c>
      <c r="BG157" s="130">
        <v>0</v>
      </c>
      <c r="BH157" s="130">
        <v>0</v>
      </c>
      <c r="BI157" s="130">
        <v>8</v>
      </c>
      <c r="BJ157" s="130">
        <v>3</v>
      </c>
      <c r="BK157" s="130">
        <v>0</v>
      </c>
      <c r="BL157" s="130">
        <v>0</v>
      </c>
      <c r="BM157" s="130">
        <v>0</v>
      </c>
      <c r="BN157" s="130">
        <v>0</v>
      </c>
      <c r="BO157" s="130">
        <v>12</v>
      </c>
      <c r="BP157" s="130">
        <v>0</v>
      </c>
      <c r="BQ157" s="130">
        <v>0</v>
      </c>
      <c r="BR157" s="130">
        <v>15</v>
      </c>
      <c r="BS157" s="130">
        <v>0</v>
      </c>
      <c r="BT157" s="130">
        <v>1</v>
      </c>
      <c r="BU157" s="130">
        <v>0</v>
      </c>
      <c r="BV157" s="130">
        <v>4</v>
      </c>
      <c r="BW157" s="130">
        <v>0</v>
      </c>
      <c r="BX157" s="130">
        <v>0</v>
      </c>
      <c r="BY157" s="130">
        <v>0</v>
      </c>
      <c r="BZ157" s="130">
        <v>0</v>
      </c>
      <c r="CA157" s="130">
        <v>0</v>
      </c>
      <c r="CB157" s="130">
        <v>0</v>
      </c>
      <c r="CC157" s="130">
        <v>0</v>
      </c>
      <c r="CD157" s="130">
        <v>0</v>
      </c>
      <c r="CE157" s="130">
        <v>0</v>
      </c>
      <c r="CF157" s="130">
        <v>2</v>
      </c>
      <c r="CG157" s="130">
        <v>0</v>
      </c>
      <c r="CH157" s="130">
        <v>2</v>
      </c>
      <c r="CI157" s="130">
        <v>5</v>
      </c>
      <c r="CJ157" s="130">
        <v>4</v>
      </c>
      <c r="CK157" s="130">
        <v>0</v>
      </c>
      <c r="CL157" s="130">
        <v>0</v>
      </c>
      <c r="CM157" s="130">
        <v>0</v>
      </c>
      <c r="CN157" s="130">
        <v>0</v>
      </c>
      <c r="CO157" s="130">
        <v>0</v>
      </c>
      <c r="CP157" s="130">
        <v>0</v>
      </c>
      <c r="CQ157" s="130">
        <v>0</v>
      </c>
      <c r="CR157" s="130">
        <v>0</v>
      </c>
      <c r="CS157" s="130">
        <v>0</v>
      </c>
      <c r="CT157" s="130">
        <v>0</v>
      </c>
      <c r="CU157" s="130">
        <v>0</v>
      </c>
      <c r="CV157" s="130">
        <v>0</v>
      </c>
      <c r="CW157" s="130">
        <v>0</v>
      </c>
      <c r="CX157" s="130">
        <v>0</v>
      </c>
      <c r="CY157" s="130">
        <v>0</v>
      </c>
      <c r="CZ157" s="130">
        <v>6</v>
      </c>
      <c r="DA157" s="130">
        <v>0</v>
      </c>
      <c r="DB157" s="130">
        <v>0</v>
      </c>
      <c r="DC157" s="130">
        <v>0</v>
      </c>
      <c r="DD157" s="130">
        <v>0</v>
      </c>
      <c r="DE157" s="130">
        <v>0</v>
      </c>
      <c r="DF157" s="130">
        <v>0</v>
      </c>
      <c r="DG157" s="130">
        <v>0</v>
      </c>
      <c r="DH157" s="130">
        <v>0</v>
      </c>
      <c r="DI157" s="130">
        <v>0</v>
      </c>
      <c r="DJ157" s="130">
        <v>0</v>
      </c>
      <c r="DK157" s="130">
        <v>5</v>
      </c>
      <c r="DL157" s="130">
        <v>8</v>
      </c>
      <c r="DM157" s="130">
        <v>0</v>
      </c>
      <c r="DN157" s="130">
        <v>0</v>
      </c>
      <c r="DO157" s="130">
        <v>1</v>
      </c>
      <c r="DP157" s="130">
        <v>2</v>
      </c>
      <c r="DQ157" s="130">
        <v>185</v>
      </c>
      <c r="DR157" s="130">
        <v>1</v>
      </c>
      <c r="DS157" s="130">
        <v>589</v>
      </c>
      <c r="DT157" s="130">
        <v>0</v>
      </c>
      <c r="DU157" s="130">
        <v>0</v>
      </c>
      <c r="DV157" s="130">
        <v>0</v>
      </c>
      <c r="DW157" s="130">
        <v>0</v>
      </c>
      <c r="DX157" s="130">
        <v>65</v>
      </c>
      <c r="DY157" s="130">
        <v>1</v>
      </c>
      <c r="DZ157" s="145" t="s">
        <v>3478</v>
      </c>
      <c r="EA157" s="130">
        <v>4</v>
      </c>
      <c r="EB157" s="145" t="s">
        <v>3479</v>
      </c>
      <c r="EC157" s="145" t="s">
        <v>3480</v>
      </c>
      <c r="ED157" s="130">
        <v>1</v>
      </c>
      <c r="EE157" s="130">
        <v>1</v>
      </c>
      <c r="EF157" s="130">
        <v>1</v>
      </c>
      <c r="EG157" s="145" t="s">
        <v>3481</v>
      </c>
      <c r="EH157" s="145" t="s">
        <v>3482</v>
      </c>
      <c r="EI157" s="44">
        <v>36654</v>
      </c>
      <c r="EJ157" s="44">
        <v>342.64</v>
      </c>
      <c r="EK157" s="44">
        <v>22</v>
      </c>
    </row>
    <row r="158" spans="1:141" ht="30" x14ac:dyDescent="0.25">
      <c r="A158" s="145" t="s">
        <v>127</v>
      </c>
      <c r="B158" s="145" t="s">
        <v>162</v>
      </c>
      <c r="C158" s="150">
        <v>1</v>
      </c>
      <c r="D158" s="145" t="s">
        <v>161</v>
      </c>
      <c r="E158" s="145" t="s">
        <v>1486</v>
      </c>
      <c r="F158" s="145" t="s">
        <v>610</v>
      </c>
      <c r="G158" s="145" t="s">
        <v>3483</v>
      </c>
      <c r="H158" s="145" t="s">
        <v>3484</v>
      </c>
      <c r="I158" s="145" t="s">
        <v>3485</v>
      </c>
      <c r="J158" s="145" t="s">
        <v>3486</v>
      </c>
      <c r="K158" s="145" t="s">
        <v>1491</v>
      </c>
      <c r="L158" s="145" t="s">
        <v>1137</v>
      </c>
      <c r="M158" s="145" t="s">
        <v>2098</v>
      </c>
      <c r="N158" s="145" t="s">
        <v>3487</v>
      </c>
      <c r="O158" s="145"/>
      <c r="P158" s="145" t="s">
        <v>3488</v>
      </c>
      <c r="Q158" s="145" t="s">
        <v>3489</v>
      </c>
      <c r="R158" s="145" t="s">
        <v>1137</v>
      </c>
      <c r="S158" s="145" t="s">
        <v>2098</v>
      </c>
      <c r="T158" s="145" t="s">
        <v>3487</v>
      </c>
      <c r="U158" s="145"/>
      <c r="V158" s="145" t="s">
        <v>3490</v>
      </c>
      <c r="W158" s="145" t="s">
        <v>3489</v>
      </c>
      <c r="X158" s="130">
        <v>3</v>
      </c>
      <c r="Y158" s="130">
        <v>0</v>
      </c>
      <c r="Z158" s="130">
        <v>3</v>
      </c>
      <c r="AA158" s="147">
        <v>3</v>
      </c>
      <c r="AB158" s="147">
        <v>0</v>
      </c>
      <c r="AC158" s="147">
        <v>3</v>
      </c>
      <c r="AD158" s="151" t="s">
        <v>930</v>
      </c>
      <c r="AE158" s="130">
        <v>3</v>
      </c>
      <c r="AF158" s="151" t="s">
        <v>930</v>
      </c>
      <c r="AG158" s="130">
        <v>0</v>
      </c>
      <c r="AH158" s="130">
        <v>0</v>
      </c>
      <c r="AI158" s="130">
        <v>0</v>
      </c>
      <c r="AJ158" s="130">
        <v>3</v>
      </c>
      <c r="AK158" s="130">
        <v>3</v>
      </c>
      <c r="AL158" s="151" t="s">
        <v>930</v>
      </c>
      <c r="AM158" s="130">
        <v>1</v>
      </c>
      <c r="AN158" s="130">
        <v>0</v>
      </c>
      <c r="AO158" s="130">
        <v>2</v>
      </c>
      <c r="AP158" s="130">
        <v>3</v>
      </c>
      <c r="AQ158" s="151" t="s">
        <v>930</v>
      </c>
      <c r="AR158" s="130">
        <v>0</v>
      </c>
      <c r="AS158" s="130">
        <v>0</v>
      </c>
      <c r="AT158" s="130">
        <v>0</v>
      </c>
      <c r="AU158" s="130">
        <v>3</v>
      </c>
      <c r="AV158" s="130">
        <v>0</v>
      </c>
      <c r="AW158" s="130">
        <v>0</v>
      </c>
      <c r="AX158" s="130">
        <v>3</v>
      </c>
      <c r="AY158" s="151" t="s">
        <v>930</v>
      </c>
      <c r="AZ158" s="130">
        <v>1</v>
      </c>
      <c r="BA158" s="130">
        <v>1</v>
      </c>
      <c r="BB158" s="130">
        <v>1</v>
      </c>
      <c r="BC158" s="130">
        <v>1</v>
      </c>
      <c r="BD158" s="130">
        <v>0</v>
      </c>
      <c r="BE158" s="130">
        <v>70</v>
      </c>
      <c r="BF158" s="130">
        <v>32</v>
      </c>
      <c r="BG158" s="130">
        <v>0</v>
      </c>
      <c r="BH158" s="130">
        <v>0</v>
      </c>
      <c r="BI158" s="130">
        <v>10</v>
      </c>
      <c r="BJ158" s="130">
        <v>6</v>
      </c>
      <c r="BK158" s="130">
        <v>0</v>
      </c>
      <c r="BL158" s="130">
        <v>0</v>
      </c>
      <c r="BM158" s="130">
        <v>3</v>
      </c>
      <c r="BN158" s="130">
        <v>0</v>
      </c>
      <c r="BO158" s="130">
        <v>41</v>
      </c>
      <c r="BP158" s="130">
        <v>0</v>
      </c>
      <c r="BQ158" s="130">
        <v>0</v>
      </c>
      <c r="BR158" s="130">
        <v>8</v>
      </c>
      <c r="BS158" s="130">
        <v>2</v>
      </c>
      <c r="BT158" s="130">
        <v>9</v>
      </c>
      <c r="BU158" s="130">
        <v>0</v>
      </c>
      <c r="BV158" s="130">
        <v>0</v>
      </c>
      <c r="BW158" s="130">
        <v>0</v>
      </c>
      <c r="BX158" s="130">
        <v>0</v>
      </c>
      <c r="BY158" s="130">
        <v>0</v>
      </c>
      <c r="BZ158" s="130">
        <v>0</v>
      </c>
      <c r="CA158" s="130">
        <v>0</v>
      </c>
      <c r="CB158" s="130">
        <v>0</v>
      </c>
      <c r="CC158" s="130">
        <v>0</v>
      </c>
      <c r="CD158" s="130">
        <v>0</v>
      </c>
      <c r="CE158" s="130">
        <v>0</v>
      </c>
      <c r="CF158" s="130">
        <v>1</v>
      </c>
      <c r="CG158" s="130">
        <v>0</v>
      </c>
      <c r="CH158" s="130">
        <v>0</v>
      </c>
      <c r="CI158" s="130">
        <v>7</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2</v>
      </c>
      <c r="DA158" s="130">
        <v>0</v>
      </c>
      <c r="DB158" s="130">
        <v>0</v>
      </c>
      <c r="DC158" s="130">
        <v>0</v>
      </c>
      <c r="DD158" s="130">
        <v>0</v>
      </c>
      <c r="DE158" s="130">
        <v>0</v>
      </c>
      <c r="DF158" s="130">
        <v>0</v>
      </c>
      <c r="DG158" s="130">
        <v>0</v>
      </c>
      <c r="DH158" s="130">
        <v>0</v>
      </c>
      <c r="DI158" s="130">
        <v>0</v>
      </c>
      <c r="DJ158" s="130">
        <v>0</v>
      </c>
      <c r="DK158" s="130">
        <v>0</v>
      </c>
      <c r="DL158" s="130">
        <v>0</v>
      </c>
      <c r="DM158" s="130">
        <v>0</v>
      </c>
      <c r="DN158" s="130">
        <v>0</v>
      </c>
      <c r="DO158" s="130">
        <v>0</v>
      </c>
      <c r="DP158" s="130">
        <v>0</v>
      </c>
      <c r="DQ158" s="130">
        <v>85</v>
      </c>
      <c r="DR158" s="130">
        <v>3</v>
      </c>
      <c r="DS158" s="130">
        <v>97</v>
      </c>
      <c r="DT158" s="130">
        <v>0</v>
      </c>
      <c r="DU158" s="130">
        <v>0</v>
      </c>
      <c r="DV158" s="130">
        <v>0</v>
      </c>
      <c r="DW158" s="130">
        <v>0</v>
      </c>
      <c r="DX158" s="130">
        <v>65</v>
      </c>
      <c r="DY158" s="130">
        <v>0</v>
      </c>
      <c r="DZ158" s="145" t="s">
        <v>3491</v>
      </c>
      <c r="EA158" s="130">
        <v>2</v>
      </c>
      <c r="EB158" s="145"/>
      <c r="EC158" s="145"/>
      <c r="ED158" s="130">
        <v>1</v>
      </c>
      <c r="EE158" s="130">
        <v>1</v>
      </c>
      <c r="EF158" s="130">
        <v>1</v>
      </c>
      <c r="EG158" s="145" t="s">
        <v>3492</v>
      </c>
      <c r="EH158" s="145" t="s">
        <v>3493</v>
      </c>
      <c r="EI158" s="44">
        <v>51808</v>
      </c>
      <c r="EJ158" s="44">
        <v>540.04999999999995</v>
      </c>
      <c r="EK158" s="44">
        <v>42</v>
      </c>
    </row>
    <row r="159" spans="1:141" ht="30" x14ac:dyDescent="0.25">
      <c r="A159" s="145" t="s">
        <v>127</v>
      </c>
      <c r="B159" s="145" t="s">
        <v>164</v>
      </c>
      <c r="C159" s="150">
        <v>1</v>
      </c>
      <c r="D159" s="145" t="s">
        <v>163</v>
      </c>
      <c r="E159" s="145" t="s">
        <v>3494</v>
      </c>
      <c r="F159" s="145" t="s">
        <v>3495</v>
      </c>
      <c r="G159" s="145" t="s">
        <v>3496</v>
      </c>
      <c r="H159" s="145" t="s">
        <v>3497</v>
      </c>
      <c r="I159" s="145" t="s">
        <v>3498</v>
      </c>
      <c r="J159" s="145" t="s">
        <v>3499</v>
      </c>
      <c r="K159" s="145" t="s">
        <v>960</v>
      </c>
      <c r="L159" s="145" t="s">
        <v>941</v>
      </c>
      <c r="M159" s="145" t="s">
        <v>3500</v>
      </c>
      <c r="N159" s="145" t="s">
        <v>3501</v>
      </c>
      <c r="O159" s="145"/>
      <c r="P159" s="145" t="s">
        <v>3502</v>
      </c>
      <c r="Q159" s="145" t="s">
        <v>3503</v>
      </c>
      <c r="R159" s="145" t="s">
        <v>941</v>
      </c>
      <c r="S159" s="145" t="s">
        <v>3500</v>
      </c>
      <c r="T159" s="145" t="s">
        <v>3501</v>
      </c>
      <c r="U159" s="145"/>
      <c r="V159" s="145" t="s">
        <v>3502</v>
      </c>
      <c r="W159" s="145" t="s">
        <v>3503</v>
      </c>
      <c r="X159" s="130">
        <v>6</v>
      </c>
      <c r="Y159" s="130">
        <v>0</v>
      </c>
      <c r="Z159" s="130">
        <v>6</v>
      </c>
      <c r="AA159" s="147">
        <v>6</v>
      </c>
      <c r="AB159" s="147">
        <v>0</v>
      </c>
      <c r="AC159" s="147">
        <v>6</v>
      </c>
      <c r="AD159" s="151" t="s">
        <v>930</v>
      </c>
      <c r="AE159" s="130">
        <v>5</v>
      </c>
      <c r="AF159" s="151" t="s">
        <v>930</v>
      </c>
      <c r="AG159" s="130">
        <v>0</v>
      </c>
      <c r="AH159" s="130">
        <v>1</v>
      </c>
      <c r="AI159" s="130">
        <v>0</v>
      </c>
      <c r="AJ159" s="130">
        <v>5</v>
      </c>
      <c r="AK159" s="130">
        <v>6</v>
      </c>
      <c r="AL159" s="151" t="s">
        <v>930</v>
      </c>
      <c r="AM159" s="130">
        <v>3</v>
      </c>
      <c r="AN159" s="130">
        <v>0</v>
      </c>
      <c r="AO159" s="130">
        <v>3</v>
      </c>
      <c r="AP159" s="130">
        <v>6</v>
      </c>
      <c r="AQ159" s="151" t="s">
        <v>930</v>
      </c>
      <c r="AR159" s="130">
        <v>0</v>
      </c>
      <c r="AS159" s="130">
        <v>0</v>
      </c>
      <c r="AT159" s="130">
        <v>0</v>
      </c>
      <c r="AU159" s="130">
        <v>6</v>
      </c>
      <c r="AV159" s="130">
        <v>0</v>
      </c>
      <c r="AW159" s="130">
        <v>0</v>
      </c>
      <c r="AX159" s="130">
        <v>6</v>
      </c>
      <c r="AY159" s="151" t="s">
        <v>930</v>
      </c>
      <c r="AZ159" s="130">
        <v>1</v>
      </c>
      <c r="BA159" s="130">
        <v>1</v>
      </c>
      <c r="BB159" s="130">
        <v>1</v>
      </c>
      <c r="BC159" s="130">
        <v>1</v>
      </c>
      <c r="BD159" s="130">
        <v>0</v>
      </c>
      <c r="BE159" s="130">
        <v>232</v>
      </c>
      <c r="BF159" s="130">
        <v>1</v>
      </c>
      <c r="BG159" s="130">
        <v>0</v>
      </c>
      <c r="BH159" s="130">
        <v>0</v>
      </c>
      <c r="BI159" s="130">
        <v>4</v>
      </c>
      <c r="BJ159" s="130">
        <v>6</v>
      </c>
      <c r="BK159" s="130">
        <v>0</v>
      </c>
      <c r="BL159" s="130">
        <v>0</v>
      </c>
      <c r="BM159" s="130">
        <v>8</v>
      </c>
      <c r="BN159" s="130">
        <v>0</v>
      </c>
      <c r="BO159" s="130">
        <v>47</v>
      </c>
      <c r="BP159" s="130">
        <v>2</v>
      </c>
      <c r="BQ159" s="130">
        <v>1</v>
      </c>
      <c r="BR159" s="130">
        <v>0</v>
      </c>
      <c r="BS159" s="130">
        <v>0</v>
      </c>
      <c r="BT159" s="130">
        <v>2</v>
      </c>
      <c r="BU159" s="130">
        <v>0</v>
      </c>
      <c r="BV159" s="130">
        <v>1</v>
      </c>
      <c r="BW159" s="130">
        <v>0</v>
      </c>
      <c r="BX159" s="130">
        <v>0</v>
      </c>
      <c r="BY159" s="130">
        <v>0</v>
      </c>
      <c r="BZ159" s="130">
        <v>0</v>
      </c>
      <c r="CA159" s="130">
        <v>0</v>
      </c>
      <c r="CB159" s="130">
        <v>0</v>
      </c>
      <c r="CC159" s="130">
        <v>0</v>
      </c>
      <c r="CD159" s="130">
        <v>0</v>
      </c>
      <c r="CE159" s="130">
        <v>0</v>
      </c>
      <c r="CF159" s="130">
        <v>0</v>
      </c>
      <c r="CG159" s="130">
        <v>1</v>
      </c>
      <c r="CH159" s="130">
        <v>0</v>
      </c>
      <c r="CI159" s="130">
        <v>28</v>
      </c>
      <c r="CJ159" s="130">
        <v>0</v>
      </c>
      <c r="CK159" s="130">
        <v>4</v>
      </c>
      <c r="CL159" s="130">
        <v>0</v>
      </c>
      <c r="CM159" s="130">
        <v>0</v>
      </c>
      <c r="CN159" s="130">
        <v>0</v>
      </c>
      <c r="CO159" s="130">
        <v>0</v>
      </c>
      <c r="CP159" s="130">
        <v>0</v>
      </c>
      <c r="CQ159" s="130">
        <v>0</v>
      </c>
      <c r="CR159" s="130">
        <v>0</v>
      </c>
      <c r="CS159" s="130">
        <v>0</v>
      </c>
      <c r="CT159" s="130">
        <v>0</v>
      </c>
      <c r="CU159" s="130">
        <v>0</v>
      </c>
      <c r="CV159" s="130">
        <v>0</v>
      </c>
      <c r="CW159" s="130">
        <v>0</v>
      </c>
      <c r="CX159" s="130">
        <v>0</v>
      </c>
      <c r="CY159" s="130">
        <v>0</v>
      </c>
      <c r="CZ159" s="130">
        <v>2</v>
      </c>
      <c r="DA159" s="130">
        <v>0</v>
      </c>
      <c r="DB159" s="130">
        <v>0</v>
      </c>
      <c r="DC159" s="130">
        <v>0</v>
      </c>
      <c r="DD159" s="130">
        <v>0</v>
      </c>
      <c r="DE159" s="130">
        <v>0</v>
      </c>
      <c r="DF159" s="130">
        <v>2</v>
      </c>
      <c r="DG159" s="130">
        <v>0</v>
      </c>
      <c r="DH159" s="130">
        <v>2</v>
      </c>
      <c r="DI159" s="130">
        <v>0</v>
      </c>
      <c r="DJ159" s="130">
        <v>0</v>
      </c>
      <c r="DK159" s="130">
        <v>0</v>
      </c>
      <c r="DL159" s="130">
        <v>0</v>
      </c>
      <c r="DM159" s="130">
        <v>0</v>
      </c>
      <c r="DN159" s="130">
        <v>0</v>
      </c>
      <c r="DO159" s="130">
        <v>1</v>
      </c>
      <c r="DP159" s="130">
        <v>2</v>
      </c>
      <c r="DQ159" s="130">
        <v>312</v>
      </c>
      <c r="DR159" s="130">
        <v>8</v>
      </c>
      <c r="DS159" s="130">
        <v>524</v>
      </c>
      <c r="DT159" s="130">
        <v>1</v>
      </c>
      <c r="DU159" s="130">
        <v>1</v>
      </c>
      <c r="DV159" s="130">
        <v>0</v>
      </c>
      <c r="DW159" s="130">
        <v>0</v>
      </c>
      <c r="DX159" s="130">
        <v>33</v>
      </c>
      <c r="DY159" s="130">
        <v>0</v>
      </c>
      <c r="DZ159" s="145"/>
      <c r="EA159" s="130">
        <v>2</v>
      </c>
      <c r="EB159" s="145"/>
      <c r="EC159" s="145"/>
      <c r="ED159" s="130">
        <v>1</v>
      </c>
      <c r="EE159" s="130">
        <v>1</v>
      </c>
      <c r="EF159" s="130">
        <v>1</v>
      </c>
      <c r="EG159" s="145"/>
      <c r="EH159" s="145"/>
      <c r="EI159" s="44">
        <v>91037</v>
      </c>
      <c r="EJ159" s="44">
        <v>1242.52</v>
      </c>
      <c r="EK159" s="44">
        <v>111</v>
      </c>
    </row>
    <row r="160" spans="1:141" ht="30" x14ac:dyDescent="0.25">
      <c r="A160" s="145" t="s">
        <v>127</v>
      </c>
      <c r="B160" s="145" t="s">
        <v>166</v>
      </c>
      <c r="C160" s="150">
        <v>1</v>
      </c>
      <c r="D160" s="145" t="s">
        <v>165</v>
      </c>
      <c r="E160" s="145" t="s">
        <v>3467</v>
      </c>
      <c r="F160" s="145" t="s">
        <v>1487</v>
      </c>
      <c r="G160" s="145" t="s">
        <v>3504</v>
      </c>
      <c r="H160" s="145" t="s">
        <v>166</v>
      </c>
      <c r="I160" s="145" t="s">
        <v>3505</v>
      </c>
      <c r="J160" s="145" t="s">
        <v>3506</v>
      </c>
      <c r="K160" s="145" t="s">
        <v>3507</v>
      </c>
      <c r="L160" s="145" t="s">
        <v>941</v>
      </c>
      <c r="M160" s="145" t="s">
        <v>966</v>
      </c>
      <c r="N160" s="145" t="s">
        <v>3508</v>
      </c>
      <c r="O160" s="145"/>
      <c r="P160" s="145" t="s">
        <v>3509</v>
      </c>
      <c r="Q160" s="145" t="s">
        <v>3510</v>
      </c>
      <c r="R160" s="145" t="s">
        <v>941</v>
      </c>
      <c r="S160" s="145" t="s">
        <v>3511</v>
      </c>
      <c r="T160" s="145" t="s">
        <v>3512</v>
      </c>
      <c r="U160" s="145"/>
      <c r="V160" s="145" t="s">
        <v>3513</v>
      </c>
      <c r="W160" s="145" t="s">
        <v>3514</v>
      </c>
      <c r="X160" s="130">
        <v>2</v>
      </c>
      <c r="Y160" s="130">
        <v>0</v>
      </c>
      <c r="Z160" s="130">
        <v>2</v>
      </c>
      <c r="AA160" s="147">
        <v>2</v>
      </c>
      <c r="AB160" s="147">
        <v>0</v>
      </c>
      <c r="AC160" s="147">
        <v>2</v>
      </c>
      <c r="AD160" s="151" t="s">
        <v>930</v>
      </c>
      <c r="AE160" s="130">
        <v>2</v>
      </c>
      <c r="AF160" s="151" t="s">
        <v>930</v>
      </c>
      <c r="AG160" s="130">
        <v>0</v>
      </c>
      <c r="AH160" s="130">
        <v>0</v>
      </c>
      <c r="AI160" s="130">
        <v>0</v>
      </c>
      <c r="AJ160" s="130">
        <v>2</v>
      </c>
      <c r="AK160" s="130">
        <v>2</v>
      </c>
      <c r="AL160" s="151" t="s">
        <v>930</v>
      </c>
      <c r="AM160" s="130">
        <v>1</v>
      </c>
      <c r="AN160" s="130">
        <v>0</v>
      </c>
      <c r="AO160" s="130">
        <v>1</v>
      </c>
      <c r="AP160" s="130">
        <v>2</v>
      </c>
      <c r="AQ160" s="151" t="s">
        <v>930</v>
      </c>
      <c r="AR160" s="130">
        <v>0</v>
      </c>
      <c r="AS160" s="130">
        <v>0</v>
      </c>
      <c r="AT160" s="130">
        <v>0</v>
      </c>
      <c r="AU160" s="130">
        <v>2</v>
      </c>
      <c r="AV160" s="130">
        <v>0</v>
      </c>
      <c r="AW160" s="130">
        <v>0</v>
      </c>
      <c r="AX160" s="130">
        <v>2</v>
      </c>
      <c r="AY160" s="151" t="s">
        <v>930</v>
      </c>
      <c r="AZ160" s="130">
        <v>1</v>
      </c>
      <c r="BA160" s="130">
        <v>1</v>
      </c>
      <c r="BB160" s="130">
        <v>0</v>
      </c>
      <c r="BC160" s="130">
        <v>1</v>
      </c>
      <c r="BD160" s="130">
        <v>0</v>
      </c>
      <c r="BE160" s="130">
        <v>42</v>
      </c>
      <c r="BF160" s="130">
        <v>6</v>
      </c>
      <c r="BG160" s="130">
        <v>0</v>
      </c>
      <c r="BH160" s="130">
        <v>0</v>
      </c>
      <c r="BI160" s="130">
        <v>2</v>
      </c>
      <c r="BJ160" s="130">
        <v>2</v>
      </c>
      <c r="BK160" s="130">
        <v>0</v>
      </c>
      <c r="BL160" s="130">
        <v>0</v>
      </c>
      <c r="BM160" s="130">
        <v>0</v>
      </c>
      <c r="BN160" s="130">
        <v>0</v>
      </c>
      <c r="BO160" s="130">
        <v>14</v>
      </c>
      <c r="BP160" s="130">
        <v>0</v>
      </c>
      <c r="BQ160" s="130">
        <v>0</v>
      </c>
      <c r="BR160" s="130">
        <v>2</v>
      </c>
      <c r="BS160" s="130">
        <v>0</v>
      </c>
      <c r="BT160" s="130">
        <v>0</v>
      </c>
      <c r="BU160" s="130">
        <v>0</v>
      </c>
      <c r="BV160" s="130">
        <v>3</v>
      </c>
      <c r="BW160" s="130">
        <v>0</v>
      </c>
      <c r="BX160" s="130">
        <v>0</v>
      </c>
      <c r="BY160" s="130">
        <v>0</v>
      </c>
      <c r="BZ160" s="130">
        <v>0</v>
      </c>
      <c r="CA160" s="130">
        <v>0</v>
      </c>
      <c r="CB160" s="130">
        <v>0</v>
      </c>
      <c r="CC160" s="130">
        <v>0</v>
      </c>
      <c r="CD160" s="130">
        <v>0</v>
      </c>
      <c r="CE160" s="130">
        <v>0</v>
      </c>
      <c r="CF160" s="130">
        <v>3</v>
      </c>
      <c r="CG160" s="130">
        <v>0</v>
      </c>
      <c r="CH160" s="130">
        <v>0</v>
      </c>
      <c r="CI160" s="130">
        <v>3</v>
      </c>
      <c r="CJ160" s="130">
        <v>1</v>
      </c>
      <c r="CK160" s="130">
        <v>2</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1</v>
      </c>
      <c r="DG160" s="130">
        <v>0</v>
      </c>
      <c r="DH160" s="130">
        <v>0</v>
      </c>
      <c r="DI160" s="130">
        <v>0</v>
      </c>
      <c r="DJ160" s="130">
        <v>0</v>
      </c>
      <c r="DK160" s="130">
        <v>0</v>
      </c>
      <c r="DL160" s="130">
        <v>0</v>
      </c>
      <c r="DM160" s="130">
        <v>0</v>
      </c>
      <c r="DN160" s="130">
        <v>0</v>
      </c>
      <c r="DO160" s="130">
        <v>0</v>
      </c>
      <c r="DP160" s="130">
        <v>0</v>
      </c>
      <c r="DQ160" s="130">
        <v>185</v>
      </c>
      <c r="DR160" s="130">
        <v>3</v>
      </c>
      <c r="DS160" s="130">
        <v>483</v>
      </c>
      <c r="DT160" s="130">
        <v>0</v>
      </c>
      <c r="DU160" s="130">
        <v>0</v>
      </c>
      <c r="DV160" s="130">
        <v>0</v>
      </c>
      <c r="DW160" s="130">
        <v>0</v>
      </c>
      <c r="DX160" s="130">
        <v>65</v>
      </c>
      <c r="DY160" s="130">
        <v>0</v>
      </c>
      <c r="DZ160" s="145"/>
      <c r="EA160" s="130">
        <v>2</v>
      </c>
      <c r="EB160" s="145" t="s">
        <v>3515</v>
      </c>
      <c r="EC160" s="145"/>
      <c r="ED160" s="130">
        <v>1</v>
      </c>
      <c r="EE160" s="130">
        <v>1</v>
      </c>
      <c r="EF160" s="130">
        <v>1</v>
      </c>
      <c r="EG160" s="145" t="s">
        <v>3516</v>
      </c>
      <c r="EH160" s="145"/>
      <c r="EI160" s="44">
        <v>33663</v>
      </c>
      <c r="EJ160" s="44">
        <v>194.26</v>
      </c>
      <c r="EK160" s="44">
        <v>24</v>
      </c>
    </row>
    <row r="161" spans="1:141" ht="75" x14ac:dyDescent="0.25">
      <c r="A161" s="145" t="s">
        <v>274</v>
      </c>
      <c r="B161" s="145" t="s">
        <v>276</v>
      </c>
      <c r="C161" s="150">
        <v>1</v>
      </c>
      <c r="D161" s="145" t="s">
        <v>275</v>
      </c>
      <c r="E161" s="145" t="s">
        <v>3517</v>
      </c>
      <c r="F161" s="145" t="s">
        <v>610</v>
      </c>
      <c r="G161" s="145" t="s">
        <v>3518</v>
      </c>
      <c r="H161" s="145" t="s">
        <v>3519</v>
      </c>
      <c r="I161" s="145" t="s">
        <v>3520</v>
      </c>
      <c r="J161" s="145" t="s">
        <v>3521</v>
      </c>
      <c r="K161" s="145" t="s">
        <v>3522</v>
      </c>
      <c r="L161" s="145" t="s">
        <v>3117</v>
      </c>
      <c r="M161" s="145" t="s">
        <v>1229</v>
      </c>
      <c r="N161" s="145" t="s">
        <v>3523</v>
      </c>
      <c r="O161" s="145" t="s">
        <v>944</v>
      </c>
      <c r="P161" s="145" t="s">
        <v>3524</v>
      </c>
      <c r="Q161" s="145" t="s">
        <v>3525</v>
      </c>
      <c r="R161" s="145" t="s">
        <v>941</v>
      </c>
      <c r="S161" s="145" t="s">
        <v>3526</v>
      </c>
      <c r="T161" s="145" t="s">
        <v>3527</v>
      </c>
      <c r="U161" s="145" t="s">
        <v>944</v>
      </c>
      <c r="V161" s="145" t="s">
        <v>3528</v>
      </c>
      <c r="W161" s="145" t="s">
        <v>3529</v>
      </c>
      <c r="X161" s="130">
        <v>3</v>
      </c>
      <c r="Y161" s="130">
        <v>0</v>
      </c>
      <c r="Z161" s="130">
        <v>3</v>
      </c>
      <c r="AA161" s="147">
        <v>3</v>
      </c>
      <c r="AB161" s="147">
        <v>0</v>
      </c>
      <c r="AC161" s="147">
        <v>3</v>
      </c>
      <c r="AD161" s="151" t="s">
        <v>930</v>
      </c>
      <c r="AE161" s="130">
        <v>3</v>
      </c>
      <c r="AF161" s="151" t="s">
        <v>930</v>
      </c>
      <c r="AG161" s="130">
        <v>0</v>
      </c>
      <c r="AH161" s="130">
        <v>0</v>
      </c>
      <c r="AI161" s="130">
        <v>0</v>
      </c>
      <c r="AJ161" s="130">
        <v>3</v>
      </c>
      <c r="AK161" s="130">
        <v>3</v>
      </c>
      <c r="AL161" s="151" t="s">
        <v>930</v>
      </c>
      <c r="AM161" s="130">
        <v>3</v>
      </c>
      <c r="AN161" s="130">
        <v>0</v>
      </c>
      <c r="AO161" s="130">
        <v>0</v>
      </c>
      <c r="AP161" s="130">
        <v>3</v>
      </c>
      <c r="AQ161" s="151" t="s">
        <v>930</v>
      </c>
      <c r="AR161" s="130">
        <v>0</v>
      </c>
      <c r="AS161" s="130">
        <v>0</v>
      </c>
      <c r="AT161" s="130">
        <v>0</v>
      </c>
      <c r="AU161" s="130">
        <v>3</v>
      </c>
      <c r="AV161" s="130">
        <v>0</v>
      </c>
      <c r="AW161" s="130">
        <v>0</v>
      </c>
      <c r="AX161" s="130">
        <v>3</v>
      </c>
      <c r="AY161" s="151" t="s">
        <v>930</v>
      </c>
      <c r="AZ161" s="130">
        <v>1</v>
      </c>
      <c r="BA161" s="130">
        <v>1</v>
      </c>
      <c r="BB161" s="130">
        <v>1</v>
      </c>
      <c r="BC161" s="130">
        <v>1</v>
      </c>
      <c r="BD161" s="130">
        <v>0</v>
      </c>
      <c r="BE161" s="130">
        <v>63</v>
      </c>
      <c r="BF161" s="130">
        <v>5</v>
      </c>
      <c r="BG161" s="130">
        <v>1</v>
      </c>
      <c r="BH161" s="130">
        <v>1</v>
      </c>
      <c r="BI161" s="130">
        <v>0</v>
      </c>
      <c r="BJ161" s="130">
        <v>0</v>
      </c>
      <c r="BK161" s="130">
        <v>0</v>
      </c>
      <c r="BL161" s="130">
        <v>0</v>
      </c>
      <c r="BM161" s="130">
        <v>1</v>
      </c>
      <c r="BN161" s="130">
        <v>0</v>
      </c>
      <c r="BO161" s="130">
        <v>16</v>
      </c>
      <c r="BP161" s="130">
        <v>0</v>
      </c>
      <c r="BQ161" s="130">
        <v>0</v>
      </c>
      <c r="BR161" s="130">
        <v>63</v>
      </c>
      <c r="BS161" s="130">
        <v>0</v>
      </c>
      <c r="BT161" s="130">
        <v>1</v>
      </c>
      <c r="BU161" s="130">
        <v>0</v>
      </c>
      <c r="BV161" s="130">
        <v>2</v>
      </c>
      <c r="BW161" s="130">
        <v>0</v>
      </c>
      <c r="BX161" s="130">
        <v>0</v>
      </c>
      <c r="BY161" s="130">
        <v>0</v>
      </c>
      <c r="BZ161" s="130">
        <v>0</v>
      </c>
      <c r="CA161" s="130">
        <v>0</v>
      </c>
      <c r="CB161" s="130">
        <v>0</v>
      </c>
      <c r="CC161" s="130">
        <v>0</v>
      </c>
      <c r="CD161" s="130">
        <v>0</v>
      </c>
      <c r="CE161" s="130">
        <v>0</v>
      </c>
      <c r="CF161" s="130">
        <v>0</v>
      </c>
      <c r="CG161" s="130">
        <v>0</v>
      </c>
      <c r="CH161" s="130">
        <v>0</v>
      </c>
      <c r="CI161" s="130">
        <v>0</v>
      </c>
      <c r="CJ161" s="130">
        <v>4</v>
      </c>
      <c r="CK161" s="130">
        <v>1</v>
      </c>
      <c r="CL161" s="130">
        <v>0</v>
      </c>
      <c r="CM161" s="130">
        <v>0</v>
      </c>
      <c r="CN161" s="130">
        <v>0</v>
      </c>
      <c r="CO161" s="130">
        <v>0</v>
      </c>
      <c r="CP161" s="130">
        <v>0</v>
      </c>
      <c r="CQ161" s="130">
        <v>2</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1</v>
      </c>
      <c r="DG161" s="130">
        <v>0</v>
      </c>
      <c r="DH161" s="130">
        <v>0</v>
      </c>
      <c r="DI161" s="130">
        <v>0</v>
      </c>
      <c r="DJ161" s="130">
        <v>0</v>
      </c>
      <c r="DK161" s="130">
        <v>0</v>
      </c>
      <c r="DL161" s="130">
        <v>0</v>
      </c>
      <c r="DM161" s="130">
        <v>0</v>
      </c>
      <c r="DN161" s="130">
        <v>2</v>
      </c>
      <c r="DO161" s="130">
        <v>0</v>
      </c>
      <c r="DP161" s="130">
        <v>0</v>
      </c>
      <c r="DQ161" s="130">
        <v>85</v>
      </c>
      <c r="DR161" s="130">
        <v>9</v>
      </c>
      <c r="DS161" s="130">
        <v>576</v>
      </c>
      <c r="DT161" s="130">
        <v>0</v>
      </c>
      <c r="DU161" s="130">
        <v>0</v>
      </c>
      <c r="DV161" s="130">
        <v>0</v>
      </c>
      <c r="DW161" s="130">
        <v>0</v>
      </c>
      <c r="DX161" s="130">
        <v>60</v>
      </c>
      <c r="DY161" s="130">
        <v>0</v>
      </c>
      <c r="DZ161" s="145" t="s">
        <v>3530</v>
      </c>
      <c r="EA161" s="130">
        <v>3</v>
      </c>
      <c r="EB161" s="145" t="s">
        <v>3531</v>
      </c>
      <c r="EC161" s="145" t="s">
        <v>3531</v>
      </c>
      <c r="ED161" s="130">
        <v>1</v>
      </c>
      <c r="EE161" s="130">
        <v>1</v>
      </c>
      <c r="EF161" s="130">
        <v>0</v>
      </c>
      <c r="EG161" s="145"/>
      <c r="EH161" s="145"/>
      <c r="EI161" s="44">
        <v>33567</v>
      </c>
      <c r="EJ161" s="44">
        <v>334.95</v>
      </c>
      <c r="EK161" s="44">
        <v>32</v>
      </c>
    </row>
    <row r="162" spans="1:141" ht="120" x14ac:dyDescent="0.25">
      <c r="A162" s="145" t="s">
        <v>274</v>
      </c>
      <c r="B162" s="145" t="s">
        <v>278</v>
      </c>
      <c r="C162" s="150">
        <v>1</v>
      </c>
      <c r="D162" s="145" t="s">
        <v>277</v>
      </c>
      <c r="E162" s="145" t="s">
        <v>3532</v>
      </c>
      <c r="F162" s="145" t="s">
        <v>3533</v>
      </c>
      <c r="G162" s="145" t="s">
        <v>3534</v>
      </c>
      <c r="H162" s="145" t="s">
        <v>278</v>
      </c>
      <c r="I162" s="145" t="s">
        <v>3535</v>
      </c>
      <c r="J162" s="145" t="s">
        <v>3536</v>
      </c>
      <c r="K162" s="145" t="s">
        <v>1491</v>
      </c>
      <c r="L162" s="145" t="s">
        <v>941</v>
      </c>
      <c r="M162" s="145" t="s">
        <v>3537</v>
      </c>
      <c r="N162" s="145" t="s">
        <v>3538</v>
      </c>
      <c r="O162" s="145"/>
      <c r="P162" s="145" t="s">
        <v>3539</v>
      </c>
      <c r="Q162" s="145" t="s">
        <v>3540</v>
      </c>
      <c r="R162" s="145" t="s">
        <v>1217</v>
      </c>
      <c r="S162" s="145" t="s">
        <v>1303</v>
      </c>
      <c r="T162" s="145" t="s">
        <v>3541</v>
      </c>
      <c r="U162" s="145"/>
      <c r="V162" s="145" t="s">
        <v>3542</v>
      </c>
      <c r="W162" s="145" t="s">
        <v>3543</v>
      </c>
      <c r="X162" s="130">
        <v>4</v>
      </c>
      <c r="Y162" s="130">
        <v>0</v>
      </c>
      <c r="Z162" s="130">
        <v>4</v>
      </c>
      <c r="AA162" s="147">
        <v>3.05</v>
      </c>
      <c r="AB162" s="147">
        <v>0</v>
      </c>
      <c r="AC162" s="147">
        <v>3.05</v>
      </c>
      <c r="AD162" s="151" t="s">
        <v>930</v>
      </c>
      <c r="AE162" s="130">
        <v>3</v>
      </c>
      <c r="AF162" s="151" t="s">
        <v>930</v>
      </c>
      <c r="AG162" s="130">
        <v>0</v>
      </c>
      <c r="AH162" s="130">
        <v>1</v>
      </c>
      <c r="AI162" s="130">
        <v>0</v>
      </c>
      <c r="AJ162" s="130">
        <v>3</v>
      </c>
      <c r="AK162" s="130">
        <v>4</v>
      </c>
      <c r="AL162" s="151" t="s">
        <v>930</v>
      </c>
      <c r="AM162" s="130">
        <v>3</v>
      </c>
      <c r="AN162" s="130">
        <v>0</v>
      </c>
      <c r="AO162" s="130">
        <v>1</v>
      </c>
      <c r="AP162" s="130">
        <v>4</v>
      </c>
      <c r="AQ162" s="151" t="s">
        <v>930</v>
      </c>
      <c r="AR162" s="130">
        <v>0</v>
      </c>
      <c r="AS162" s="130">
        <v>0</v>
      </c>
      <c r="AT162" s="130">
        <v>1</v>
      </c>
      <c r="AU162" s="130">
        <v>2</v>
      </c>
      <c r="AV162" s="130">
        <v>1</v>
      </c>
      <c r="AW162" s="130">
        <v>0</v>
      </c>
      <c r="AX162" s="130">
        <v>4</v>
      </c>
      <c r="AY162" s="151" t="s">
        <v>930</v>
      </c>
      <c r="AZ162" s="130">
        <v>1</v>
      </c>
      <c r="BA162" s="130">
        <v>1</v>
      </c>
      <c r="BB162" s="130">
        <v>0</v>
      </c>
      <c r="BC162" s="130">
        <v>1</v>
      </c>
      <c r="BD162" s="130">
        <v>0</v>
      </c>
      <c r="BE162" s="130">
        <v>51</v>
      </c>
      <c r="BF162" s="130">
        <v>5</v>
      </c>
      <c r="BG162" s="130">
        <v>0</v>
      </c>
      <c r="BH162" s="130">
        <v>0</v>
      </c>
      <c r="BI162" s="130">
        <v>27</v>
      </c>
      <c r="BJ162" s="130">
        <v>5</v>
      </c>
      <c r="BK162" s="130">
        <v>0</v>
      </c>
      <c r="BL162" s="130">
        <v>0</v>
      </c>
      <c r="BM162" s="130">
        <v>5</v>
      </c>
      <c r="BN162" s="130">
        <v>0</v>
      </c>
      <c r="BO162" s="130">
        <v>23</v>
      </c>
      <c r="BP162" s="130">
        <v>0</v>
      </c>
      <c r="BQ162" s="130">
        <v>1</v>
      </c>
      <c r="BR162" s="130">
        <v>4</v>
      </c>
      <c r="BS162" s="130">
        <v>0</v>
      </c>
      <c r="BT162" s="130">
        <v>0</v>
      </c>
      <c r="BU162" s="130">
        <v>1</v>
      </c>
      <c r="BV162" s="130">
        <v>3</v>
      </c>
      <c r="BW162" s="130">
        <v>0</v>
      </c>
      <c r="BX162" s="130">
        <v>0</v>
      </c>
      <c r="BY162" s="130">
        <v>0</v>
      </c>
      <c r="BZ162" s="130">
        <v>0</v>
      </c>
      <c r="CA162" s="130">
        <v>0</v>
      </c>
      <c r="CB162" s="130">
        <v>0</v>
      </c>
      <c r="CC162" s="130">
        <v>0</v>
      </c>
      <c r="CD162" s="130">
        <v>0</v>
      </c>
      <c r="CE162" s="130">
        <v>0</v>
      </c>
      <c r="CF162" s="130">
        <v>0</v>
      </c>
      <c r="CG162" s="130">
        <v>0</v>
      </c>
      <c r="CH162" s="130">
        <v>0</v>
      </c>
      <c r="CI162" s="130">
        <v>7</v>
      </c>
      <c r="CJ162" s="130">
        <v>0</v>
      </c>
      <c r="CK162" s="130">
        <v>2</v>
      </c>
      <c r="CL162" s="130">
        <v>0</v>
      </c>
      <c r="CM162" s="130">
        <v>0</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1</v>
      </c>
      <c r="DG162" s="130">
        <v>0</v>
      </c>
      <c r="DH162" s="130">
        <v>0</v>
      </c>
      <c r="DI162" s="130">
        <v>0</v>
      </c>
      <c r="DJ162" s="130">
        <v>0</v>
      </c>
      <c r="DK162" s="130">
        <v>0</v>
      </c>
      <c r="DL162" s="130">
        <v>0</v>
      </c>
      <c r="DM162" s="130">
        <v>0</v>
      </c>
      <c r="DN162" s="130">
        <v>0</v>
      </c>
      <c r="DO162" s="130">
        <v>0</v>
      </c>
      <c r="DP162" s="130">
        <v>0</v>
      </c>
      <c r="DQ162" s="130">
        <v>161</v>
      </c>
      <c r="DR162" s="130">
        <v>14</v>
      </c>
      <c r="DS162" s="130">
        <v>887</v>
      </c>
      <c r="DT162" s="130">
        <v>0</v>
      </c>
      <c r="DU162" s="130">
        <v>0</v>
      </c>
      <c r="DV162" s="130">
        <v>0</v>
      </c>
      <c r="DW162" s="130">
        <v>0</v>
      </c>
      <c r="DX162" s="130">
        <v>60</v>
      </c>
      <c r="DY162" s="130">
        <v>0</v>
      </c>
      <c r="DZ162" s="145"/>
      <c r="EA162" s="130">
        <v>3</v>
      </c>
      <c r="EB162" s="145" t="s">
        <v>3544</v>
      </c>
      <c r="EC162" s="145" t="s">
        <v>3545</v>
      </c>
      <c r="ED162" s="130">
        <v>1</v>
      </c>
      <c r="EE162" s="130">
        <v>1</v>
      </c>
      <c r="EF162" s="130">
        <v>1</v>
      </c>
      <c r="EG162" s="145" t="s">
        <v>3546</v>
      </c>
      <c r="EH162" s="145" t="s">
        <v>3547</v>
      </c>
      <c r="EI162" s="44">
        <v>36752</v>
      </c>
      <c r="EJ162" s="44">
        <v>719.03</v>
      </c>
      <c r="EK162" s="44">
        <v>24</v>
      </c>
    </row>
    <row r="163" spans="1:141" ht="30" x14ac:dyDescent="0.25">
      <c r="A163" s="145" t="s">
        <v>274</v>
      </c>
      <c r="B163" s="145" t="s">
        <v>280</v>
      </c>
      <c r="C163" s="150">
        <v>1</v>
      </c>
      <c r="D163" s="145" t="s">
        <v>279</v>
      </c>
      <c r="E163" s="145" t="s">
        <v>3140</v>
      </c>
      <c r="F163" s="145" t="s">
        <v>1742</v>
      </c>
      <c r="G163" s="145" t="s">
        <v>3548</v>
      </c>
      <c r="H163" s="145" t="s">
        <v>280</v>
      </c>
      <c r="I163" s="145" t="s">
        <v>3549</v>
      </c>
      <c r="J163" s="145" t="s">
        <v>3550</v>
      </c>
      <c r="K163" s="145" t="s">
        <v>1491</v>
      </c>
      <c r="L163" s="145" t="s">
        <v>1217</v>
      </c>
      <c r="M163" s="145" t="s">
        <v>1142</v>
      </c>
      <c r="N163" s="145" t="s">
        <v>3551</v>
      </c>
      <c r="O163" s="145"/>
      <c r="P163" s="145" t="s">
        <v>3552</v>
      </c>
      <c r="Q163" s="145" t="s">
        <v>3553</v>
      </c>
      <c r="R163" s="145" t="s">
        <v>941</v>
      </c>
      <c r="S163" s="145" t="s">
        <v>1046</v>
      </c>
      <c r="T163" s="145" t="s">
        <v>3554</v>
      </c>
      <c r="U163" s="145"/>
      <c r="V163" s="145" t="s">
        <v>3555</v>
      </c>
      <c r="W163" s="145" t="s">
        <v>3556</v>
      </c>
      <c r="X163" s="130">
        <v>2</v>
      </c>
      <c r="Y163" s="130">
        <v>0</v>
      </c>
      <c r="Z163" s="130">
        <v>2</v>
      </c>
      <c r="AA163" s="147">
        <v>1.1000000000000001</v>
      </c>
      <c r="AB163" s="147">
        <v>0</v>
      </c>
      <c r="AC163" s="147">
        <v>1.1000000000000001</v>
      </c>
      <c r="AD163" s="151" t="s">
        <v>930</v>
      </c>
      <c r="AE163" s="130">
        <v>1</v>
      </c>
      <c r="AF163" s="151" t="s">
        <v>930</v>
      </c>
      <c r="AG163" s="130">
        <v>0</v>
      </c>
      <c r="AH163" s="130">
        <v>0</v>
      </c>
      <c r="AI163" s="130">
        <v>1</v>
      </c>
      <c r="AJ163" s="130">
        <v>1</v>
      </c>
      <c r="AK163" s="130">
        <v>2</v>
      </c>
      <c r="AL163" s="151" t="s">
        <v>930</v>
      </c>
      <c r="AM163" s="130">
        <v>0</v>
      </c>
      <c r="AN163" s="130">
        <v>0</v>
      </c>
      <c r="AO163" s="130">
        <v>2</v>
      </c>
      <c r="AP163" s="130">
        <v>2</v>
      </c>
      <c r="AQ163" s="151" t="s">
        <v>930</v>
      </c>
      <c r="AR163" s="130">
        <v>0</v>
      </c>
      <c r="AS163" s="130">
        <v>0</v>
      </c>
      <c r="AT163" s="130">
        <v>0</v>
      </c>
      <c r="AU163" s="130">
        <v>2</v>
      </c>
      <c r="AV163" s="130">
        <v>0</v>
      </c>
      <c r="AW163" s="130">
        <v>0</v>
      </c>
      <c r="AX163" s="130">
        <v>2</v>
      </c>
      <c r="AY163" s="151" t="s">
        <v>930</v>
      </c>
      <c r="AZ163" s="130">
        <v>0</v>
      </c>
      <c r="BA163" s="130">
        <v>0</v>
      </c>
      <c r="BB163" s="130">
        <v>0</v>
      </c>
      <c r="BC163" s="130">
        <v>1</v>
      </c>
      <c r="BD163" s="130">
        <v>0</v>
      </c>
      <c r="BE163" s="130">
        <v>27</v>
      </c>
      <c r="BF163" s="130">
        <v>0</v>
      </c>
      <c r="BG163" s="130">
        <v>0</v>
      </c>
      <c r="BH163" s="130">
        <v>0</v>
      </c>
      <c r="BI163" s="130">
        <v>0</v>
      </c>
      <c r="BJ163" s="130">
        <v>3</v>
      </c>
      <c r="BK163" s="130">
        <v>0</v>
      </c>
      <c r="BL163" s="130">
        <v>0</v>
      </c>
      <c r="BM163" s="130">
        <v>3</v>
      </c>
      <c r="BN163" s="130">
        <v>0</v>
      </c>
      <c r="BO163" s="130">
        <v>27</v>
      </c>
      <c r="BP163" s="130">
        <v>1</v>
      </c>
      <c r="BQ163" s="130">
        <v>0</v>
      </c>
      <c r="BR163" s="130">
        <v>2</v>
      </c>
      <c r="BS163" s="130">
        <v>0</v>
      </c>
      <c r="BT163" s="130">
        <v>1</v>
      </c>
      <c r="BU163" s="130">
        <v>0</v>
      </c>
      <c r="BV163" s="130">
        <v>0</v>
      </c>
      <c r="BW163" s="130">
        <v>0</v>
      </c>
      <c r="BX163" s="130">
        <v>0</v>
      </c>
      <c r="BY163" s="130">
        <v>0</v>
      </c>
      <c r="BZ163" s="130">
        <v>0</v>
      </c>
      <c r="CA163" s="130">
        <v>0</v>
      </c>
      <c r="CB163" s="130">
        <v>0</v>
      </c>
      <c r="CC163" s="130">
        <v>0</v>
      </c>
      <c r="CD163" s="130">
        <v>0</v>
      </c>
      <c r="CE163" s="130">
        <v>0</v>
      </c>
      <c r="CF163" s="130">
        <v>0</v>
      </c>
      <c r="CG163" s="130">
        <v>0</v>
      </c>
      <c r="CH163" s="130">
        <v>0</v>
      </c>
      <c r="CI163" s="130">
        <v>0</v>
      </c>
      <c r="CJ163" s="130">
        <v>0</v>
      </c>
      <c r="CK163" s="130">
        <v>0</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0</v>
      </c>
      <c r="DA163" s="130">
        <v>0</v>
      </c>
      <c r="DB163" s="130">
        <v>0</v>
      </c>
      <c r="DC163" s="130">
        <v>0</v>
      </c>
      <c r="DD163" s="130">
        <v>0</v>
      </c>
      <c r="DE163" s="130">
        <v>0</v>
      </c>
      <c r="DF163" s="130">
        <v>0</v>
      </c>
      <c r="DG163" s="130">
        <v>0</v>
      </c>
      <c r="DH163" s="130">
        <v>0</v>
      </c>
      <c r="DI163" s="130">
        <v>0</v>
      </c>
      <c r="DJ163" s="130">
        <v>0</v>
      </c>
      <c r="DK163" s="130">
        <v>16</v>
      </c>
      <c r="DL163" s="130">
        <v>0</v>
      </c>
      <c r="DM163" s="130">
        <v>0</v>
      </c>
      <c r="DN163" s="130">
        <v>0</v>
      </c>
      <c r="DO163" s="130">
        <v>0</v>
      </c>
      <c r="DP163" s="130">
        <v>1</v>
      </c>
      <c r="DQ163" s="130">
        <v>62</v>
      </c>
      <c r="DR163" s="130">
        <v>1</v>
      </c>
      <c r="DS163" s="130">
        <v>303</v>
      </c>
      <c r="DT163" s="130">
        <v>0</v>
      </c>
      <c r="DU163" s="130">
        <v>0</v>
      </c>
      <c r="DV163" s="130">
        <v>0</v>
      </c>
      <c r="DW163" s="130">
        <v>0</v>
      </c>
      <c r="DX163" s="130">
        <v>30</v>
      </c>
      <c r="DY163" s="130">
        <v>0</v>
      </c>
      <c r="DZ163" s="145"/>
      <c r="EA163" s="130">
        <v>1</v>
      </c>
      <c r="EB163" s="145" t="s">
        <v>3557</v>
      </c>
      <c r="EC163" s="145"/>
      <c r="ED163" s="130">
        <v>1</v>
      </c>
      <c r="EE163" s="130">
        <v>1</v>
      </c>
      <c r="EF163" s="130">
        <v>1</v>
      </c>
      <c r="EG163" s="145"/>
      <c r="EH163" s="145"/>
      <c r="EI163" s="44">
        <v>11806</v>
      </c>
      <c r="EJ163" s="44">
        <v>178.13</v>
      </c>
      <c r="EK163" s="44">
        <v>21</v>
      </c>
    </row>
    <row r="164" spans="1:141" ht="30" x14ac:dyDescent="0.25">
      <c r="A164" s="145" t="s">
        <v>274</v>
      </c>
      <c r="B164" s="145" t="s">
        <v>282</v>
      </c>
      <c r="C164" s="150">
        <v>1</v>
      </c>
      <c r="D164" s="145" t="s">
        <v>281</v>
      </c>
      <c r="E164" s="145" t="s">
        <v>1764</v>
      </c>
      <c r="F164" s="145" t="s">
        <v>3558</v>
      </c>
      <c r="G164" s="145" t="s">
        <v>3559</v>
      </c>
      <c r="H164" s="145" t="s">
        <v>282</v>
      </c>
      <c r="I164" s="145" t="s">
        <v>3560</v>
      </c>
      <c r="J164" s="145" t="s">
        <v>3561</v>
      </c>
      <c r="K164" s="145" t="s">
        <v>1491</v>
      </c>
      <c r="L164" s="145" t="s">
        <v>965</v>
      </c>
      <c r="M164" s="145" t="s">
        <v>3562</v>
      </c>
      <c r="N164" s="145" t="s">
        <v>3563</v>
      </c>
      <c r="O164" s="145"/>
      <c r="P164" s="145" t="s">
        <v>3564</v>
      </c>
      <c r="Q164" s="145" t="s">
        <v>3565</v>
      </c>
      <c r="R164" s="145" t="s">
        <v>1061</v>
      </c>
      <c r="S164" s="145" t="s">
        <v>1303</v>
      </c>
      <c r="T164" s="145" t="s">
        <v>3566</v>
      </c>
      <c r="U164" s="145"/>
      <c r="V164" s="145" t="s">
        <v>3567</v>
      </c>
      <c r="W164" s="145" t="s">
        <v>3568</v>
      </c>
      <c r="X164" s="130">
        <v>1</v>
      </c>
      <c r="Y164" s="130">
        <v>0</v>
      </c>
      <c r="Z164" s="130">
        <v>1</v>
      </c>
      <c r="AA164" s="147">
        <v>1</v>
      </c>
      <c r="AB164" s="147">
        <v>0</v>
      </c>
      <c r="AC164" s="147">
        <v>1</v>
      </c>
      <c r="AD164" s="151" t="s">
        <v>930</v>
      </c>
      <c r="AE164" s="130">
        <v>1</v>
      </c>
      <c r="AF164" s="151" t="s">
        <v>930</v>
      </c>
      <c r="AG164" s="130">
        <v>0</v>
      </c>
      <c r="AH164" s="130">
        <v>0</v>
      </c>
      <c r="AI164" s="130">
        <v>0</v>
      </c>
      <c r="AJ164" s="130">
        <v>1</v>
      </c>
      <c r="AK164" s="130">
        <v>1</v>
      </c>
      <c r="AL164" s="151" t="s">
        <v>930</v>
      </c>
      <c r="AM164" s="130">
        <v>0</v>
      </c>
      <c r="AN164" s="130">
        <v>1</v>
      </c>
      <c r="AO164" s="130">
        <v>0</v>
      </c>
      <c r="AP164" s="130">
        <v>1</v>
      </c>
      <c r="AQ164" s="151" t="s">
        <v>930</v>
      </c>
      <c r="AR164" s="130">
        <v>0</v>
      </c>
      <c r="AS164" s="130">
        <v>0</v>
      </c>
      <c r="AT164" s="130">
        <v>0</v>
      </c>
      <c r="AU164" s="130">
        <v>1</v>
      </c>
      <c r="AV164" s="130">
        <v>0</v>
      </c>
      <c r="AW164" s="130">
        <v>0</v>
      </c>
      <c r="AX164" s="130">
        <v>1</v>
      </c>
      <c r="AY164" s="151" t="s">
        <v>930</v>
      </c>
      <c r="AZ164" s="130">
        <v>0</v>
      </c>
      <c r="BA164" s="130">
        <v>1</v>
      </c>
      <c r="BB164" s="130">
        <v>0</v>
      </c>
      <c r="BC164" s="130">
        <v>1</v>
      </c>
      <c r="BD164" s="130">
        <v>0</v>
      </c>
      <c r="BE164" s="130">
        <v>51</v>
      </c>
      <c r="BF164" s="130">
        <v>4</v>
      </c>
      <c r="BG164" s="130">
        <v>0</v>
      </c>
      <c r="BH164" s="130">
        <v>0</v>
      </c>
      <c r="BI164" s="130">
        <v>1</v>
      </c>
      <c r="BJ164" s="130">
        <v>1</v>
      </c>
      <c r="BK164" s="130">
        <v>0</v>
      </c>
      <c r="BL164" s="130">
        <v>0</v>
      </c>
      <c r="BM164" s="130">
        <v>2</v>
      </c>
      <c r="BN164" s="130">
        <v>0</v>
      </c>
      <c r="BO164" s="130">
        <v>2</v>
      </c>
      <c r="BP164" s="130">
        <v>0</v>
      </c>
      <c r="BQ164" s="130">
        <v>0</v>
      </c>
      <c r="BR164" s="130">
        <v>2</v>
      </c>
      <c r="BS164" s="130">
        <v>0</v>
      </c>
      <c r="BT164" s="130">
        <v>0</v>
      </c>
      <c r="BU164" s="130">
        <v>0</v>
      </c>
      <c r="BV164" s="130">
        <v>0</v>
      </c>
      <c r="BW164" s="130">
        <v>0</v>
      </c>
      <c r="BX164" s="130">
        <v>0</v>
      </c>
      <c r="BY164" s="130">
        <v>0</v>
      </c>
      <c r="BZ164" s="130">
        <v>0</v>
      </c>
      <c r="CA164" s="130">
        <v>0</v>
      </c>
      <c r="CB164" s="130">
        <v>0</v>
      </c>
      <c r="CC164" s="130">
        <v>0</v>
      </c>
      <c r="CD164" s="130">
        <v>0</v>
      </c>
      <c r="CE164" s="130">
        <v>0</v>
      </c>
      <c r="CF164" s="130">
        <v>0</v>
      </c>
      <c r="CG164" s="130">
        <v>0</v>
      </c>
      <c r="CH164" s="130">
        <v>0</v>
      </c>
      <c r="CI164" s="130">
        <v>0</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3</v>
      </c>
      <c r="DL164" s="130">
        <v>0</v>
      </c>
      <c r="DM164" s="130">
        <v>0</v>
      </c>
      <c r="DN164" s="130">
        <v>0</v>
      </c>
      <c r="DO164" s="130">
        <v>0</v>
      </c>
      <c r="DP164" s="130">
        <v>0</v>
      </c>
      <c r="DQ164" s="130">
        <v>130</v>
      </c>
      <c r="DR164" s="130">
        <v>1</v>
      </c>
      <c r="DS164" s="130">
        <v>185</v>
      </c>
      <c r="DT164" s="130">
        <v>0</v>
      </c>
      <c r="DU164" s="130">
        <v>0</v>
      </c>
      <c r="DV164" s="130">
        <v>0</v>
      </c>
      <c r="DW164" s="130">
        <v>0</v>
      </c>
      <c r="DX164" s="130">
        <v>85</v>
      </c>
      <c r="DY164" s="130">
        <v>0</v>
      </c>
      <c r="DZ164" s="145"/>
      <c r="EA164" s="130">
        <v>3</v>
      </c>
      <c r="EB164" s="145"/>
      <c r="EC164" s="145"/>
      <c r="ED164" s="130">
        <v>1</v>
      </c>
      <c r="EE164" s="130">
        <v>1</v>
      </c>
      <c r="EF164" s="130">
        <v>1</v>
      </c>
      <c r="EG164" s="145"/>
      <c r="EH164" s="145"/>
      <c r="EI164" s="44">
        <v>14960</v>
      </c>
      <c r="EJ164" s="44">
        <v>118.65</v>
      </c>
      <c r="EK164" s="44">
        <v>14</v>
      </c>
    </row>
    <row r="165" spans="1:141" ht="30" x14ac:dyDescent="0.25">
      <c r="A165" s="145" t="s">
        <v>274</v>
      </c>
      <c r="B165" s="145" t="s">
        <v>284</v>
      </c>
      <c r="C165" s="150">
        <v>1</v>
      </c>
      <c r="D165" s="145" t="s">
        <v>283</v>
      </c>
      <c r="E165" s="145" t="s">
        <v>3569</v>
      </c>
      <c r="F165" s="145" t="s">
        <v>3570</v>
      </c>
      <c r="G165" s="145" t="s">
        <v>3571</v>
      </c>
      <c r="H165" s="145" t="s">
        <v>284</v>
      </c>
      <c r="I165" s="145" t="s">
        <v>3572</v>
      </c>
      <c r="J165" s="145" t="s">
        <v>3573</v>
      </c>
      <c r="K165" s="145" t="s">
        <v>1611</v>
      </c>
      <c r="L165" s="145" t="s">
        <v>941</v>
      </c>
      <c r="M165" s="145" t="s">
        <v>1142</v>
      </c>
      <c r="N165" s="145" t="s">
        <v>3574</v>
      </c>
      <c r="O165" s="145" t="s">
        <v>944</v>
      </c>
      <c r="P165" s="145" t="s">
        <v>3575</v>
      </c>
      <c r="Q165" s="145" t="s">
        <v>3576</v>
      </c>
      <c r="R165" s="145" t="s">
        <v>1217</v>
      </c>
      <c r="S165" s="145" t="s">
        <v>1588</v>
      </c>
      <c r="T165" s="145" t="s">
        <v>3577</v>
      </c>
      <c r="U165" s="145" t="s">
        <v>944</v>
      </c>
      <c r="V165" s="145" t="s">
        <v>3578</v>
      </c>
      <c r="W165" s="145" t="s">
        <v>3579</v>
      </c>
      <c r="X165" s="130">
        <v>4</v>
      </c>
      <c r="Y165" s="130">
        <v>0</v>
      </c>
      <c r="Z165" s="130">
        <v>4</v>
      </c>
      <c r="AA165" s="147">
        <v>3.5</v>
      </c>
      <c r="AB165" s="147">
        <v>0</v>
      </c>
      <c r="AC165" s="147">
        <v>3.5</v>
      </c>
      <c r="AD165" s="151" t="s">
        <v>930</v>
      </c>
      <c r="AE165" s="130">
        <v>2</v>
      </c>
      <c r="AF165" s="151" t="s">
        <v>930</v>
      </c>
      <c r="AG165" s="130">
        <v>0</v>
      </c>
      <c r="AH165" s="130">
        <v>0</v>
      </c>
      <c r="AI165" s="130">
        <v>1</v>
      </c>
      <c r="AJ165" s="130">
        <v>3</v>
      </c>
      <c r="AK165" s="130">
        <v>4</v>
      </c>
      <c r="AL165" s="151" t="s">
        <v>930</v>
      </c>
      <c r="AM165" s="130">
        <v>1</v>
      </c>
      <c r="AN165" s="130">
        <v>1</v>
      </c>
      <c r="AO165" s="130">
        <v>2</v>
      </c>
      <c r="AP165" s="130">
        <v>4</v>
      </c>
      <c r="AQ165" s="151" t="s">
        <v>930</v>
      </c>
      <c r="AR165" s="130">
        <v>0</v>
      </c>
      <c r="AS165" s="130">
        <v>0</v>
      </c>
      <c r="AT165" s="130">
        <v>2</v>
      </c>
      <c r="AU165" s="130">
        <v>1</v>
      </c>
      <c r="AV165" s="130">
        <v>1</v>
      </c>
      <c r="AW165" s="130">
        <v>0</v>
      </c>
      <c r="AX165" s="130">
        <v>4</v>
      </c>
      <c r="AY165" s="151" t="s">
        <v>930</v>
      </c>
      <c r="AZ165" s="130">
        <v>0</v>
      </c>
      <c r="BA165" s="130">
        <v>1</v>
      </c>
      <c r="BB165" s="130">
        <v>0</v>
      </c>
      <c r="BC165" s="130">
        <v>1</v>
      </c>
      <c r="BD165" s="130">
        <v>0</v>
      </c>
      <c r="BE165" s="130">
        <v>56</v>
      </c>
      <c r="BF165" s="130">
        <v>14</v>
      </c>
      <c r="BG165" s="130">
        <v>0</v>
      </c>
      <c r="BH165" s="130">
        <v>0</v>
      </c>
      <c r="BI165" s="130">
        <v>5</v>
      </c>
      <c r="BJ165" s="130">
        <v>1</v>
      </c>
      <c r="BK165" s="130">
        <v>0</v>
      </c>
      <c r="BL165" s="130">
        <v>0</v>
      </c>
      <c r="BM165" s="130">
        <v>5</v>
      </c>
      <c r="BN165" s="130">
        <v>0</v>
      </c>
      <c r="BO165" s="130">
        <v>17</v>
      </c>
      <c r="BP165" s="130">
        <v>0</v>
      </c>
      <c r="BQ165" s="130">
        <v>0</v>
      </c>
      <c r="BR165" s="130">
        <v>1</v>
      </c>
      <c r="BS165" s="130">
        <v>1</v>
      </c>
      <c r="BT165" s="130">
        <v>3</v>
      </c>
      <c r="BU165" s="130">
        <v>0</v>
      </c>
      <c r="BV165" s="130">
        <v>0</v>
      </c>
      <c r="BW165" s="130">
        <v>0</v>
      </c>
      <c r="BX165" s="130">
        <v>0</v>
      </c>
      <c r="BY165" s="130">
        <v>0</v>
      </c>
      <c r="BZ165" s="130">
        <v>0</v>
      </c>
      <c r="CA165" s="130">
        <v>0</v>
      </c>
      <c r="CB165" s="130">
        <v>0</v>
      </c>
      <c r="CC165" s="130">
        <v>0</v>
      </c>
      <c r="CD165" s="130">
        <v>0</v>
      </c>
      <c r="CE165" s="130">
        <v>0</v>
      </c>
      <c r="CF165" s="130">
        <v>1</v>
      </c>
      <c r="CG165" s="130">
        <v>0</v>
      </c>
      <c r="CH165" s="130">
        <v>0</v>
      </c>
      <c r="CI165" s="130">
        <v>11</v>
      </c>
      <c r="CJ165" s="130">
        <v>1</v>
      </c>
      <c r="CK165" s="130">
        <v>2</v>
      </c>
      <c r="CL165" s="130">
        <v>0</v>
      </c>
      <c r="CM165" s="130">
        <v>0</v>
      </c>
      <c r="CN165" s="130">
        <v>0</v>
      </c>
      <c r="CO165" s="130">
        <v>0</v>
      </c>
      <c r="CP165" s="130">
        <v>0</v>
      </c>
      <c r="CQ165" s="130">
        <v>0</v>
      </c>
      <c r="CR165" s="130">
        <v>0</v>
      </c>
      <c r="CS165" s="130">
        <v>0</v>
      </c>
      <c r="CT165" s="130">
        <v>0</v>
      </c>
      <c r="CU165" s="130">
        <v>0</v>
      </c>
      <c r="CV165" s="130">
        <v>0</v>
      </c>
      <c r="CW165" s="130">
        <v>1</v>
      </c>
      <c r="CX165" s="130">
        <v>0</v>
      </c>
      <c r="CY165" s="130">
        <v>0</v>
      </c>
      <c r="CZ165" s="130">
        <v>0</v>
      </c>
      <c r="DA165" s="130">
        <v>0</v>
      </c>
      <c r="DB165" s="130">
        <v>0</v>
      </c>
      <c r="DC165" s="130">
        <v>0</v>
      </c>
      <c r="DD165" s="130">
        <v>0</v>
      </c>
      <c r="DE165" s="130">
        <v>0</v>
      </c>
      <c r="DF165" s="130">
        <v>1</v>
      </c>
      <c r="DG165" s="130">
        <v>0</v>
      </c>
      <c r="DH165" s="130">
        <v>0</v>
      </c>
      <c r="DI165" s="130">
        <v>0</v>
      </c>
      <c r="DJ165" s="130">
        <v>1</v>
      </c>
      <c r="DK165" s="130">
        <v>0</v>
      </c>
      <c r="DL165" s="130">
        <v>0</v>
      </c>
      <c r="DM165" s="130">
        <v>0</v>
      </c>
      <c r="DN165" s="130">
        <v>1</v>
      </c>
      <c r="DO165" s="130">
        <v>0</v>
      </c>
      <c r="DP165" s="130">
        <v>4</v>
      </c>
      <c r="DQ165" s="130">
        <v>136</v>
      </c>
      <c r="DR165" s="130">
        <v>15</v>
      </c>
      <c r="DS165" s="130">
        <v>403</v>
      </c>
      <c r="DT165" s="130">
        <v>0</v>
      </c>
      <c r="DU165" s="130">
        <v>0</v>
      </c>
      <c r="DV165" s="130">
        <v>0</v>
      </c>
      <c r="DW165" s="130">
        <v>0</v>
      </c>
      <c r="DX165" s="130">
        <v>50</v>
      </c>
      <c r="DY165" s="130">
        <v>0</v>
      </c>
      <c r="DZ165" s="145" t="s">
        <v>944</v>
      </c>
      <c r="EA165" s="130">
        <v>3</v>
      </c>
      <c r="EB165" s="145" t="s">
        <v>3580</v>
      </c>
      <c r="EC165" s="145" t="s">
        <v>3581</v>
      </c>
      <c r="ED165" s="130">
        <v>1</v>
      </c>
      <c r="EE165" s="130">
        <v>1</v>
      </c>
      <c r="EF165" s="130">
        <v>1</v>
      </c>
      <c r="EG165" s="145" t="s">
        <v>944</v>
      </c>
      <c r="EH165" s="145" t="s">
        <v>944</v>
      </c>
      <c r="EI165" s="44">
        <v>23524</v>
      </c>
      <c r="EJ165" s="44">
        <v>247.48</v>
      </c>
      <c r="EK165" s="44">
        <v>20</v>
      </c>
    </row>
    <row r="166" spans="1:141" x14ac:dyDescent="0.25">
      <c r="A166" s="145" t="s">
        <v>274</v>
      </c>
      <c r="B166" s="145" t="s">
        <v>286</v>
      </c>
      <c r="C166" s="150">
        <v>1</v>
      </c>
      <c r="D166" s="145" t="s">
        <v>285</v>
      </c>
      <c r="E166" s="145" t="s">
        <v>3582</v>
      </c>
      <c r="F166" s="145" t="s">
        <v>3583</v>
      </c>
      <c r="G166" s="145" t="s">
        <v>3584</v>
      </c>
      <c r="H166" s="145" t="s">
        <v>286</v>
      </c>
      <c r="I166" s="145" t="s">
        <v>3585</v>
      </c>
      <c r="J166" s="145" t="s">
        <v>3586</v>
      </c>
      <c r="K166" s="145" t="s">
        <v>1491</v>
      </c>
      <c r="L166" s="145" t="s">
        <v>1183</v>
      </c>
      <c r="M166" s="145" t="s">
        <v>1370</v>
      </c>
      <c r="N166" s="145" t="s">
        <v>3094</v>
      </c>
      <c r="O166" s="145"/>
      <c r="P166" s="145" t="s">
        <v>3587</v>
      </c>
      <c r="Q166" s="145" t="s">
        <v>3588</v>
      </c>
      <c r="R166" s="145" t="s">
        <v>1183</v>
      </c>
      <c r="S166" s="145" t="s">
        <v>1370</v>
      </c>
      <c r="T166" s="145" t="s">
        <v>3094</v>
      </c>
      <c r="U166" s="145"/>
      <c r="V166" s="145" t="s">
        <v>3589</v>
      </c>
      <c r="W166" s="145" t="s">
        <v>3588</v>
      </c>
      <c r="X166" s="130">
        <v>3</v>
      </c>
      <c r="Y166" s="130">
        <v>0</v>
      </c>
      <c r="Z166" s="130">
        <v>3</v>
      </c>
      <c r="AA166" s="147">
        <v>0.9</v>
      </c>
      <c r="AB166" s="147">
        <v>0</v>
      </c>
      <c r="AC166" s="147">
        <v>0.9</v>
      </c>
      <c r="AD166" s="151" t="s">
        <v>930</v>
      </c>
      <c r="AE166" s="130">
        <v>3</v>
      </c>
      <c r="AF166" s="151" t="s">
        <v>930</v>
      </c>
      <c r="AG166" s="130">
        <v>0</v>
      </c>
      <c r="AH166" s="130">
        <v>0</v>
      </c>
      <c r="AI166" s="130">
        <v>0</v>
      </c>
      <c r="AJ166" s="130">
        <v>3</v>
      </c>
      <c r="AK166" s="130">
        <v>3</v>
      </c>
      <c r="AL166" s="151" t="s">
        <v>930</v>
      </c>
      <c r="AM166" s="130">
        <v>0</v>
      </c>
      <c r="AN166" s="130">
        <v>0</v>
      </c>
      <c r="AO166" s="130">
        <v>3</v>
      </c>
      <c r="AP166" s="130">
        <v>3</v>
      </c>
      <c r="AQ166" s="151" t="s">
        <v>930</v>
      </c>
      <c r="AR166" s="130">
        <v>0</v>
      </c>
      <c r="AS166" s="130">
        <v>0</v>
      </c>
      <c r="AT166" s="130">
        <v>0</v>
      </c>
      <c r="AU166" s="130">
        <v>2</v>
      </c>
      <c r="AV166" s="130">
        <v>1</v>
      </c>
      <c r="AW166" s="130">
        <v>0</v>
      </c>
      <c r="AX166" s="130">
        <v>3</v>
      </c>
      <c r="AY166" s="151" t="s">
        <v>930</v>
      </c>
      <c r="AZ166" s="130">
        <v>1</v>
      </c>
      <c r="BA166" s="130">
        <v>1</v>
      </c>
      <c r="BB166" s="130">
        <v>1</v>
      </c>
      <c r="BC166" s="130">
        <v>1</v>
      </c>
      <c r="BD166" s="130">
        <v>0</v>
      </c>
      <c r="BE166" s="130">
        <v>45</v>
      </c>
      <c r="BF166" s="130">
        <v>2</v>
      </c>
      <c r="BG166" s="130">
        <v>0</v>
      </c>
      <c r="BH166" s="130">
        <v>0</v>
      </c>
      <c r="BI166" s="130">
        <v>4</v>
      </c>
      <c r="BJ166" s="130">
        <v>1</v>
      </c>
      <c r="BK166" s="130">
        <v>0</v>
      </c>
      <c r="BL166" s="130">
        <v>0</v>
      </c>
      <c r="BM166" s="130">
        <v>1</v>
      </c>
      <c r="BN166" s="130">
        <v>1</v>
      </c>
      <c r="BO166" s="130">
        <v>10</v>
      </c>
      <c r="BP166" s="130">
        <v>0</v>
      </c>
      <c r="BQ166" s="130">
        <v>0</v>
      </c>
      <c r="BR166" s="130">
        <v>0</v>
      </c>
      <c r="BS166" s="130">
        <v>0</v>
      </c>
      <c r="BT166" s="130">
        <v>0</v>
      </c>
      <c r="BU166" s="130">
        <v>0</v>
      </c>
      <c r="BV166" s="130">
        <v>2</v>
      </c>
      <c r="BW166" s="130">
        <v>0</v>
      </c>
      <c r="BX166" s="130">
        <v>0</v>
      </c>
      <c r="BY166" s="130">
        <v>0</v>
      </c>
      <c r="BZ166" s="130">
        <v>0</v>
      </c>
      <c r="CA166" s="130">
        <v>0</v>
      </c>
      <c r="CB166" s="130">
        <v>0</v>
      </c>
      <c r="CC166" s="130">
        <v>0</v>
      </c>
      <c r="CD166" s="130">
        <v>0</v>
      </c>
      <c r="CE166" s="130">
        <v>0</v>
      </c>
      <c r="CF166" s="130">
        <v>2</v>
      </c>
      <c r="CG166" s="130">
        <v>0</v>
      </c>
      <c r="CH166" s="130">
        <v>0</v>
      </c>
      <c r="CI166" s="130">
        <v>5</v>
      </c>
      <c r="CJ166" s="130">
        <v>2</v>
      </c>
      <c r="CK166" s="130">
        <v>0</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0</v>
      </c>
      <c r="DL166" s="130">
        <v>0</v>
      </c>
      <c r="DM166" s="130">
        <v>0</v>
      </c>
      <c r="DN166" s="130">
        <v>3</v>
      </c>
      <c r="DO166" s="130">
        <v>0</v>
      </c>
      <c r="DP166" s="130">
        <v>0</v>
      </c>
      <c r="DQ166" s="130">
        <v>94</v>
      </c>
      <c r="DR166" s="130">
        <v>0</v>
      </c>
      <c r="DS166" s="130">
        <v>297</v>
      </c>
      <c r="DT166" s="130">
        <v>0</v>
      </c>
      <c r="DU166" s="130">
        <v>0</v>
      </c>
      <c r="DV166" s="130">
        <v>0</v>
      </c>
      <c r="DW166" s="130">
        <v>0</v>
      </c>
      <c r="DX166" s="130">
        <v>40</v>
      </c>
      <c r="DY166" s="130">
        <v>0</v>
      </c>
      <c r="DZ166" s="145" t="s">
        <v>3590</v>
      </c>
      <c r="EA166" s="130">
        <v>2</v>
      </c>
      <c r="EB166" s="145"/>
      <c r="EC166" s="145"/>
      <c r="ED166" s="130">
        <v>1</v>
      </c>
      <c r="EE166" s="130">
        <v>1</v>
      </c>
      <c r="EF166" s="130">
        <v>1</v>
      </c>
      <c r="EG166" s="145"/>
      <c r="EH166" s="145"/>
      <c r="EI166" s="44">
        <v>18212</v>
      </c>
      <c r="EJ166" s="44">
        <v>188.34</v>
      </c>
      <c r="EK166" s="44">
        <v>14</v>
      </c>
    </row>
    <row r="167" spans="1:141" ht="60" x14ac:dyDescent="0.25">
      <c r="A167" s="145" t="s">
        <v>274</v>
      </c>
      <c r="B167" s="145" t="s">
        <v>288</v>
      </c>
      <c r="C167" s="150">
        <v>1</v>
      </c>
      <c r="D167" s="145" t="s">
        <v>287</v>
      </c>
      <c r="E167" s="145" t="s">
        <v>3591</v>
      </c>
      <c r="F167" s="145" t="s">
        <v>3592</v>
      </c>
      <c r="G167" s="145" t="s">
        <v>3593</v>
      </c>
      <c r="H167" s="145" t="s">
        <v>3594</v>
      </c>
      <c r="I167" s="145" t="s">
        <v>3595</v>
      </c>
      <c r="J167" s="145" t="s">
        <v>3596</v>
      </c>
      <c r="K167" s="145" t="s">
        <v>960</v>
      </c>
      <c r="L167" s="145" t="s">
        <v>941</v>
      </c>
      <c r="M167" s="145" t="s">
        <v>947</v>
      </c>
      <c r="N167" s="145" t="s">
        <v>3597</v>
      </c>
      <c r="O167" s="145" t="s">
        <v>944</v>
      </c>
      <c r="P167" s="145" t="s">
        <v>3598</v>
      </c>
      <c r="Q167" s="145" t="s">
        <v>3599</v>
      </c>
      <c r="R167" s="145" t="s">
        <v>941</v>
      </c>
      <c r="S167" s="145" t="s">
        <v>947</v>
      </c>
      <c r="T167" s="145" t="s">
        <v>3597</v>
      </c>
      <c r="U167" s="145" t="s">
        <v>944</v>
      </c>
      <c r="V167" s="145" t="s">
        <v>3598</v>
      </c>
      <c r="W167" s="145" t="s">
        <v>3599</v>
      </c>
      <c r="X167" s="130">
        <v>10</v>
      </c>
      <c r="Y167" s="130">
        <v>1</v>
      </c>
      <c r="Z167" s="130">
        <v>11</v>
      </c>
      <c r="AA167" s="147">
        <v>10</v>
      </c>
      <c r="AB167" s="147">
        <v>1</v>
      </c>
      <c r="AC167" s="147">
        <v>11</v>
      </c>
      <c r="AD167" s="151" t="s">
        <v>930</v>
      </c>
      <c r="AE167" s="130">
        <v>10</v>
      </c>
      <c r="AF167" s="151" t="s">
        <v>930</v>
      </c>
      <c r="AG167" s="130">
        <v>0</v>
      </c>
      <c r="AH167" s="130">
        <v>0</v>
      </c>
      <c r="AI167" s="130">
        <v>0</v>
      </c>
      <c r="AJ167" s="130">
        <v>10</v>
      </c>
      <c r="AK167" s="130">
        <v>10</v>
      </c>
      <c r="AL167" s="151" t="s">
        <v>930</v>
      </c>
      <c r="AM167" s="130">
        <v>0</v>
      </c>
      <c r="AN167" s="130">
        <v>0</v>
      </c>
      <c r="AO167" s="130">
        <v>10</v>
      </c>
      <c r="AP167" s="130">
        <v>10</v>
      </c>
      <c r="AQ167" s="151" t="s">
        <v>930</v>
      </c>
      <c r="AR167" s="130">
        <v>0</v>
      </c>
      <c r="AS167" s="130">
        <v>0</v>
      </c>
      <c r="AT167" s="130">
        <v>0</v>
      </c>
      <c r="AU167" s="130">
        <v>8</v>
      </c>
      <c r="AV167" s="130">
        <v>2</v>
      </c>
      <c r="AW167" s="130">
        <v>0</v>
      </c>
      <c r="AX167" s="130">
        <v>10</v>
      </c>
      <c r="AY167" s="151" t="s">
        <v>930</v>
      </c>
      <c r="AZ167" s="130">
        <v>0</v>
      </c>
      <c r="BA167" s="130">
        <v>1</v>
      </c>
      <c r="BB167" s="130">
        <v>1</v>
      </c>
      <c r="BC167" s="130">
        <v>1</v>
      </c>
      <c r="BD167" s="130">
        <v>0</v>
      </c>
      <c r="BE167" s="130">
        <v>148</v>
      </c>
      <c r="BF167" s="130">
        <v>12</v>
      </c>
      <c r="BG167" s="130">
        <v>0</v>
      </c>
      <c r="BH167" s="130">
        <v>0</v>
      </c>
      <c r="BI167" s="130">
        <v>7</v>
      </c>
      <c r="BJ167" s="130">
        <v>34</v>
      </c>
      <c r="BK167" s="130">
        <v>0</v>
      </c>
      <c r="BL167" s="130">
        <v>0</v>
      </c>
      <c r="BM167" s="130">
        <v>16</v>
      </c>
      <c r="BN167" s="130">
        <v>0</v>
      </c>
      <c r="BO167" s="130">
        <v>83</v>
      </c>
      <c r="BP167" s="130">
        <v>0</v>
      </c>
      <c r="BQ167" s="130">
        <v>2</v>
      </c>
      <c r="BR167" s="130">
        <v>8</v>
      </c>
      <c r="BS167" s="130">
        <v>1</v>
      </c>
      <c r="BT167" s="130">
        <v>8</v>
      </c>
      <c r="BU167" s="130">
        <v>0</v>
      </c>
      <c r="BV167" s="130">
        <v>8</v>
      </c>
      <c r="BW167" s="130">
        <v>0</v>
      </c>
      <c r="BX167" s="130">
        <v>0</v>
      </c>
      <c r="BY167" s="130">
        <v>0</v>
      </c>
      <c r="BZ167" s="130">
        <v>0</v>
      </c>
      <c r="CA167" s="130">
        <v>0</v>
      </c>
      <c r="CB167" s="130">
        <v>0</v>
      </c>
      <c r="CC167" s="130">
        <v>0</v>
      </c>
      <c r="CD167" s="130">
        <v>0</v>
      </c>
      <c r="CE167" s="130">
        <v>0</v>
      </c>
      <c r="CF167" s="130">
        <v>3</v>
      </c>
      <c r="CG167" s="130">
        <v>0</v>
      </c>
      <c r="CH167" s="130">
        <v>0</v>
      </c>
      <c r="CI167" s="130">
        <v>8</v>
      </c>
      <c r="CJ167" s="130">
        <v>0</v>
      </c>
      <c r="CK167" s="130">
        <v>6</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0</v>
      </c>
      <c r="DE167" s="130">
        <v>0</v>
      </c>
      <c r="DF167" s="130">
        <v>0</v>
      </c>
      <c r="DG167" s="130">
        <v>0</v>
      </c>
      <c r="DH167" s="130">
        <v>0</v>
      </c>
      <c r="DI167" s="130">
        <v>0</v>
      </c>
      <c r="DJ167" s="130">
        <v>0</v>
      </c>
      <c r="DK167" s="130">
        <v>0</v>
      </c>
      <c r="DL167" s="130">
        <v>0</v>
      </c>
      <c r="DM167" s="130">
        <v>0</v>
      </c>
      <c r="DN167" s="130">
        <v>0</v>
      </c>
      <c r="DO167" s="130">
        <v>0</v>
      </c>
      <c r="DP167" s="130">
        <v>1</v>
      </c>
      <c r="DQ167" s="130">
        <v>358</v>
      </c>
      <c r="DR167" s="130">
        <v>4</v>
      </c>
      <c r="DS167" s="130">
        <v>1300</v>
      </c>
      <c r="DT167" s="130">
        <v>1</v>
      </c>
      <c r="DU167" s="130">
        <v>0</v>
      </c>
      <c r="DV167" s="130">
        <v>0</v>
      </c>
      <c r="DW167" s="130">
        <v>0</v>
      </c>
      <c r="DX167" s="130">
        <v>23</v>
      </c>
      <c r="DY167" s="130">
        <v>0</v>
      </c>
      <c r="DZ167" s="145" t="s">
        <v>944</v>
      </c>
      <c r="EA167" s="130">
        <v>2</v>
      </c>
      <c r="EB167" s="145" t="s">
        <v>3600</v>
      </c>
      <c r="EC167" s="145" t="s">
        <v>3601</v>
      </c>
      <c r="ED167" s="130">
        <v>1</v>
      </c>
      <c r="EE167" s="130">
        <v>1</v>
      </c>
      <c r="EF167" s="130">
        <v>1</v>
      </c>
      <c r="EG167" s="145"/>
      <c r="EH167" s="145" t="s">
        <v>3602</v>
      </c>
      <c r="EI167" s="44">
        <v>164208</v>
      </c>
      <c r="EJ167" s="44">
        <v>816.96</v>
      </c>
      <c r="EK167" s="44">
        <v>46</v>
      </c>
    </row>
    <row r="168" spans="1:141" ht="60" x14ac:dyDescent="0.25">
      <c r="A168" s="145" t="s">
        <v>274</v>
      </c>
      <c r="B168" s="145" t="s">
        <v>289</v>
      </c>
      <c r="C168" s="150">
        <v>1</v>
      </c>
      <c r="D168" s="145" t="s">
        <v>590</v>
      </c>
      <c r="E168" s="145" t="s">
        <v>2563</v>
      </c>
      <c r="F168" s="145" t="s">
        <v>3603</v>
      </c>
      <c r="G168" s="145"/>
      <c r="H168" s="145" t="s">
        <v>3604</v>
      </c>
      <c r="I168" s="145" t="s">
        <v>3605</v>
      </c>
      <c r="J168" s="145" t="s">
        <v>3606</v>
      </c>
      <c r="K168" s="145" t="s">
        <v>3607</v>
      </c>
      <c r="L168" s="145" t="s">
        <v>941</v>
      </c>
      <c r="M168" s="145" t="s">
        <v>1201</v>
      </c>
      <c r="N168" s="145" t="s">
        <v>3608</v>
      </c>
      <c r="O168" s="145" t="s">
        <v>944</v>
      </c>
      <c r="P168" s="145" t="s">
        <v>3609</v>
      </c>
      <c r="Q168" s="145" t="s">
        <v>3610</v>
      </c>
      <c r="R168" s="145" t="s">
        <v>1061</v>
      </c>
      <c r="S168" s="145" t="s">
        <v>2316</v>
      </c>
      <c r="T168" s="145" t="s">
        <v>3611</v>
      </c>
      <c r="U168" s="145" t="s">
        <v>944</v>
      </c>
      <c r="V168" s="145" t="s">
        <v>3612</v>
      </c>
      <c r="W168" s="145" t="s">
        <v>3613</v>
      </c>
      <c r="X168" s="130">
        <v>6</v>
      </c>
      <c r="Y168" s="130">
        <v>0</v>
      </c>
      <c r="Z168" s="130">
        <v>6</v>
      </c>
      <c r="AA168" s="147">
        <v>5.5</v>
      </c>
      <c r="AB168" s="147">
        <v>0</v>
      </c>
      <c r="AC168" s="147">
        <v>5.5</v>
      </c>
      <c r="AD168" s="151" t="s">
        <v>930</v>
      </c>
      <c r="AE168" s="130">
        <v>6</v>
      </c>
      <c r="AF168" s="151" t="s">
        <v>930</v>
      </c>
      <c r="AG168" s="130">
        <v>0</v>
      </c>
      <c r="AH168" s="130">
        <v>0</v>
      </c>
      <c r="AI168" s="130">
        <v>0</v>
      </c>
      <c r="AJ168" s="130">
        <v>6</v>
      </c>
      <c r="AK168" s="130">
        <v>6</v>
      </c>
      <c r="AL168" s="151" t="s">
        <v>930</v>
      </c>
      <c r="AM168" s="130">
        <v>1</v>
      </c>
      <c r="AN168" s="130">
        <v>2</v>
      </c>
      <c r="AO168" s="130">
        <v>3</v>
      </c>
      <c r="AP168" s="130">
        <v>6</v>
      </c>
      <c r="AQ168" s="151" t="s">
        <v>930</v>
      </c>
      <c r="AR168" s="130">
        <v>0</v>
      </c>
      <c r="AS168" s="130">
        <v>0</v>
      </c>
      <c r="AT168" s="130">
        <v>0</v>
      </c>
      <c r="AU168" s="130">
        <v>6</v>
      </c>
      <c r="AV168" s="130">
        <v>0</v>
      </c>
      <c r="AW168" s="130">
        <v>0</v>
      </c>
      <c r="AX168" s="130">
        <v>6</v>
      </c>
      <c r="AY168" s="151" t="s">
        <v>930</v>
      </c>
      <c r="AZ168" s="130">
        <v>1</v>
      </c>
      <c r="BA168" s="130">
        <v>1</v>
      </c>
      <c r="BB168" s="130">
        <v>0</v>
      </c>
      <c r="BC168" s="130">
        <v>1</v>
      </c>
      <c r="BD168" s="130">
        <v>0</v>
      </c>
      <c r="BE168" s="130">
        <v>106</v>
      </c>
      <c r="BF168" s="130">
        <v>15</v>
      </c>
      <c r="BG168" s="130">
        <v>0</v>
      </c>
      <c r="BH168" s="130">
        <v>0</v>
      </c>
      <c r="BI168" s="130">
        <v>12</v>
      </c>
      <c r="BJ168" s="130">
        <v>11</v>
      </c>
      <c r="BK168" s="130">
        <v>0</v>
      </c>
      <c r="BL168" s="130">
        <v>0</v>
      </c>
      <c r="BM168" s="130">
        <v>8</v>
      </c>
      <c r="BN168" s="130">
        <v>0</v>
      </c>
      <c r="BO168" s="130">
        <v>40</v>
      </c>
      <c r="BP168" s="130">
        <v>0</v>
      </c>
      <c r="BQ168" s="130">
        <v>4</v>
      </c>
      <c r="BR168" s="130">
        <v>7</v>
      </c>
      <c r="BS168" s="130">
        <v>0</v>
      </c>
      <c r="BT168" s="130">
        <v>4</v>
      </c>
      <c r="BU168" s="130">
        <v>0</v>
      </c>
      <c r="BV168" s="130">
        <v>4</v>
      </c>
      <c r="BW168" s="130">
        <v>0</v>
      </c>
      <c r="BX168" s="130">
        <v>0</v>
      </c>
      <c r="BY168" s="130">
        <v>0</v>
      </c>
      <c r="BZ168" s="130">
        <v>0</v>
      </c>
      <c r="CA168" s="130">
        <v>0</v>
      </c>
      <c r="CB168" s="130">
        <v>0</v>
      </c>
      <c r="CC168" s="130">
        <v>0</v>
      </c>
      <c r="CD168" s="130">
        <v>0</v>
      </c>
      <c r="CE168" s="130">
        <v>0</v>
      </c>
      <c r="CF168" s="130">
        <v>3</v>
      </c>
      <c r="CG168" s="130">
        <v>0</v>
      </c>
      <c r="CH168" s="130">
        <v>0</v>
      </c>
      <c r="CI168" s="130">
        <v>29</v>
      </c>
      <c r="CJ168" s="130">
        <v>4</v>
      </c>
      <c r="CK168" s="130">
        <v>4</v>
      </c>
      <c r="CL168" s="130">
        <v>0</v>
      </c>
      <c r="CM168" s="130">
        <v>0</v>
      </c>
      <c r="CN168" s="130">
        <v>0</v>
      </c>
      <c r="CO168" s="130">
        <v>0</v>
      </c>
      <c r="CP168" s="130">
        <v>0</v>
      </c>
      <c r="CQ168" s="130">
        <v>0</v>
      </c>
      <c r="CR168" s="130">
        <v>0</v>
      </c>
      <c r="CS168" s="130">
        <v>0</v>
      </c>
      <c r="CT168" s="130">
        <v>0</v>
      </c>
      <c r="CU168" s="130">
        <v>0</v>
      </c>
      <c r="CV168" s="130">
        <v>0</v>
      </c>
      <c r="CW168" s="130">
        <v>0</v>
      </c>
      <c r="CX168" s="130">
        <v>0</v>
      </c>
      <c r="CY168" s="130">
        <v>0</v>
      </c>
      <c r="CZ168" s="130">
        <v>1</v>
      </c>
      <c r="DA168" s="130">
        <v>0</v>
      </c>
      <c r="DB168" s="130">
        <v>0</v>
      </c>
      <c r="DC168" s="130">
        <v>0</v>
      </c>
      <c r="DD168" s="130">
        <v>0</v>
      </c>
      <c r="DE168" s="130">
        <v>0</v>
      </c>
      <c r="DF168" s="130">
        <v>0</v>
      </c>
      <c r="DG168" s="130">
        <v>1</v>
      </c>
      <c r="DH168" s="130">
        <v>3</v>
      </c>
      <c r="DI168" s="130">
        <v>0</v>
      </c>
      <c r="DJ168" s="130">
        <v>0</v>
      </c>
      <c r="DK168" s="130">
        <v>0</v>
      </c>
      <c r="DL168" s="130">
        <v>0</v>
      </c>
      <c r="DM168" s="130">
        <v>0</v>
      </c>
      <c r="DN168" s="130">
        <v>2</v>
      </c>
      <c r="DO168" s="130">
        <v>0</v>
      </c>
      <c r="DP168" s="130">
        <v>0</v>
      </c>
      <c r="DQ168" s="130">
        <v>396</v>
      </c>
      <c r="DR168" s="130">
        <v>22</v>
      </c>
      <c r="DS168" s="130">
        <v>403</v>
      </c>
      <c r="DT168" s="130">
        <v>1</v>
      </c>
      <c r="DU168" s="130">
        <v>0</v>
      </c>
      <c r="DV168" s="130">
        <v>0</v>
      </c>
      <c r="DW168" s="130">
        <v>0</v>
      </c>
      <c r="DX168" s="130">
        <v>60</v>
      </c>
      <c r="DY168" s="130">
        <v>1</v>
      </c>
      <c r="DZ168" s="145" t="s">
        <v>3614</v>
      </c>
      <c r="EA168" s="130">
        <v>2</v>
      </c>
      <c r="EB168" s="145" t="s">
        <v>3615</v>
      </c>
      <c r="EC168" s="145" t="s">
        <v>3616</v>
      </c>
      <c r="ED168" s="130">
        <v>1</v>
      </c>
      <c r="EE168" s="130">
        <v>1</v>
      </c>
      <c r="EF168" s="130">
        <v>0</v>
      </c>
      <c r="EG168" s="145" t="s">
        <v>3617</v>
      </c>
      <c r="EH168" s="145" t="s">
        <v>3618</v>
      </c>
      <c r="EI168" s="44">
        <v>95774</v>
      </c>
      <c r="EJ168" s="44">
        <v>598.97</v>
      </c>
      <c r="EK168" s="44">
        <v>76</v>
      </c>
    </row>
    <row r="169" spans="1:141" ht="45" x14ac:dyDescent="0.25">
      <c r="A169" s="145" t="s">
        <v>274</v>
      </c>
      <c r="B169" s="145" t="s">
        <v>291</v>
      </c>
      <c r="C169" s="150">
        <v>1</v>
      </c>
      <c r="D169" s="145" t="s">
        <v>290</v>
      </c>
      <c r="E169" s="145" t="s">
        <v>3619</v>
      </c>
      <c r="F169" s="145" t="s">
        <v>3620</v>
      </c>
      <c r="G169" s="145" t="s">
        <v>3621</v>
      </c>
      <c r="H169" s="145" t="s">
        <v>3622</v>
      </c>
      <c r="I169" s="145" t="s">
        <v>3623</v>
      </c>
      <c r="J169" s="145" t="s">
        <v>3624</v>
      </c>
      <c r="K169" s="145" t="s">
        <v>3625</v>
      </c>
      <c r="L169" s="145" t="s">
        <v>1061</v>
      </c>
      <c r="M169" s="145" t="s">
        <v>1431</v>
      </c>
      <c r="N169" s="145" t="s">
        <v>3626</v>
      </c>
      <c r="O169" s="145"/>
      <c r="P169" s="145" t="s">
        <v>3627</v>
      </c>
      <c r="Q169" s="145" t="s">
        <v>3628</v>
      </c>
      <c r="R169" s="145" t="s">
        <v>1061</v>
      </c>
      <c r="S169" s="145" t="s">
        <v>3629</v>
      </c>
      <c r="T169" s="145" t="s">
        <v>3630</v>
      </c>
      <c r="U169" s="145"/>
      <c r="V169" s="145" t="s">
        <v>3631</v>
      </c>
      <c r="W169" s="145" t="s">
        <v>3632</v>
      </c>
      <c r="X169" s="130">
        <v>4</v>
      </c>
      <c r="Y169" s="130">
        <v>0</v>
      </c>
      <c r="Z169" s="130">
        <v>4</v>
      </c>
      <c r="AA169" s="147">
        <v>3.2</v>
      </c>
      <c r="AB169" s="147">
        <v>0</v>
      </c>
      <c r="AC169" s="147">
        <v>3.2</v>
      </c>
      <c r="AD169" s="151" t="s">
        <v>930</v>
      </c>
      <c r="AE169" s="130">
        <v>2</v>
      </c>
      <c r="AF169" s="151" t="s">
        <v>930</v>
      </c>
      <c r="AG169" s="130">
        <v>0</v>
      </c>
      <c r="AH169" s="130">
        <v>0</v>
      </c>
      <c r="AI169" s="130">
        <v>0</v>
      </c>
      <c r="AJ169" s="130">
        <v>4</v>
      </c>
      <c r="AK169" s="130">
        <v>4</v>
      </c>
      <c r="AL169" s="151" t="s">
        <v>930</v>
      </c>
      <c r="AM169" s="130">
        <v>2</v>
      </c>
      <c r="AN169" s="130">
        <v>2</v>
      </c>
      <c r="AO169" s="130">
        <v>0</v>
      </c>
      <c r="AP169" s="130">
        <v>4</v>
      </c>
      <c r="AQ169" s="151" t="s">
        <v>930</v>
      </c>
      <c r="AR169" s="130">
        <v>0</v>
      </c>
      <c r="AS169" s="130">
        <v>0</v>
      </c>
      <c r="AT169" s="130">
        <v>0</v>
      </c>
      <c r="AU169" s="130">
        <v>4</v>
      </c>
      <c r="AV169" s="130">
        <v>0</v>
      </c>
      <c r="AW169" s="130">
        <v>0</v>
      </c>
      <c r="AX169" s="130">
        <v>4</v>
      </c>
      <c r="AY169" s="151" t="s">
        <v>930</v>
      </c>
      <c r="AZ169" s="130">
        <v>1</v>
      </c>
      <c r="BA169" s="130">
        <v>1</v>
      </c>
      <c r="BB169" s="130">
        <v>1</v>
      </c>
      <c r="BC169" s="130">
        <v>1</v>
      </c>
      <c r="BD169" s="130">
        <v>0</v>
      </c>
      <c r="BE169" s="130">
        <v>67</v>
      </c>
      <c r="BF169" s="130">
        <v>6</v>
      </c>
      <c r="BG169" s="130">
        <v>0</v>
      </c>
      <c r="BH169" s="130">
        <v>0</v>
      </c>
      <c r="BI169" s="130">
        <v>4</v>
      </c>
      <c r="BJ169" s="130">
        <v>6</v>
      </c>
      <c r="BK169" s="130">
        <v>0</v>
      </c>
      <c r="BL169" s="130">
        <v>0</v>
      </c>
      <c r="BM169" s="130">
        <v>9</v>
      </c>
      <c r="BN169" s="130">
        <v>0</v>
      </c>
      <c r="BO169" s="130">
        <v>31</v>
      </c>
      <c r="BP169" s="130">
        <v>1</v>
      </c>
      <c r="BQ169" s="130">
        <v>3</v>
      </c>
      <c r="BR169" s="130">
        <v>1</v>
      </c>
      <c r="BS169" s="130">
        <v>0</v>
      </c>
      <c r="BT169" s="130">
        <v>1</v>
      </c>
      <c r="BU169" s="130">
        <v>0</v>
      </c>
      <c r="BV169" s="130">
        <v>3</v>
      </c>
      <c r="BW169" s="130">
        <v>0</v>
      </c>
      <c r="BX169" s="130">
        <v>0</v>
      </c>
      <c r="BY169" s="130">
        <v>0</v>
      </c>
      <c r="BZ169" s="130">
        <v>0</v>
      </c>
      <c r="CA169" s="130">
        <v>0</v>
      </c>
      <c r="CB169" s="130">
        <v>0</v>
      </c>
      <c r="CC169" s="130">
        <v>0</v>
      </c>
      <c r="CD169" s="130">
        <v>0</v>
      </c>
      <c r="CE169" s="130">
        <v>0</v>
      </c>
      <c r="CF169" s="130">
        <v>4</v>
      </c>
      <c r="CG169" s="130">
        <v>0</v>
      </c>
      <c r="CH169" s="130">
        <v>0</v>
      </c>
      <c r="CI169" s="130">
        <v>19</v>
      </c>
      <c r="CJ169" s="130">
        <v>3</v>
      </c>
      <c r="CK169" s="130">
        <v>4</v>
      </c>
      <c r="CL169" s="130">
        <v>0</v>
      </c>
      <c r="CM169" s="130">
        <v>0</v>
      </c>
      <c r="CN169" s="130">
        <v>0</v>
      </c>
      <c r="CO169" s="130">
        <v>0</v>
      </c>
      <c r="CP169" s="130">
        <v>0</v>
      </c>
      <c r="CQ169" s="130">
        <v>0</v>
      </c>
      <c r="CR169" s="130">
        <v>0</v>
      </c>
      <c r="CS169" s="130">
        <v>0</v>
      </c>
      <c r="CT169" s="130">
        <v>0</v>
      </c>
      <c r="CU169" s="130">
        <v>0</v>
      </c>
      <c r="CV169" s="130">
        <v>0</v>
      </c>
      <c r="CW169" s="130">
        <v>0</v>
      </c>
      <c r="CX169" s="130">
        <v>0</v>
      </c>
      <c r="CY169" s="130">
        <v>0</v>
      </c>
      <c r="CZ169" s="130">
        <v>0</v>
      </c>
      <c r="DA169" s="130">
        <v>0</v>
      </c>
      <c r="DB169" s="130">
        <v>0</v>
      </c>
      <c r="DC169" s="130">
        <v>0</v>
      </c>
      <c r="DD169" s="130">
        <v>0</v>
      </c>
      <c r="DE169" s="130">
        <v>0</v>
      </c>
      <c r="DF169" s="130">
        <v>2</v>
      </c>
      <c r="DG169" s="130">
        <v>0</v>
      </c>
      <c r="DH169" s="130">
        <v>2</v>
      </c>
      <c r="DI169" s="130">
        <v>0</v>
      </c>
      <c r="DJ169" s="130">
        <v>1</v>
      </c>
      <c r="DK169" s="130">
        <v>0</v>
      </c>
      <c r="DL169" s="130">
        <v>0</v>
      </c>
      <c r="DM169" s="130">
        <v>0</v>
      </c>
      <c r="DN169" s="130">
        <v>5</v>
      </c>
      <c r="DO169" s="130">
        <v>0</v>
      </c>
      <c r="DP169" s="130">
        <v>2</v>
      </c>
      <c r="DQ169" s="130">
        <v>132</v>
      </c>
      <c r="DR169" s="130">
        <v>4</v>
      </c>
      <c r="DS169" s="130">
        <v>1024</v>
      </c>
      <c r="DT169" s="130">
        <v>1</v>
      </c>
      <c r="DU169" s="130">
        <v>0</v>
      </c>
      <c r="DV169" s="130">
        <v>0</v>
      </c>
      <c r="DW169" s="130">
        <v>0</v>
      </c>
      <c r="DX169" s="130">
        <v>30</v>
      </c>
      <c r="DY169" s="130">
        <v>1</v>
      </c>
      <c r="DZ169" s="145" t="s">
        <v>3633</v>
      </c>
      <c r="EA169" s="130">
        <v>2</v>
      </c>
      <c r="EB169" s="145" t="s">
        <v>3634</v>
      </c>
      <c r="EC169" s="145" t="s">
        <v>1546</v>
      </c>
      <c r="ED169" s="130">
        <v>1</v>
      </c>
      <c r="EE169" s="130">
        <v>1</v>
      </c>
      <c r="EF169" s="130">
        <v>1</v>
      </c>
      <c r="EG169" s="145" t="s">
        <v>1546</v>
      </c>
      <c r="EH169" s="145" t="s">
        <v>1546</v>
      </c>
      <c r="EI169" s="44">
        <v>78086</v>
      </c>
      <c r="EJ169" s="44">
        <v>400.75</v>
      </c>
      <c r="EK169" s="44">
        <v>59</v>
      </c>
    </row>
    <row r="170" spans="1:141" ht="75" x14ac:dyDescent="0.25">
      <c r="A170" s="145" t="s">
        <v>274</v>
      </c>
      <c r="B170" s="145" t="s">
        <v>293</v>
      </c>
      <c r="C170" s="150">
        <v>1</v>
      </c>
      <c r="D170" s="145" t="s">
        <v>292</v>
      </c>
      <c r="E170" s="145" t="s">
        <v>3086</v>
      </c>
      <c r="F170" s="145" t="s">
        <v>3635</v>
      </c>
      <c r="G170" s="145" t="s">
        <v>3636</v>
      </c>
      <c r="H170" s="145" t="s">
        <v>293</v>
      </c>
      <c r="I170" s="145" t="s">
        <v>3637</v>
      </c>
      <c r="J170" s="145" t="s">
        <v>3638</v>
      </c>
      <c r="K170" s="145" t="s">
        <v>1611</v>
      </c>
      <c r="L170" s="145" t="s">
        <v>1061</v>
      </c>
      <c r="M170" s="145" t="s">
        <v>2188</v>
      </c>
      <c r="N170" s="145" t="s">
        <v>3639</v>
      </c>
      <c r="O170" s="145" t="s">
        <v>944</v>
      </c>
      <c r="P170" s="145" t="s">
        <v>3640</v>
      </c>
      <c r="Q170" s="145" t="s">
        <v>3641</v>
      </c>
      <c r="R170" s="145" t="s">
        <v>944</v>
      </c>
      <c r="S170" s="145" t="s">
        <v>3020</v>
      </c>
      <c r="T170" s="145" t="s">
        <v>3642</v>
      </c>
      <c r="U170" s="145" t="s">
        <v>944</v>
      </c>
      <c r="V170" s="145" t="s">
        <v>3643</v>
      </c>
      <c r="W170" s="145"/>
      <c r="X170" s="130">
        <v>3</v>
      </c>
      <c r="Y170" s="130">
        <v>0</v>
      </c>
      <c r="Z170" s="130">
        <v>3</v>
      </c>
      <c r="AA170" s="147">
        <v>2.25</v>
      </c>
      <c r="AB170" s="147">
        <v>0</v>
      </c>
      <c r="AC170" s="147">
        <v>2.25</v>
      </c>
      <c r="AD170" s="151" t="s">
        <v>930</v>
      </c>
      <c r="AE170" s="130">
        <v>3</v>
      </c>
      <c r="AF170" s="151" t="s">
        <v>930</v>
      </c>
      <c r="AG170" s="130">
        <v>0</v>
      </c>
      <c r="AH170" s="130">
        <v>2</v>
      </c>
      <c r="AI170" s="130">
        <v>1</v>
      </c>
      <c r="AJ170" s="130">
        <v>0</v>
      </c>
      <c r="AK170" s="130">
        <v>3</v>
      </c>
      <c r="AL170" s="151" t="s">
        <v>930</v>
      </c>
      <c r="AM170" s="130">
        <v>0</v>
      </c>
      <c r="AN170" s="130">
        <v>0</v>
      </c>
      <c r="AO170" s="130">
        <v>3</v>
      </c>
      <c r="AP170" s="130">
        <v>3</v>
      </c>
      <c r="AQ170" s="151" t="s">
        <v>930</v>
      </c>
      <c r="AR170" s="130">
        <v>0</v>
      </c>
      <c r="AS170" s="130">
        <v>0</v>
      </c>
      <c r="AT170" s="130">
        <v>0</v>
      </c>
      <c r="AU170" s="130">
        <v>3</v>
      </c>
      <c r="AV170" s="130">
        <v>0</v>
      </c>
      <c r="AW170" s="130">
        <v>0</v>
      </c>
      <c r="AX170" s="130">
        <v>3</v>
      </c>
      <c r="AY170" s="151" t="s">
        <v>930</v>
      </c>
      <c r="AZ170" s="130">
        <v>1</v>
      </c>
      <c r="BA170" s="130">
        <v>1</v>
      </c>
      <c r="BB170" s="130">
        <v>1</v>
      </c>
      <c r="BC170" s="130">
        <v>1</v>
      </c>
      <c r="BD170" s="130">
        <v>0</v>
      </c>
      <c r="BE170" s="130">
        <v>53</v>
      </c>
      <c r="BF170" s="130">
        <v>22</v>
      </c>
      <c r="BG170" s="130">
        <v>0</v>
      </c>
      <c r="BH170" s="130">
        <v>0</v>
      </c>
      <c r="BI170" s="130">
        <v>8</v>
      </c>
      <c r="BJ170" s="130">
        <v>8</v>
      </c>
      <c r="BK170" s="130">
        <v>0</v>
      </c>
      <c r="BL170" s="130">
        <v>0</v>
      </c>
      <c r="BM170" s="130">
        <v>2</v>
      </c>
      <c r="BN170" s="130">
        <v>0</v>
      </c>
      <c r="BO170" s="130">
        <v>17</v>
      </c>
      <c r="BP170" s="130">
        <v>0</v>
      </c>
      <c r="BQ170" s="130">
        <v>0</v>
      </c>
      <c r="BR170" s="130">
        <v>0</v>
      </c>
      <c r="BS170" s="130">
        <v>0</v>
      </c>
      <c r="BT170" s="130">
        <v>0</v>
      </c>
      <c r="BU170" s="130">
        <v>0</v>
      </c>
      <c r="BV170" s="130">
        <v>0</v>
      </c>
      <c r="BW170" s="130">
        <v>0</v>
      </c>
      <c r="BX170" s="130">
        <v>0</v>
      </c>
      <c r="BY170" s="130">
        <v>0</v>
      </c>
      <c r="BZ170" s="130">
        <v>0</v>
      </c>
      <c r="CA170" s="130">
        <v>0</v>
      </c>
      <c r="CB170" s="130">
        <v>0</v>
      </c>
      <c r="CC170" s="130">
        <v>0</v>
      </c>
      <c r="CD170" s="130">
        <v>0</v>
      </c>
      <c r="CE170" s="130">
        <v>0</v>
      </c>
      <c r="CF170" s="130">
        <v>3</v>
      </c>
      <c r="CG170" s="130">
        <v>0</v>
      </c>
      <c r="CH170" s="130">
        <v>0</v>
      </c>
      <c r="CI170" s="130">
        <v>6</v>
      </c>
      <c r="CJ170" s="130">
        <v>1</v>
      </c>
      <c r="CK170" s="130">
        <v>0</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3</v>
      </c>
      <c r="DG170" s="130">
        <v>0</v>
      </c>
      <c r="DH170" s="130">
        <v>1</v>
      </c>
      <c r="DI170" s="130">
        <v>1</v>
      </c>
      <c r="DJ170" s="130">
        <v>0</v>
      </c>
      <c r="DK170" s="130">
        <v>0</v>
      </c>
      <c r="DL170" s="130">
        <v>0</v>
      </c>
      <c r="DM170" s="130">
        <v>0</v>
      </c>
      <c r="DN170" s="130">
        <v>0</v>
      </c>
      <c r="DO170" s="130">
        <v>0</v>
      </c>
      <c r="DP170" s="130">
        <v>0</v>
      </c>
      <c r="DQ170" s="130">
        <v>120</v>
      </c>
      <c r="DR170" s="130">
        <v>23</v>
      </c>
      <c r="DS170" s="130">
        <v>307</v>
      </c>
      <c r="DT170" s="130">
        <v>0</v>
      </c>
      <c r="DU170" s="130">
        <v>0</v>
      </c>
      <c r="DV170" s="130">
        <v>0</v>
      </c>
      <c r="DW170" s="130">
        <v>0</v>
      </c>
      <c r="DX170" s="130">
        <v>50</v>
      </c>
      <c r="DY170" s="130">
        <v>1</v>
      </c>
      <c r="DZ170" s="145" t="s">
        <v>3644</v>
      </c>
      <c r="EA170" s="130">
        <v>1</v>
      </c>
      <c r="EB170" s="145" t="s">
        <v>3645</v>
      </c>
      <c r="EC170" s="145" t="s">
        <v>944</v>
      </c>
      <c r="ED170" s="130">
        <v>1</v>
      </c>
      <c r="EE170" s="130">
        <v>1</v>
      </c>
      <c r="EF170" s="130">
        <v>1</v>
      </c>
      <c r="EG170" s="145" t="s">
        <v>944</v>
      </c>
      <c r="EH170" s="145" t="s">
        <v>944</v>
      </c>
      <c r="EI170" s="44">
        <v>23816</v>
      </c>
      <c r="EJ170" s="44">
        <v>336.13</v>
      </c>
      <c r="EK170" s="44">
        <v>22</v>
      </c>
    </row>
    <row r="171" spans="1:141" ht="120" x14ac:dyDescent="0.25">
      <c r="A171" s="145" t="s">
        <v>274</v>
      </c>
      <c r="B171" s="145" t="s">
        <v>295</v>
      </c>
      <c r="C171" s="150">
        <v>1</v>
      </c>
      <c r="D171" s="145" t="s">
        <v>294</v>
      </c>
      <c r="E171" s="145" t="s">
        <v>2614</v>
      </c>
      <c r="F171" s="145" t="s">
        <v>3646</v>
      </c>
      <c r="G171" s="145" t="s">
        <v>3647</v>
      </c>
      <c r="H171" s="145" t="s">
        <v>295</v>
      </c>
      <c r="I171" s="145" t="s">
        <v>3648</v>
      </c>
      <c r="J171" s="145" t="s">
        <v>3649</v>
      </c>
      <c r="K171" s="145" t="s">
        <v>3650</v>
      </c>
      <c r="L171" s="145" t="s">
        <v>941</v>
      </c>
      <c r="M171" s="145" t="s">
        <v>1111</v>
      </c>
      <c r="N171" s="145" t="s">
        <v>3651</v>
      </c>
      <c r="O171" s="145" t="s">
        <v>944</v>
      </c>
      <c r="P171" s="145" t="s">
        <v>3652</v>
      </c>
      <c r="Q171" s="145" t="s">
        <v>3653</v>
      </c>
      <c r="R171" s="145" t="s">
        <v>941</v>
      </c>
      <c r="S171" s="145" t="s">
        <v>1588</v>
      </c>
      <c r="T171" s="145" t="s">
        <v>3654</v>
      </c>
      <c r="U171" s="145" t="s">
        <v>944</v>
      </c>
      <c r="V171" s="145" t="s">
        <v>3655</v>
      </c>
      <c r="W171" s="145" t="s">
        <v>3656</v>
      </c>
      <c r="X171" s="130">
        <v>5</v>
      </c>
      <c r="Y171" s="130">
        <v>1</v>
      </c>
      <c r="Z171" s="130">
        <v>6</v>
      </c>
      <c r="AA171" s="147">
        <v>5</v>
      </c>
      <c r="AB171" s="147">
        <v>0.1</v>
      </c>
      <c r="AC171" s="147">
        <v>5.0999999999999996</v>
      </c>
      <c r="AD171" s="151" t="s">
        <v>930</v>
      </c>
      <c r="AE171" s="130">
        <v>5</v>
      </c>
      <c r="AF171" s="151" t="s">
        <v>930</v>
      </c>
      <c r="AG171" s="130">
        <v>0</v>
      </c>
      <c r="AH171" s="130">
        <v>0</v>
      </c>
      <c r="AI171" s="130">
        <v>0</v>
      </c>
      <c r="AJ171" s="130">
        <v>5</v>
      </c>
      <c r="AK171" s="130">
        <v>5</v>
      </c>
      <c r="AL171" s="151" t="s">
        <v>930</v>
      </c>
      <c r="AM171" s="130">
        <v>2</v>
      </c>
      <c r="AN171" s="130">
        <v>0</v>
      </c>
      <c r="AO171" s="130">
        <v>3</v>
      </c>
      <c r="AP171" s="130">
        <v>5</v>
      </c>
      <c r="AQ171" s="151" t="s">
        <v>930</v>
      </c>
      <c r="AR171" s="130">
        <v>0</v>
      </c>
      <c r="AS171" s="130">
        <v>0</v>
      </c>
      <c r="AT171" s="130">
        <v>0</v>
      </c>
      <c r="AU171" s="130">
        <v>5</v>
      </c>
      <c r="AV171" s="130">
        <v>0</v>
      </c>
      <c r="AW171" s="130">
        <v>0</v>
      </c>
      <c r="AX171" s="130">
        <v>5</v>
      </c>
      <c r="AY171" s="151" t="s">
        <v>930</v>
      </c>
      <c r="AZ171" s="130">
        <v>1</v>
      </c>
      <c r="BA171" s="130">
        <v>1</v>
      </c>
      <c r="BB171" s="130">
        <v>0</v>
      </c>
      <c r="BC171" s="130">
        <v>1</v>
      </c>
      <c r="BD171" s="130">
        <v>0</v>
      </c>
      <c r="BE171" s="130">
        <v>118</v>
      </c>
      <c r="BF171" s="130">
        <v>9</v>
      </c>
      <c r="BG171" s="130">
        <v>0</v>
      </c>
      <c r="BH171" s="130">
        <v>0</v>
      </c>
      <c r="BI171" s="130">
        <v>17</v>
      </c>
      <c r="BJ171" s="130">
        <v>8</v>
      </c>
      <c r="BK171" s="130">
        <v>0</v>
      </c>
      <c r="BL171" s="130">
        <v>0</v>
      </c>
      <c r="BM171" s="130">
        <v>0</v>
      </c>
      <c r="BN171" s="130">
        <v>0</v>
      </c>
      <c r="BO171" s="130">
        <v>21</v>
      </c>
      <c r="BP171" s="130">
        <v>0</v>
      </c>
      <c r="BQ171" s="130">
        <v>1</v>
      </c>
      <c r="BR171" s="130">
        <v>10</v>
      </c>
      <c r="BS171" s="130">
        <v>0</v>
      </c>
      <c r="BT171" s="130">
        <v>2</v>
      </c>
      <c r="BU171" s="130">
        <v>0</v>
      </c>
      <c r="BV171" s="130">
        <v>7</v>
      </c>
      <c r="BW171" s="130">
        <v>0</v>
      </c>
      <c r="BX171" s="130">
        <v>0</v>
      </c>
      <c r="BY171" s="130">
        <v>0</v>
      </c>
      <c r="BZ171" s="130">
        <v>0</v>
      </c>
      <c r="CA171" s="130">
        <v>0</v>
      </c>
      <c r="CB171" s="130">
        <v>0</v>
      </c>
      <c r="CC171" s="130">
        <v>0</v>
      </c>
      <c r="CD171" s="130">
        <v>0</v>
      </c>
      <c r="CE171" s="130">
        <v>0</v>
      </c>
      <c r="CF171" s="130">
        <v>3</v>
      </c>
      <c r="CG171" s="130">
        <v>0</v>
      </c>
      <c r="CH171" s="130">
        <v>0</v>
      </c>
      <c r="CI171" s="130">
        <v>14</v>
      </c>
      <c r="CJ171" s="130">
        <v>3</v>
      </c>
      <c r="CK171" s="130">
        <v>4</v>
      </c>
      <c r="CL171" s="130">
        <v>0</v>
      </c>
      <c r="CM171" s="130">
        <v>0</v>
      </c>
      <c r="CN171" s="130">
        <v>0</v>
      </c>
      <c r="CO171" s="130">
        <v>0</v>
      </c>
      <c r="CP171" s="130">
        <v>0</v>
      </c>
      <c r="CQ171" s="130">
        <v>0</v>
      </c>
      <c r="CR171" s="130">
        <v>0</v>
      </c>
      <c r="CS171" s="130">
        <v>0</v>
      </c>
      <c r="CT171" s="130">
        <v>0</v>
      </c>
      <c r="CU171" s="130">
        <v>0</v>
      </c>
      <c r="CV171" s="130">
        <v>0</v>
      </c>
      <c r="CW171" s="130">
        <v>0</v>
      </c>
      <c r="CX171" s="130">
        <v>0</v>
      </c>
      <c r="CY171" s="130">
        <v>1</v>
      </c>
      <c r="CZ171" s="130">
        <v>4</v>
      </c>
      <c r="DA171" s="130">
        <v>0</v>
      </c>
      <c r="DB171" s="130">
        <v>0</v>
      </c>
      <c r="DC171" s="130">
        <v>0</v>
      </c>
      <c r="DD171" s="130">
        <v>0</v>
      </c>
      <c r="DE171" s="130">
        <v>0</v>
      </c>
      <c r="DF171" s="130">
        <v>1</v>
      </c>
      <c r="DG171" s="130">
        <v>2</v>
      </c>
      <c r="DH171" s="130">
        <v>0</v>
      </c>
      <c r="DI171" s="130">
        <v>0</v>
      </c>
      <c r="DJ171" s="130">
        <v>0</v>
      </c>
      <c r="DK171" s="130">
        <v>39</v>
      </c>
      <c r="DL171" s="130">
        <v>0</v>
      </c>
      <c r="DM171" s="130">
        <v>0</v>
      </c>
      <c r="DN171" s="130">
        <v>5</v>
      </c>
      <c r="DO171" s="130">
        <v>2</v>
      </c>
      <c r="DP171" s="130">
        <v>0</v>
      </c>
      <c r="DQ171" s="130">
        <v>212</v>
      </c>
      <c r="DR171" s="130">
        <v>0</v>
      </c>
      <c r="DS171" s="130">
        <v>812</v>
      </c>
      <c r="DT171" s="130">
        <v>0</v>
      </c>
      <c r="DU171" s="130">
        <v>0</v>
      </c>
      <c r="DV171" s="130">
        <v>0</v>
      </c>
      <c r="DW171" s="130">
        <v>0</v>
      </c>
      <c r="DX171" s="130">
        <v>40</v>
      </c>
      <c r="DY171" s="130">
        <v>1</v>
      </c>
      <c r="DZ171" s="145" t="s">
        <v>3657</v>
      </c>
      <c r="EA171" s="130">
        <v>4</v>
      </c>
      <c r="EB171" s="145" t="s">
        <v>3658</v>
      </c>
      <c r="EC171" s="145" t="s">
        <v>3659</v>
      </c>
      <c r="ED171" s="130">
        <v>1</v>
      </c>
      <c r="EE171" s="130">
        <v>1</v>
      </c>
      <c r="EF171" s="130">
        <v>1</v>
      </c>
      <c r="EG171" s="145" t="s">
        <v>3660</v>
      </c>
      <c r="EH171" s="145" t="s">
        <v>3661</v>
      </c>
      <c r="EI171" s="44">
        <v>67419</v>
      </c>
      <c r="EJ171" s="44">
        <v>857.47</v>
      </c>
      <c r="EK171" s="44">
        <v>36</v>
      </c>
    </row>
    <row r="172" spans="1:141" x14ac:dyDescent="0.25">
      <c r="A172" s="145" t="s">
        <v>274</v>
      </c>
      <c r="B172" s="145" t="s">
        <v>297</v>
      </c>
      <c r="C172" s="150">
        <v>1</v>
      </c>
      <c r="D172" s="145" t="s">
        <v>296</v>
      </c>
      <c r="E172" s="145" t="s">
        <v>3140</v>
      </c>
      <c r="F172" s="145" t="s">
        <v>610</v>
      </c>
      <c r="G172" s="145" t="s">
        <v>3662</v>
      </c>
      <c r="H172" s="145" t="s">
        <v>297</v>
      </c>
      <c r="I172" s="145" t="s">
        <v>3663</v>
      </c>
      <c r="J172" s="145" t="s">
        <v>3664</v>
      </c>
      <c r="K172" s="145" t="s">
        <v>1491</v>
      </c>
      <c r="L172" s="145" t="s">
        <v>941</v>
      </c>
      <c r="M172" s="145" t="s">
        <v>1374</v>
      </c>
      <c r="N172" s="145" t="s">
        <v>3665</v>
      </c>
      <c r="O172" s="145" t="s">
        <v>944</v>
      </c>
      <c r="P172" s="145" t="s">
        <v>3666</v>
      </c>
      <c r="Q172" s="145" t="s">
        <v>3667</v>
      </c>
      <c r="R172" s="145" t="s">
        <v>941</v>
      </c>
      <c r="S172" s="145" t="s">
        <v>984</v>
      </c>
      <c r="T172" s="145" t="s">
        <v>3668</v>
      </c>
      <c r="U172" s="145" t="s">
        <v>944</v>
      </c>
      <c r="V172" s="145" t="s">
        <v>3669</v>
      </c>
      <c r="W172" s="145" t="s">
        <v>3670</v>
      </c>
      <c r="X172" s="130">
        <v>3</v>
      </c>
      <c r="Y172" s="130">
        <v>0</v>
      </c>
      <c r="Z172" s="130">
        <v>3</v>
      </c>
      <c r="AA172" s="147">
        <v>2.5</v>
      </c>
      <c r="AB172" s="147">
        <v>0</v>
      </c>
      <c r="AC172" s="147">
        <v>2.5</v>
      </c>
      <c r="AD172" s="151" t="s">
        <v>930</v>
      </c>
      <c r="AE172" s="130">
        <v>3</v>
      </c>
      <c r="AF172" s="151" t="s">
        <v>930</v>
      </c>
      <c r="AG172" s="130">
        <v>0</v>
      </c>
      <c r="AH172" s="130">
        <v>0</v>
      </c>
      <c r="AI172" s="130">
        <v>1</v>
      </c>
      <c r="AJ172" s="130">
        <v>2</v>
      </c>
      <c r="AK172" s="130">
        <v>3</v>
      </c>
      <c r="AL172" s="151" t="s">
        <v>930</v>
      </c>
      <c r="AM172" s="130">
        <v>0</v>
      </c>
      <c r="AN172" s="130">
        <v>1</v>
      </c>
      <c r="AO172" s="130">
        <v>2</v>
      </c>
      <c r="AP172" s="130">
        <v>3</v>
      </c>
      <c r="AQ172" s="151" t="s">
        <v>930</v>
      </c>
      <c r="AR172" s="130">
        <v>0</v>
      </c>
      <c r="AS172" s="130">
        <v>0</v>
      </c>
      <c r="AT172" s="130">
        <v>0</v>
      </c>
      <c r="AU172" s="130">
        <v>3</v>
      </c>
      <c r="AV172" s="130">
        <v>0</v>
      </c>
      <c r="AW172" s="130">
        <v>0</v>
      </c>
      <c r="AX172" s="130">
        <v>3</v>
      </c>
      <c r="AY172" s="151" t="s">
        <v>930</v>
      </c>
      <c r="AZ172" s="130">
        <v>0</v>
      </c>
      <c r="BA172" s="130">
        <v>1</v>
      </c>
      <c r="BB172" s="130">
        <v>1</v>
      </c>
      <c r="BC172" s="130">
        <v>1</v>
      </c>
      <c r="BD172" s="130">
        <v>0</v>
      </c>
      <c r="BE172" s="130">
        <v>28</v>
      </c>
      <c r="BF172" s="130">
        <v>27</v>
      </c>
      <c r="BG172" s="130">
        <v>0</v>
      </c>
      <c r="BH172" s="130">
        <v>0</v>
      </c>
      <c r="BI172" s="130">
        <v>4</v>
      </c>
      <c r="BJ172" s="130">
        <v>2</v>
      </c>
      <c r="BK172" s="130">
        <v>0</v>
      </c>
      <c r="BL172" s="130">
        <v>0</v>
      </c>
      <c r="BM172" s="130">
        <v>2</v>
      </c>
      <c r="BN172" s="130">
        <v>0</v>
      </c>
      <c r="BO172" s="130">
        <v>19</v>
      </c>
      <c r="BP172" s="130">
        <v>2</v>
      </c>
      <c r="BQ172" s="130">
        <v>1</v>
      </c>
      <c r="BR172" s="130">
        <v>2</v>
      </c>
      <c r="BS172" s="130">
        <v>0</v>
      </c>
      <c r="BT172" s="130">
        <v>0</v>
      </c>
      <c r="BU172" s="130">
        <v>0</v>
      </c>
      <c r="BV172" s="130">
        <v>1</v>
      </c>
      <c r="BW172" s="130">
        <v>0</v>
      </c>
      <c r="BX172" s="130">
        <v>0</v>
      </c>
      <c r="BY172" s="130">
        <v>0</v>
      </c>
      <c r="BZ172" s="130">
        <v>0</v>
      </c>
      <c r="CA172" s="130">
        <v>0</v>
      </c>
      <c r="CB172" s="130">
        <v>0</v>
      </c>
      <c r="CC172" s="130">
        <v>0</v>
      </c>
      <c r="CD172" s="130">
        <v>0</v>
      </c>
      <c r="CE172" s="130">
        <v>0</v>
      </c>
      <c r="CF172" s="130">
        <v>2</v>
      </c>
      <c r="CG172" s="130">
        <v>0</v>
      </c>
      <c r="CH172" s="130">
        <v>0</v>
      </c>
      <c r="CI172" s="130">
        <v>0</v>
      </c>
      <c r="CJ172" s="130">
        <v>1</v>
      </c>
      <c r="CK172" s="130">
        <v>0</v>
      </c>
      <c r="CL172" s="130">
        <v>0</v>
      </c>
      <c r="CM172" s="130">
        <v>0</v>
      </c>
      <c r="CN172" s="130">
        <v>0</v>
      </c>
      <c r="CO172" s="130">
        <v>0</v>
      </c>
      <c r="CP172" s="130">
        <v>0</v>
      </c>
      <c r="CQ172" s="130">
        <v>0</v>
      </c>
      <c r="CR172" s="130">
        <v>0</v>
      </c>
      <c r="CS172" s="130">
        <v>0</v>
      </c>
      <c r="CT172" s="130">
        <v>0</v>
      </c>
      <c r="CU172" s="130">
        <v>0</v>
      </c>
      <c r="CV172" s="130">
        <v>0</v>
      </c>
      <c r="CW172" s="130">
        <v>0</v>
      </c>
      <c r="CX172" s="130">
        <v>0</v>
      </c>
      <c r="CY172" s="130">
        <v>0</v>
      </c>
      <c r="CZ172" s="130">
        <v>0</v>
      </c>
      <c r="DA172" s="130">
        <v>0</v>
      </c>
      <c r="DB172" s="130">
        <v>0</v>
      </c>
      <c r="DC172" s="130">
        <v>0</v>
      </c>
      <c r="DD172" s="130">
        <v>0</v>
      </c>
      <c r="DE172" s="130">
        <v>0</v>
      </c>
      <c r="DF172" s="130">
        <v>0</v>
      </c>
      <c r="DG172" s="130">
        <v>0</v>
      </c>
      <c r="DH172" s="130">
        <v>0</v>
      </c>
      <c r="DI172" s="130">
        <v>0</v>
      </c>
      <c r="DJ172" s="130">
        <v>0</v>
      </c>
      <c r="DK172" s="130">
        <v>0</v>
      </c>
      <c r="DL172" s="130">
        <v>0</v>
      </c>
      <c r="DM172" s="130">
        <v>0</v>
      </c>
      <c r="DN172" s="130">
        <v>1</v>
      </c>
      <c r="DO172" s="130">
        <v>0</v>
      </c>
      <c r="DP172" s="130">
        <v>0</v>
      </c>
      <c r="DQ172" s="130">
        <v>73</v>
      </c>
      <c r="DR172" s="130">
        <v>0</v>
      </c>
      <c r="DS172" s="130">
        <v>274</v>
      </c>
      <c r="DT172" s="130">
        <v>0</v>
      </c>
      <c r="DU172" s="130">
        <v>1</v>
      </c>
      <c r="DV172" s="130">
        <v>0</v>
      </c>
      <c r="DW172" s="130">
        <v>0</v>
      </c>
      <c r="DX172" s="130">
        <v>50</v>
      </c>
      <c r="DY172" s="130">
        <v>0</v>
      </c>
      <c r="DZ172" s="145" t="s">
        <v>1266</v>
      </c>
      <c r="EA172" s="130">
        <v>2</v>
      </c>
      <c r="EB172" s="145" t="s">
        <v>944</v>
      </c>
      <c r="EC172" s="145" t="s">
        <v>944</v>
      </c>
      <c r="ED172" s="130">
        <v>1</v>
      </c>
      <c r="EE172" s="130">
        <v>1</v>
      </c>
      <c r="EF172" s="130">
        <v>1</v>
      </c>
      <c r="EG172" s="145" t="s">
        <v>944</v>
      </c>
      <c r="EH172" s="145" t="s">
        <v>944</v>
      </c>
      <c r="EI172" s="44">
        <v>22040</v>
      </c>
      <c r="EJ172" s="44">
        <v>207.48</v>
      </c>
      <c r="EK172" s="44">
        <v>10</v>
      </c>
    </row>
    <row r="173" spans="1:141" ht="30" x14ac:dyDescent="0.25">
      <c r="A173" s="145" t="s">
        <v>274</v>
      </c>
      <c r="B173" s="145" t="s">
        <v>299</v>
      </c>
      <c r="C173" s="150">
        <v>1</v>
      </c>
      <c r="D173" s="145" t="s">
        <v>298</v>
      </c>
      <c r="E173" s="145" t="s">
        <v>1486</v>
      </c>
      <c r="F173" s="145" t="s">
        <v>3671</v>
      </c>
      <c r="G173" s="145" t="s">
        <v>3672</v>
      </c>
      <c r="H173" s="145" t="s">
        <v>299</v>
      </c>
      <c r="I173" s="145" t="s">
        <v>3673</v>
      </c>
      <c r="J173" s="145" t="s">
        <v>3674</v>
      </c>
      <c r="K173" s="145" t="s">
        <v>3675</v>
      </c>
      <c r="L173" s="145" t="s">
        <v>1121</v>
      </c>
      <c r="M173" s="145" t="s">
        <v>3676</v>
      </c>
      <c r="N173" s="145" t="s">
        <v>3677</v>
      </c>
      <c r="O173" s="145"/>
      <c r="P173" s="145" t="s">
        <v>3678</v>
      </c>
      <c r="Q173" s="145" t="s">
        <v>3679</v>
      </c>
      <c r="R173" s="145" t="s">
        <v>941</v>
      </c>
      <c r="S173" s="145" t="s">
        <v>984</v>
      </c>
      <c r="T173" s="145" t="s">
        <v>3563</v>
      </c>
      <c r="U173" s="145"/>
      <c r="V173" s="145" t="s">
        <v>3680</v>
      </c>
      <c r="W173" s="145" t="s">
        <v>3681</v>
      </c>
      <c r="X173" s="130">
        <v>2</v>
      </c>
      <c r="Y173" s="130">
        <v>0</v>
      </c>
      <c r="Z173" s="130">
        <v>2</v>
      </c>
      <c r="AA173" s="147">
        <v>1.7</v>
      </c>
      <c r="AB173" s="147">
        <v>0</v>
      </c>
      <c r="AC173" s="147">
        <v>1.7</v>
      </c>
      <c r="AD173" s="151" t="s">
        <v>930</v>
      </c>
      <c r="AE173" s="130">
        <v>0</v>
      </c>
      <c r="AF173" s="151" t="s">
        <v>930</v>
      </c>
      <c r="AG173" s="130">
        <v>0</v>
      </c>
      <c r="AH173" s="130">
        <v>0</v>
      </c>
      <c r="AI173" s="130">
        <v>0</v>
      </c>
      <c r="AJ173" s="130">
        <v>2</v>
      </c>
      <c r="AK173" s="130">
        <v>2</v>
      </c>
      <c r="AL173" s="151" t="s">
        <v>930</v>
      </c>
      <c r="AM173" s="130">
        <v>1</v>
      </c>
      <c r="AN173" s="130">
        <v>0</v>
      </c>
      <c r="AO173" s="130">
        <v>1</v>
      </c>
      <c r="AP173" s="130">
        <v>2</v>
      </c>
      <c r="AQ173" s="151" t="s">
        <v>930</v>
      </c>
      <c r="AR173" s="130">
        <v>0</v>
      </c>
      <c r="AS173" s="130">
        <v>0</v>
      </c>
      <c r="AT173" s="130">
        <v>0</v>
      </c>
      <c r="AU173" s="130">
        <v>2</v>
      </c>
      <c r="AV173" s="130">
        <v>0</v>
      </c>
      <c r="AW173" s="130">
        <v>0</v>
      </c>
      <c r="AX173" s="130">
        <v>2</v>
      </c>
      <c r="AY173" s="151" t="s">
        <v>930</v>
      </c>
      <c r="AZ173" s="130">
        <v>1</v>
      </c>
      <c r="BA173" s="130">
        <v>1</v>
      </c>
      <c r="BB173" s="130">
        <v>1</v>
      </c>
      <c r="BC173" s="130">
        <v>1</v>
      </c>
      <c r="BD173" s="130">
        <v>0</v>
      </c>
      <c r="BE173" s="130">
        <v>34</v>
      </c>
      <c r="BF173" s="130">
        <v>0</v>
      </c>
      <c r="BG173" s="130">
        <v>0</v>
      </c>
      <c r="BH173" s="130">
        <v>0</v>
      </c>
      <c r="BI173" s="130">
        <v>2</v>
      </c>
      <c r="BJ173" s="130">
        <v>37</v>
      </c>
      <c r="BK173" s="130">
        <v>0</v>
      </c>
      <c r="BL173" s="130">
        <v>0</v>
      </c>
      <c r="BM173" s="130">
        <v>3</v>
      </c>
      <c r="BN173" s="130">
        <v>0</v>
      </c>
      <c r="BO173" s="130">
        <v>15</v>
      </c>
      <c r="BP173" s="130">
        <v>0</v>
      </c>
      <c r="BQ173" s="130">
        <v>1</v>
      </c>
      <c r="BR173" s="130">
        <v>0</v>
      </c>
      <c r="BS173" s="130">
        <v>0</v>
      </c>
      <c r="BT173" s="130">
        <v>2</v>
      </c>
      <c r="BU173" s="130">
        <v>0</v>
      </c>
      <c r="BV173" s="130">
        <v>2</v>
      </c>
      <c r="BW173" s="130">
        <v>0</v>
      </c>
      <c r="BX173" s="130">
        <v>0</v>
      </c>
      <c r="BY173" s="130">
        <v>0</v>
      </c>
      <c r="BZ173" s="130">
        <v>0</v>
      </c>
      <c r="CA173" s="130">
        <v>0</v>
      </c>
      <c r="CB173" s="130">
        <v>0</v>
      </c>
      <c r="CC173" s="130">
        <v>0</v>
      </c>
      <c r="CD173" s="130">
        <v>0</v>
      </c>
      <c r="CE173" s="130">
        <v>0</v>
      </c>
      <c r="CF173" s="130">
        <v>0</v>
      </c>
      <c r="CG173" s="130">
        <v>0</v>
      </c>
      <c r="CH173" s="130">
        <v>0</v>
      </c>
      <c r="CI173" s="130">
        <v>5</v>
      </c>
      <c r="CJ173" s="130">
        <v>0</v>
      </c>
      <c r="CK173" s="130">
        <v>5</v>
      </c>
      <c r="CL173" s="130">
        <v>0</v>
      </c>
      <c r="CM173" s="130">
        <v>0</v>
      </c>
      <c r="CN173" s="130">
        <v>0</v>
      </c>
      <c r="CO173" s="130">
        <v>0</v>
      </c>
      <c r="CP173" s="130">
        <v>0</v>
      </c>
      <c r="CQ173" s="130">
        <v>0</v>
      </c>
      <c r="CR173" s="130">
        <v>0</v>
      </c>
      <c r="CS173" s="130">
        <v>0</v>
      </c>
      <c r="CT173" s="130">
        <v>0</v>
      </c>
      <c r="CU173" s="130">
        <v>0</v>
      </c>
      <c r="CV173" s="130">
        <v>0</v>
      </c>
      <c r="CW173" s="130">
        <v>0</v>
      </c>
      <c r="CX173" s="130">
        <v>0</v>
      </c>
      <c r="CY173" s="130">
        <v>0</v>
      </c>
      <c r="CZ173" s="130">
        <v>0</v>
      </c>
      <c r="DA173" s="130">
        <v>0</v>
      </c>
      <c r="DB173" s="130">
        <v>0</v>
      </c>
      <c r="DC173" s="130">
        <v>0</v>
      </c>
      <c r="DD173" s="130">
        <v>0</v>
      </c>
      <c r="DE173" s="130">
        <v>0</v>
      </c>
      <c r="DF173" s="130">
        <v>0</v>
      </c>
      <c r="DG173" s="130">
        <v>0</v>
      </c>
      <c r="DH173" s="130">
        <v>0</v>
      </c>
      <c r="DI173" s="130">
        <v>0</v>
      </c>
      <c r="DJ173" s="130">
        <v>0</v>
      </c>
      <c r="DK173" s="130">
        <v>0</v>
      </c>
      <c r="DL173" s="130">
        <v>0</v>
      </c>
      <c r="DM173" s="130">
        <v>0</v>
      </c>
      <c r="DN173" s="130">
        <v>0</v>
      </c>
      <c r="DO173" s="130">
        <v>0</v>
      </c>
      <c r="DP173" s="130">
        <v>0</v>
      </c>
      <c r="DQ173" s="130">
        <v>34</v>
      </c>
      <c r="DR173" s="130">
        <v>5</v>
      </c>
      <c r="DS173" s="130">
        <v>200</v>
      </c>
      <c r="DT173" s="130">
        <v>0</v>
      </c>
      <c r="DU173" s="130">
        <v>0</v>
      </c>
      <c r="DV173" s="130">
        <v>0</v>
      </c>
      <c r="DW173" s="130">
        <v>0</v>
      </c>
      <c r="DX173" s="130">
        <v>50</v>
      </c>
      <c r="DY173" s="130">
        <v>1</v>
      </c>
      <c r="DZ173" s="145" t="s">
        <v>3682</v>
      </c>
      <c r="EA173" s="130">
        <v>3</v>
      </c>
      <c r="EB173" s="145"/>
      <c r="EC173" s="145"/>
      <c r="ED173" s="130">
        <v>1</v>
      </c>
      <c r="EE173" s="130">
        <v>1</v>
      </c>
      <c r="EF173" s="130">
        <v>1</v>
      </c>
      <c r="EG173" s="145"/>
      <c r="EH173" s="145"/>
      <c r="EI173" s="44">
        <v>32766</v>
      </c>
      <c r="EJ173" s="44">
        <v>267.25</v>
      </c>
      <c r="EK173" s="44">
        <v>28</v>
      </c>
    </row>
    <row r="174" spans="1:141" ht="30" x14ac:dyDescent="0.25">
      <c r="A174" s="145" t="s">
        <v>488</v>
      </c>
      <c r="B174" s="145" t="s">
        <v>490</v>
      </c>
      <c r="C174" s="150">
        <v>1</v>
      </c>
      <c r="D174" s="145" t="s">
        <v>489</v>
      </c>
      <c r="E174" s="145" t="s">
        <v>3140</v>
      </c>
      <c r="F174" s="145" t="s">
        <v>3683</v>
      </c>
      <c r="G174" s="145" t="s">
        <v>3684</v>
      </c>
      <c r="H174" s="145" t="s">
        <v>3685</v>
      </c>
      <c r="I174" s="145" t="s">
        <v>3686</v>
      </c>
      <c r="J174" s="145" t="s">
        <v>3687</v>
      </c>
      <c r="K174" s="145" t="s">
        <v>1491</v>
      </c>
      <c r="L174" s="145" t="s">
        <v>2111</v>
      </c>
      <c r="M174" s="145" t="s">
        <v>947</v>
      </c>
      <c r="N174" s="145" t="s">
        <v>3688</v>
      </c>
      <c r="O174" s="145" t="s">
        <v>944</v>
      </c>
      <c r="P174" s="145" t="s">
        <v>3689</v>
      </c>
      <c r="Q174" s="145" t="s">
        <v>3690</v>
      </c>
      <c r="R174" s="145" t="s">
        <v>941</v>
      </c>
      <c r="S174" s="145" t="s">
        <v>966</v>
      </c>
      <c r="T174" s="145" t="s">
        <v>3691</v>
      </c>
      <c r="U174" s="145" t="s">
        <v>944</v>
      </c>
      <c r="V174" s="145" t="s">
        <v>3692</v>
      </c>
      <c r="W174" s="145" t="s">
        <v>3693</v>
      </c>
      <c r="X174" s="130">
        <v>4</v>
      </c>
      <c r="Y174" s="130">
        <v>1</v>
      </c>
      <c r="Z174" s="130">
        <v>5</v>
      </c>
      <c r="AA174" s="147">
        <v>4</v>
      </c>
      <c r="AB174" s="147">
        <v>1</v>
      </c>
      <c r="AC174" s="147">
        <v>5</v>
      </c>
      <c r="AD174" s="151" t="s">
        <v>930</v>
      </c>
      <c r="AE174" s="130">
        <v>4</v>
      </c>
      <c r="AF174" s="151" t="s">
        <v>930</v>
      </c>
      <c r="AG174" s="130">
        <v>0</v>
      </c>
      <c r="AH174" s="130">
        <v>0</v>
      </c>
      <c r="AI174" s="130">
        <v>0</v>
      </c>
      <c r="AJ174" s="130">
        <v>4</v>
      </c>
      <c r="AK174" s="130">
        <v>4</v>
      </c>
      <c r="AL174" s="151" t="s">
        <v>930</v>
      </c>
      <c r="AM174" s="130">
        <v>0</v>
      </c>
      <c r="AN174" s="130">
        <v>3</v>
      </c>
      <c r="AO174" s="130">
        <v>1</v>
      </c>
      <c r="AP174" s="130">
        <v>4</v>
      </c>
      <c r="AQ174" s="151" t="s">
        <v>930</v>
      </c>
      <c r="AR174" s="130">
        <v>0</v>
      </c>
      <c r="AS174" s="130">
        <v>0</v>
      </c>
      <c r="AT174" s="130">
        <v>0</v>
      </c>
      <c r="AU174" s="130">
        <v>4</v>
      </c>
      <c r="AV174" s="130">
        <v>0</v>
      </c>
      <c r="AW174" s="130">
        <v>0</v>
      </c>
      <c r="AX174" s="130">
        <v>4</v>
      </c>
      <c r="AY174" s="151" t="s">
        <v>930</v>
      </c>
      <c r="AZ174" s="130">
        <v>1</v>
      </c>
      <c r="BA174" s="130">
        <v>1</v>
      </c>
      <c r="BB174" s="130">
        <v>1</v>
      </c>
      <c r="BC174" s="130">
        <v>1</v>
      </c>
      <c r="BD174" s="130">
        <v>0</v>
      </c>
      <c r="BE174" s="130">
        <v>22</v>
      </c>
      <c r="BF174" s="130">
        <v>5</v>
      </c>
      <c r="BG174" s="130">
        <v>0</v>
      </c>
      <c r="BH174" s="130">
        <v>0</v>
      </c>
      <c r="BI174" s="130">
        <v>0</v>
      </c>
      <c r="BJ174" s="130">
        <v>6</v>
      </c>
      <c r="BK174" s="130">
        <v>0</v>
      </c>
      <c r="BL174" s="130">
        <v>0</v>
      </c>
      <c r="BM174" s="130">
        <v>8</v>
      </c>
      <c r="BN174" s="130">
        <v>0</v>
      </c>
      <c r="BO174" s="130">
        <v>17</v>
      </c>
      <c r="BP174" s="130">
        <v>0</v>
      </c>
      <c r="BQ174" s="130">
        <v>2</v>
      </c>
      <c r="BR174" s="130">
        <v>46</v>
      </c>
      <c r="BS174" s="130">
        <v>0</v>
      </c>
      <c r="BT174" s="130">
        <v>0</v>
      </c>
      <c r="BU174" s="130">
        <v>0</v>
      </c>
      <c r="BV174" s="130">
        <v>5</v>
      </c>
      <c r="BW174" s="130">
        <v>0</v>
      </c>
      <c r="BX174" s="130">
        <v>0</v>
      </c>
      <c r="BY174" s="130">
        <v>0</v>
      </c>
      <c r="BZ174" s="130">
        <v>0</v>
      </c>
      <c r="CA174" s="130">
        <v>0</v>
      </c>
      <c r="CB174" s="130">
        <v>0</v>
      </c>
      <c r="CC174" s="130">
        <v>0</v>
      </c>
      <c r="CD174" s="130">
        <v>0</v>
      </c>
      <c r="CE174" s="130">
        <v>0</v>
      </c>
      <c r="CF174" s="130">
        <v>1</v>
      </c>
      <c r="CG174" s="130">
        <v>1</v>
      </c>
      <c r="CH174" s="130">
        <v>0</v>
      </c>
      <c r="CI174" s="130">
        <v>13</v>
      </c>
      <c r="CJ174" s="130">
        <v>0</v>
      </c>
      <c r="CK174" s="130">
        <v>5</v>
      </c>
      <c r="CL174" s="130">
        <v>0</v>
      </c>
      <c r="CM174" s="130">
        <v>0</v>
      </c>
      <c r="CN174" s="130">
        <v>0</v>
      </c>
      <c r="CO174" s="130">
        <v>0</v>
      </c>
      <c r="CP174" s="130">
        <v>0</v>
      </c>
      <c r="CQ174" s="130">
        <v>0</v>
      </c>
      <c r="CR174" s="130">
        <v>0</v>
      </c>
      <c r="CS174" s="130">
        <v>0</v>
      </c>
      <c r="CT174" s="130">
        <v>0</v>
      </c>
      <c r="CU174" s="130">
        <v>0</v>
      </c>
      <c r="CV174" s="130">
        <v>0</v>
      </c>
      <c r="CW174" s="130">
        <v>0</v>
      </c>
      <c r="CX174" s="130">
        <v>0</v>
      </c>
      <c r="CY174" s="130">
        <v>0</v>
      </c>
      <c r="CZ174" s="130">
        <v>9</v>
      </c>
      <c r="DA174" s="130">
        <v>0</v>
      </c>
      <c r="DB174" s="130">
        <v>0</v>
      </c>
      <c r="DC174" s="130">
        <v>0</v>
      </c>
      <c r="DD174" s="130">
        <v>0</v>
      </c>
      <c r="DE174" s="130">
        <v>0</v>
      </c>
      <c r="DF174" s="130">
        <v>3</v>
      </c>
      <c r="DG174" s="130">
        <v>0</v>
      </c>
      <c r="DH174" s="130">
        <v>1</v>
      </c>
      <c r="DI174" s="130">
        <v>0</v>
      </c>
      <c r="DJ174" s="130">
        <v>0</v>
      </c>
      <c r="DK174" s="130">
        <v>0</v>
      </c>
      <c r="DL174" s="130">
        <v>0</v>
      </c>
      <c r="DM174" s="130">
        <v>0</v>
      </c>
      <c r="DN174" s="130">
        <v>3</v>
      </c>
      <c r="DO174" s="130">
        <v>0</v>
      </c>
      <c r="DP174" s="130">
        <v>0</v>
      </c>
      <c r="DQ174" s="130">
        <v>109</v>
      </c>
      <c r="DR174" s="130">
        <v>12</v>
      </c>
      <c r="DS174" s="130">
        <v>250</v>
      </c>
      <c r="DT174" s="130">
        <v>0</v>
      </c>
      <c r="DU174" s="130">
        <v>0</v>
      </c>
      <c r="DV174" s="130">
        <v>1</v>
      </c>
      <c r="DW174" s="130">
        <v>0</v>
      </c>
      <c r="DX174" s="130">
        <v>30</v>
      </c>
      <c r="DY174" s="130">
        <v>1</v>
      </c>
      <c r="DZ174" s="145" t="s">
        <v>3694</v>
      </c>
      <c r="EA174" s="130">
        <v>2</v>
      </c>
      <c r="EB174" s="145" t="s">
        <v>3695</v>
      </c>
      <c r="EC174" s="145" t="s">
        <v>944</v>
      </c>
      <c r="ED174" s="130">
        <v>1</v>
      </c>
      <c r="EE174" s="130">
        <v>1</v>
      </c>
      <c r="EF174" s="130">
        <v>1</v>
      </c>
      <c r="EG174" s="145" t="s">
        <v>944</v>
      </c>
      <c r="EH174" s="145" t="s">
        <v>944</v>
      </c>
      <c r="EI174" s="44">
        <v>14956</v>
      </c>
      <c r="EJ174" s="44">
        <v>163.96</v>
      </c>
      <c r="EK174" s="44">
        <v>14</v>
      </c>
    </row>
    <row r="175" spans="1:141" ht="30" x14ac:dyDescent="0.25">
      <c r="A175" s="145" t="s">
        <v>488</v>
      </c>
      <c r="B175" s="145" t="s">
        <v>492</v>
      </c>
      <c r="C175" s="150">
        <v>1</v>
      </c>
      <c r="D175" s="145" t="s">
        <v>491</v>
      </c>
      <c r="E175" s="145" t="s">
        <v>3467</v>
      </c>
      <c r="F175" s="145" t="s">
        <v>3696</v>
      </c>
      <c r="G175" s="145" t="s">
        <v>3697</v>
      </c>
      <c r="H175" s="145" t="s">
        <v>492</v>
      </c>
      <c r="I175" s="145" t="s">
        <v>3698</v>
      </c>
      <c r="J175" s="145" t="s">
        <v>3699</v>
      </c>
      <c r="K175" s="145" t="s">
        <v>1491</v>
      </c>
      <c r="L175" s="145" t="s">
        <v>941</v>
      </c>
      <c r="M175" s="145" t="s">
        <v>947</v>
      </c>
      <c r="N175" s="145" t="s">
        <v>3700</v>
      </c>
      <c r="O175" s="145"/>
      <c r="P175" s="145" t="s">
        <v>3701</v>
      </c>
      <c r="Q175" s="145" t="s">
        <v>3702</v>
      </c>
      <c r="R175" s="145" t="s">
        <v>941</v>
      </c>
      <c r="S175" s="145" t="s">
        <v>947</v>
      </c>
      <c r="T175" s="145" t="s">
        <v>3700</v>
      </c>
      <c r="U175" s="145"/>
      <c r="V175" s="145" t="s">
        <v>3701</v>
      </c>
      <c r="W175" s="145" t="s">
        <v>3702</v>
      </c>
      <c r="X175" s="130">
        <v>2</v>
      </c>
      <c r="Y175" s="130">
        <v>0</v>
      </c>
      <c r="Z175" s="130">
        <v>2</v>
      </c>
      <c r="AA175" s="147">
        <v>2</v>
      </c>
      <c r="AB175" s="147">
        <v>0</v>
      </c>
      <c r="AC175" s="147">
        <v>2</v>
      </c>
      <c r="AD175" s="151" t="s">
        <v>930</v>
      </c>
      <c r="AE175" s="130">
        <v>2</v>
      </c>
      <c r="AF175" s="151" t="s">
        <v>930</v>
      </c>
      <c r="AG175" s="130">
        <v>0</v>
      </c>
      <c r="AH175" s="130">
        <v>0</v>
      </c>
      <c r="AI175" s="130">
        <v>0</v>
      </c>
      <c r="AJ175" s="130">
        <v>2</v>
      </c>
      <c r="AK175" s="130">
        <v>2</v>
      </c>
      <c r="AL175" s="151" t="s">
        <v>930</v>
      </c>
      <c r="AM175" s="130">
        <v>0</v>
      </c>
      <c r="AN175" s="130">
        <v>1</v>
      </c>
      <c r="AO175" s="130">
        <v>1</v>
      </c>
      <c r="AP175" s="130">
        <v>2</v>
      </c>
      <c r="AQ175" s="151" t="s">
        <v>930</v>
      </c>
      <c r="AR175" s="130">
        <v>0</v>
      </c>
      <c r="AS175" s="130">
        <v>0</v>
      </c>
      <c r="AT175" s="130">
        <v>0</v>
      </c>
      <c r="AU175" s="130">
        <v>1</v>
      </c>
      <c r="AV175" s="130">
        <v>1</v>
      </c>
      <c r="AW175" s="130">
        <v>0</v>
      </c>
      <c r="AX175" s="130">
        <v>2</v>
      </c>
      <c r="AY175" s="151" t="s">
        <v>930</v>
      </c>
      <c r="AZ175" s="130">
        <v>1</v>
      </c>
      <c r="BA175" s="130">
        <v>1</v>
      </c>
      <c r="BB175" s="130">
        <v>1</v>
      </c>
      <c r="BC175" s="130">
        <v>1</v>
      </c>
      <c r="BD175" s="130">
        <v>0</v>
      </c>
      <c r="BE175" s="130">
        <v>25</v>
      </c>
      <c r="BF175" s="130">
        <v>5</v>
      </c>
      <c r="BG175" s="130">
        <v>0</v>
      </c>
      <c r="BH175" s="130">
        <v>0</v>
      </c>
      <c r="BI175" s="130">
        <v>7</v>
      </c>
      <c r="BJ175" s="130">
        <v>8</v>
      </c>
      <c r="BK175" s="130">
        <v>0</v>
      </c>
      <c r="BL175" s="130">
        <v>0</v>
      </c>
      <c r="BM175" s="130">
        <v>0</v>
      </c>
      <c r="BN175" s="130">
        <v>0</v>
      </c>
      <c r="BO175" s="130">
        <v>25</v>
      </c>
      <c r="BP175" s="130">
        <v>0</v>
      </c>
      <c r="BQ175" s="130">
        <v>1</v>
      </c>
      <c r="BR175" s="130">
        <v>0</v>
      </c>
      <c r="BS175" s="130">
        <v>1</v>
      </c>
      <c r="BT175" s="130">
        <v>0</v>
      </c>
      <c r="BU175" s="130">
        <v>0</v>
      </c>
      <c r="BV175" s="130">
        <v>0</v>
      </c>
      <c r="BW175" s="130">
        <v>0</v>
      </c>
      <c r="BX175" s="130">
        <v>0</v>
      </c>
      <c r="BY175" s="130">
        <v>0</v>
      </c>
      <c r="BZ175" s="130">
        <v>0</v>
      </c>
      <c r="CA175" s="130">
        <v>0</v>
      </c>
      <c r="CB175" s="130">
        <v>0</v>
      </c>
      <c r="CC175" s="130">
        <v>0</v>
      </c>
      <c r="CD175" s="130">
        <v>0</v>
      </c>
      <c r="CE175" s="130">
        <v>0</v>
      </c>
      <c r="CF175" s="130">
        <v>1</v>
      </c>
      <c r="CG175" s="130">
        <v>0</v>
      </c>
      <c r="CH175" s="130">
        <v>0</v>
      </c>
      <c r="CI175" s="130">
        <v>2</v>
      </c>
      <c r="CJ175" s="130">
        <v>0</v>
      </c>
      <c r="CK175" s="130">
        <v>4</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3</v>
      </c>
      <c r="DG175" s="130">
        <v>1</v>
      </c>
      <c r="DH175" s="130">
        <v>1</v>
      </c>
      <c r="DI175" s="130">
        <v>0</v>
      </c>
      <c r="DJ175" s="130">
        <v>0</v>
      </c>
      <c r="DK175" s="130">
        <v>0</v>
      </c>
      <c r="DL175" s="130">
        <v>0</v>
      </c>
      <c r="DM175" s="130">
        <v>0</v>
      </c>
      <c r="DN175" s="130">
        <v>2</v>
      </c>
      <c r="DO175" s="130">
        <v>6</v>
      </c>
      <c r="DP175" s="130">
        <v>0</v>
      </c>
      <c r="DQ175" s="130">
        <v>45</v>
      </c>
      <c r="DR175" s="130">
        <v>3</v>
      </c>
      <c r="DS175" s="130">
        <v>231</v>
      </c>
      <c r="DT175" s="130">
        <v>1</v>
      </c>
      <c r="DU175" s="130">
        <v>1</v>
      </c>
      <c r="DV175" s="130">
        <v>0</v>
      </c>
      <c r="DW175" s="130">
        <v>0</v>
      </c>
      <c r="DX175" s="130">
        <v>50</v>
      </c>
      <c r="DY175" s="130">
        <v>0</v>
      </c>
      <c r="DZ175" s="145" t="s">
        <v>3703</v>
      </c>
      <c r="EA175" s="130">
        <v>3</v>
      </c>
      <c r="EB175" s="145"/>
      <c r="EC175" s="145"/>
      <c r="ED175" s="130">
        <v>1</v>
      </c>
      <c r="EE175" s="130">
        <v>1</v>
      </c>
      <c r="EF175" s="130">
        <v>1</v>
      </c>
      <c r="EG175" s="145"/>
      <c r="EH175" s="145"/>
      <c r="EI175" s="44">
        <v>21425</v>
      </c>
      <c r="EJ175" s="44">
        <v>132.59</v>
      </c>
      <c r="EK175" s="44">
        <v>19</v>
      </c>
    </row>
    <row r="176" spans="1:141" ht="30" x14ac:dyDescent="0.25">
      <c r="A176" s="145" t="s">
        <v>488</v>
      </c>
      <c r="B176" s="145" t="s">
        <v>494</v>
      </c>
      <c r="C176" s="150">
        <v>1</v>
      </c>
      <c r="D176" s="145" t="s">
        <v>493</v>
      </c>
      <c r="E176" s="145" t="s">
        <v>1909</v>
      </c>
      <c r="F176" s="145" t="s">
        <v>3704</v>
      </c>
      <c r="G176" s="145" t="s">
        <v>3705</v>
      </c>
      <c r="H176" s="145"/>
      <c r="I176" s="145" t="s">
        <v>3706</v>
      </c>
      <c r="J176" s="145" t="s">
        <v>3707</v>
      </c>
      <c r="K176" s="145" t="s">
        <v>3708</v>
      </c>
      <c r="L176" s="145" t="s">
        <v>941</v>
      </c>
      <c r="M176" s="145" t="s">
        <v>1229</v>
      </c>
      <c r="N176" s="145" t="s">
        <v>3709</v>
      </c>
      <c r="O176" s="145" t="s">
        <v>944</v>
      </c>
      <c r="P176" s="145"/>
      <c r="Q176" s="145" t="s">
        <v>3710</v>
      </c>
      <c r="R176" s="145" t="s">
        <v>941</v>
      </c>
      <c r="S176" s="145" t="s">
        <v>1229</v>
      </c>
      <c r="T176" s="145" t="s">
        <v>3709</v>
      </c>
      <c r="U176" s="145" t="s">
        <v>944</v>
      </c>
      <c r="V176" s="145" t="s">
        <v>3711</v>
      </c>
      <c r="W176" s="145" t="s">
        <v>3710</v>
      </c>
      <c r="X176" s="130">
        <v>4</v>
      </c>
      <c r="Y176" s="130">
        <v>2</v>
      </c>
      <c r="Z176" s="130">
        <v>6</v>
      </c>
      <c r="AA176" s="147">
        <v>4</v>
      </c>
      <c r="AB176" s="147">
        <v>0.5</v>
      </c>
      <c r="AC176" s="147">
        <v>4.5</v>
      </c>
      <c r="AD176" s="151" t="s">
        <v>930</v>
      </c>
      <c r="AE176" s="130">
        <v>4</v>
      </c>
      <c r="AF176" s="151" t="s">
        <v>930</v>
      </c>
      <c r="AG176" s="130">
        <v>0</v>
      </c>
      <c r="AH176" s="130">
        <v>2</v>
      </c>
      <c r="AI176" s="130">
        <v>0</v>
      </c>
      <c r="AJ176" s="130">
        <v>2</v>
      </c>
      <c r="AK176" s="130">
        <v>4</v>
      </c>
      <c r="AL176" s="151" t="s">
        <v>930</v>
      </c>
      <c r="AM176" s="130">
        <v>1</v>
      </c>
      <c r="AN176" s="130">
        <v>0</v>
      </c>
      <c r="AO176" s="130">
        <v>3</v>
      </c>
      <c r="AP176" s="130">
        <v>4</v>
      </c>
      <c r="AQ176" s="151" t="s">
        <v>930</v>
      </c>
      <c r="AR176" s="130">
        <v>0</v>
      </c>
      <c r="AS176" s="130">
        <v>0</v>
      </c>
      <c r="AT176" s="130">
        <v>0</v>
      </c>
      <c r="AU176" s="130">
        <v>3</v>
      </c>
      <c r="AV176" s="130">
        <v>1</v>
      </c>
      <c r="AW176" s="130">
        <v>0</v>
      </c>
      <c r="AX176" s="130">
        <v>4</v>
      </c>
      <c r="AY176" s="151" t="s">
        <v>930</v>
      </c>
      <c r="AZ176" s="130">
        <v>1</v>
      </c>
      <c r="BA176" s="130">
        <v>1</v>
      </c>
      <c r="BB176" s="130">
        <v>0</v>
      </c>
      <c r="BC176" s="130">
        <v>1</v>
      </c>
      <c r="BD176" s="130">
        <v>0</v>
      </c>
      <c r="BE176" s="130">
        <v>11</v>
      </c>
      <c r="BF176" s="130">
        <v>40</v>
      </c>
      <c r="BG176" s="130">
        <v>0</v>
      </c>
      <c r="BH176" s="130">
        <v>0</v>
      </c>
      <c r="BI176" s="130">
        <v>1</v>
      </c>
      <c r="BJ176" s="130">
        <v>33</v>
      </c>
      <c r="BK176" s="130">
        <v>0</v>
      </c>
      <c r="BL176" s="130">
        <v>0</v>
      </c>
      <c r="BM176" s="130">
        <v>1</v>
      </c>
      <c r="BN176" s="130">
        <v>1</v>
      </c>
      <c r="BO176" s="130">
        <v>28</v>
      </c>
      <c r="BP176" s="130">
        <v>0</v>
      </c>
      <c r="BQ176" s="130">
        <v>0</v>
      </c>
      <c r="BR176" s="130">
        <v>3</v>
      </c>
      <c r="BS176" s="130">
        <v>2</v>
      </c>
      <c r="BT176" s="130">
        <v>1</v>
      </c>
      <c r="BU176" s="130">
        <v>0</v>
      </c>
      <c r="BV176" s="130">
        <v>4</v>
      </c>
      <c r="BW176" s="130">
        <v>0</v>
      </c>
      <c r="BX176" s="130">
        <v>0</v>
      </c>
      <c r="BY176" s="130">
        <v>0</v>
      </c>
      <c r="BZ176" s="130">
        <v>0</v>
      </c>
      <c r="CA176" s="130">
        <v>0</v>
      </c>
      <c r="CB176" s="130">
        <v>2</v>
      </c>
      <c r="CC176" s="130">
        <v>0</v>
      </c>
      <c r="CD176" s="130">
        <v>0</v>
      </c>
      <c r="CE176" s="130">
        <v>0</v>
      </c>
      <c r="CF176" s="130">
        <v>2</v>
      </c>
      <c r="CG176" s="130">
        <v>0</v>
      </c>
      <c r="CH176" s="130">
        <v>0</v>
      </c>
      <c r="CI176" s="130">
        <v>5</v>
      </c>
      <c r="CJ176" s="130">
        <v>0</v>
      </c>
      <c r="CK176" s="130">
        <v>0</v>
      </c>
      <c r="CL176" s="130">
        <v>0</v>
      </c>
      <c r="CM176" s="130">
        <v>0</v>
      </c>
      <c r="CN176" s="130">
        <v>0</v>
      </c>
      <c r="CO176" s="130">
        <v>0</v>
      </c>
      <c r="CP176" s="130">
        <v>0</v>
      </c>
      <c r="CQ176" s="130">
        <v>1</v>
      </c>
      <c r="CR176" s="130">
        <v>0</v>
      </c>
      <c r="CS176" s="130">
        <v>0</v>
      </c>
      <c r="CT176" s="130">
        <v>0</v>
      </c>
      <c r="CU176" s="130">
        <v>0</v>
      </c>
      <c r="CV176" s="130">
        <v>0</v>
      </c>
      <c r="CW176" s="130">
        <v>0</v>
      </c>
      <c r="CX176" s="130">
        <v>0</v>
      </c>
      <c r="CY176" s="130">
        <v>0</v>
      </c>
      <c r="CZ176" s="130">
        <v>3</v>
      </c>
      <c r="DA176" s="130">
        <v>0</v>
      </c>
      <c r="DB176" s="130">
        <v>0</v>
      </c>
      <c r="DC176" s="130">
        <v>0</v>
      </c>
      <c r="DD176" s="130">
        <v>0</v>
      </c>
      <c r="DE176" s="130">
        <v>0</v>
      </c>
      <c r="DF176" s="130">
        <v>0</v>
      </c>
      <c r="DG176" s="130">
        <v>0</v>
      </c>
      <c r="DH176" s="130">
        <v>0</v>
      </c>
      <c r="DI176" s="130">
        <v>0</v>
      </c>
      <c r="DJ176" s="130">
        <v>0</v>
      </c>
      <c r="DK176" s="130">
        <v>0</v>
      </c>
      <c r="DL176" s="130">
        <v>0</v>
      </c>
      <c r="DM176" s="130">
        <v>0</v>
      </c>
      <c r="DN176" s="130">
        <v>3</v>
      </c>
      <c r="DO176" s="130">
        <v>0</v>
      </c>
      <c r="DP176" s="130">
        <v>0</v>
      </c>
      <c r="DQ176" s="130">
        <v>148</v>
      </c>
      <c r="DR176" s="130">
        <v>12</v>
      </c>
      <c r="DS176" s="130">
        <v>978</v>
      </c>
      <c r="DT176" s="130">
        <v>0</v>
      </c>
      <c r="DU176" s="130">
        <v>0</v>
      </c>
      <c r="DV176" s="130">
        <v>0</v>
      </c>
      <c r="DW176" s="130">
        <v>0</v>
      </c>
      <c r="DX176" s="130">
        <v>40</v>
      </c>
      <c r="DY176" s="130">
        <v>1</v>
      </c>
      <c r="DZ176" s="145" t="s">
        <v>3712</v>
      </c>
      <c r="EA176" s="130">
        <v>3</v>
      </c>
      <c r="EB176" s="145"/>
      <c r="EC176" s="145"/>
      <c r="ED176" s="130">
        <v>1</v>
      </c>
      <c r="EE176" s="130">
        <v>1</v>
      </c>
      <c r="EF176" s="130">
        <v>1</v>
      </c>
      <c r="EG176" s="145"/>
      <c r="EH176" s="145"/>
      <c r="EI176" s="44">
        <v>67064</v>
      </c>
      <c r="EJ176" s="44">
        <v>498.98</v>
      </c>
      <c r="EK176" s="44">
        <v>46</v>
      </c>
    </row>
    <row r="177" spans="1:141" ht="45" x14ac:dyDescent="0.25">
      <c r="A177" s="145" t="s">
        <v>488</v>
      </c>
      <c r="B177" s="145" t="s">
        <v>496</v>
      </c>
      <c r="C177" s="150">
        <v>1</v>
      </c>
      <c r="D177" s="145" t="s">
        <v>495</v>
      </c>
      <c r="E177" s="145" t="s">
        <v>3713</v>
      </c>
      <c r="F177" s="145" t="s">
        <v>3714</v>
      </c>
      <c r="G177" s="145" t="s">
        <v>3715</v>
      </c>
      <c r="H177" s="145" t="s">
        <v>496</v>
      </c>
      <c r="I177" s="145" t="s">
        <v>3716</v>
      </c>
      <c r="J177" s="145" t="s">
        <v>3717</v>
      </c>
      <c r="K177" s="145" t="s">
        <v>1491</v>
      </c>
      <c r="L177" s="145" t="s">
        <v>3718</v>
      </c>
      <c r="M177" s="145" t="s">
        <v>1553</v>
      </c>
      <c r="N177" s="145" t="s">
        <v>3719</v>
      </c>
      <c r="O177" s="145" t="s">
        <v>944</v>
      </c>
      <c r="P177" s="145" t="s">
        <v>3720</v>
      </c>
      <c r="Q177" s="145" t="s">
        <v>3721</v>
      </c>
      <c r="R177" s="145" t="s">
        <v>1061</v>
      </c>
      <c r="S177" s="145" t="s">
        <v>984</v>
      </c>
      <c r="T177" s="145" t="s">
        <v>3722</v>
      </c>
      <c r="U177" s="145" t="s">
        <v>944</v>
      </c>
      <c r="V177" s="145" t="s">
        <v>3723</v>
      </c>
      <c r="W177" s="145" t="s">
        <v>3724</v>
      </c>
      <c r="X177" s="130">
        <v>2</v>
      </c>
      <c r="Y177" s="130">
        <v>0</v>
      </c>
      <c r="Z177" s="130">
        <v>2</v>
      </c>
      <c r="AA177" s="147">
        <v>2</v>
      </c>
      <c r="AB177" s="147">
        <v>0</v>
      </c>
      <c r="AC177" s="147">
        <v>2</v>
      </c>
      <c r="AD177" s="151" t="s">
        <v>930</v>
      </c>
      <c r="AE177" s="130">
        <v>2</v>
      </c>
      <c r="AF177" s="151" t="s">
        <v>930</v>
      </c>
      <c r="AG177" s="130">
        <v>0</v>
      </c>
      <c r="AH177" s="130">
        <v>1</v>
      </c>
      <c r="AI177" s="130">
        <v>0</v>
      </c>
      <c r="AJ177" s="130">
        <v>1</v>
      </c>
      <c r="AK177" s="130">
        <v>2</v>
      </c>
      <c r="AL177" s="151" t="s">
        <v>930</v>
      </c>
      <c r="AM177" s="130">
        <v>1</v>
      </c>
      <c r="AN177" s="130">
        <v>0</v>
      </c>
      <c r="AO177" s="130">
        <v>1</v>
      </c>
      <c r="AP177" s="130">
        <v>2</v>
      </c>
      <c r="AQ177" s="151" t="s">
        <v>930</v>
      </c>
      <c r="AR177" s="130">
        <v>0</v>
      </c>
      <c r="AS177" s="130">
        <v>0</v>
      </c>
      <c r="AT177" s="130">
        <v>0</v>
      </c>
      <c r="AU177" s="130">
        <v>2</v>
      </c>
      <c r="AV177" s="130">
        <v>0</v>
      </c>
      <c r="AW177" s="130">
        <v>0</v>
      </c>
      <c r="AX177" s="130">
        <v>2</v>
      </c>
      <c r="AY177" s="151" t="s">
        <v>930</v>
      </c>
      <c r="AZ177" s="130">
        <v>1</v>
      </c>
      <c r="BA177" s="130">
        <v>1</v>
      </c>
      <c r="BB177" s="130">
        <v>0</v>
      </c>
      <c r="BC177" s="130">
        <v>1</v>
      </c>
      <c r="BD177" s="130">
        <v>0</v>
      </c>
      <c r="BE177" s="130">
        <v>22</v>
      </c>
      <c r="BF177" s="130">
        <v>1</v>
      </c>
      <c r="BG177" s="130">
        <v>0</v>
      </c>
      <c r="BH177" s="130">
        <v>0</v>
      </c>
      <c r="BI177" s="130">
        <v>1</v>
      </c>
      <c r="BJ177" s="130">
        <v>2</v>
      </c>
      <c r="BK177" s="130">
        <v>0</v>
      </c>
      <c r="BL177" s="130">
        <v>0</v>
      </c>
      <c r="BM177" s="130">
        <v>1</v>
      </c>
      <c r="BN177" s="130">
        <v>0</v>
      </c>
      <c r="BO177" s="130">
        <v>9</v>
      </c>
      <c r="BP177" s="130">
        <v>0</v>
      </c>
      <c r="BQ177" s="130">
        <v>1</v>
      </c>
      <c r="BR177" s="130">
        <v>2</v>
      </c>
      <c r="BS177" s="130">
        <v>0</v>
      </c>
      <c r="BT177" s="130">
        <v>0</v>
      </c>
      <c r="BU177" s="130">
        <v>0</v>
      </c>
      <c r="BV177" s="130">
        <v>0</v>
      </c>
      <c r="BW177" s="130">
        <v>0</v>
      </c>
      <c r="BX177" s="130">
        <v>0</v>
      </c>
      <c r="BY177" s="130">
        <v>0</v>
      </c>
      <c r="BZ177" s="130">
        <v>0</v>
      </c>
      <c r="CA177" s="130">
        <v>0</v>
      </c>
      <c r="CB177" s="130">
        <v>0</v>
      </c>
      <c r="CC177" s="130">
        <v>0</v>
      </c>
      <c r="CD177" s="130">
        <v>0</v>
      </c>
      <c r="CE177" s="130">
        <v>0</v>
      </c>
      <c r="CF177" s="130">
        <v>1</v>
      </c>
      <c r="CG177" s="130">
        <v>0</v>
      </c>
      <c r="CH177" s="130">
        <v>0</v>
      </c>
      <c r="CI177" s="130">
        <v>3</v>
      </c>
      <c r="CJ177" s="130">
        <v>0</v>
      </c>
      <c r="CK177" s="130">
        <v>0</v>
      </c>
      <c r="CL177" s="130">
        <v>0</v>
      </c>
      <c r="CM177" s="130">
        <v>0</v>
      </c>
      <c r="CN177" s="130">
        <v>0</v>
      </c>
      <c r="CO177" s="130">
        <v>0</v>
      </c>
      <c r="CP177" s="130">
        <v>1</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0</v>
      </c>
      <c r="DG177" s="130">
        <v>0</v>
      </c>
      <c r="DH177" s="130">
        <v>0</v>
      </c>
      <c r="DI177" s="130">
        <v>0</v>
      </c>
      <c r="DJ177" s="130">
        <v>0</v>
      </c>
      <c r="DK177" s="130">
        <v>0</v>
      </c>
      <c r="DL177" s="130">
        <v>0</v>
      </c>
      <c r="DM177" s="130">
        <v>0</v>
      </c>
      <c r="DN177" s="130">
        <v>0</v>
      </c>
      <c r="DO177" s="130">
        <v>0</v>
      </c>
      <c r="DP177" s="130">
        <v>0</v>
      </c>
      <c r="DQ177" s="130">
        <v>51</v>
      </c>
      <c r="DR177" s="130">
        <v>1</v>
      </c>
      <c r="DS177" s="130">
        <v>305</v>
      </c>
      <c r="DT177" s="130">
        <v>0</v>
      </c>
      <c r="DU177" s="130">
        <v>0</v>
      </c>
      <c r="DV177" s="130">
        <v>0</v>
      </c>
      <c r="DW177" s="130">
        <v>0</v>
      </c>
      <c r="DX177" s="130">
        <v>20</v>
      </c>
      <c r="DY177" s="130">
        <v>0</v>
      </c>
      <c r="DZ177" s="145" t="s">
        <v>944</v>
      </c>
      <c r="EA177" s="130">
        <v>3</v>
      </c>
      <c r="EB177" s="145" t="s">
        <v>3725</v>
      </c>
      <c r="EC177" s="145" t="s">
        <v>3726</v>
      </c>
      <c r="ED177" s="130">
        <v>1</v>
      </c>
      <c r="EE177" s="130">
        <v>1</v>
      </c>
      <c r="EF177" s="130">
        <v>1</v>
      </c>
      <c r="EG177" s="145" t="s">
        <v>944</v>
      </c>
      <c r="EH177" s="145" t="s">
        <v>3727</v>
      </c>
      <c r="EI177" s="44">
        <v>18272</v>
      </c>
      <c r="EJ177" s="44">
        <v>178.31</v>
      </c>
      <c r="EK177" s="44">
        <v>15</v>
      </c>
    </row>
    <row r="178" spans="1:141" ht="90" x14ac:dyDescent="0.25">
      <c r="A178" s="145" t="s">
        <v>488</v>
      </c>
      <c r="B178" s="145" t="s">
        <v>498</v>
      </c>
      <c r="C178" s="150">
        <v>1</v>
      </c>
      <c r="D178" s="145" t="s">
        <v>497</v>
      </c>
      <c r="E178" s="145" t="s">
        <v>2671</v>
      </c>
      <c r="F178" s="145" t="s">
        <v>3728</v>
      </c>
      <c r="G178" s="145" t="s">
        <v>3729</v>
      </c>
      <c r="H178" s="145" t="s">
        <v>3730</v>
      </c>
      <c r="I178" s="145" t="s">
        <v>3731</v>
      </c>
      <c r="J178" s="145" t="s">
        <v>3732</v>
      </c>
      <c r="K178" s="145" t="s">
        <v>960</v>
      </c>
      <c r="L178" s="145" t="s">
        <v>941</v>
      </c>
      <c r="M178" s="145" t="s">
        <v>2856</v>
      </c>
      <c r="N178" s="145" t="s">
        <v>3733</v>
      </c>
      <c r="O178" s="145"/>
      <c r="P178" s="145" t="s">
        <v>3734</v>
      </c>
      <c r="Q178" s="145"/>
      <c r="R178" s="145" t="s">
        <v>941</v>
      </c>
      <c r="S178" s="145" t="s">
        <v>961</v>
      </c>
      <c r="T178" s="145" t="s">
        <v>3735</v>
      </c>
      <c r="U178" s="145"/>
      <c r="V178" s="145" t="s">
        <v>3736</v>
      </c>
      <c r="W178" s="145" t="s">
        <v>3737</v>
      </c>
      <c r="X178" s="130">
        <v>3</v>
      </c>
      <c r="Y178" s="130">
        <v>0</v>
      </c>
      <c r="Z178" s="130">
        <v>3</v>
      </c>
      <c r="AA178" s="147">
        <v>2.2999999999999998</v>
      </c>
      <c r="AB178" s="147">
        <v>0</v>
      </c>
      <c r="AC178" s="147">
        <v>2.2999999999999998</v>
      </c>
      <c r="AD178" s="151" t="s">
        <v>930</v>
      </c>
      <c r="AE178" s="130">
        <v>3</v>
      </c>
      <c r="AF178" s="151" t="s">
        <v>930</v>
      </c>
      <c r="AG178" s="130">
        <v>0</v>
      </c>
      <c r="AH178" s="130">
        <v>0</v>
      </c>
      <c r="AI178" s="130">
        <v>0</v>
      </c>
      <c r="AJ178" s="130">
        <v>3</v>
      </c>
      <c r="AK178" s="130">
        <v>3</v>
      </c>
      <c r="AL178" s="151" t="s">
        <v>930</v>
      </c>
      <c r="AM178" s="130">
        <v>2</v>
      </c>
      <c r="AN178" s="130">
        <v>0</v>
      </c>
      <c r="AO178" s="130">
        <v>1</v>
      </c>
      <c r="AP178" s="130">
        <v>3</v>
      </c>
      <c r="AQ178" s="151" t="s">
        <v>930</v>
      </c>
      <c r="AR178" s="130">
        <v>0</v>
      </c>
      <c r="AS178" s="130">
        <v>0</v>
      </c>
      <c r="AT178" s="130">
        <v>0</v>
      </c>
      <c r="AU178" s="130">
        <v>3</v>
      </c>
      <c r="AV178" s="130">
        <v>0</v>
      </c>
      <c r="AW178" s="130">
        <v>0</v>
      </c>
      <c r="AX178" s="130">
        <v>3</v>
      </c>
      <c r="AY178" s="151" t="s">
        <v>930</v>
      </c>
      <c r="AZ178" s="130">
        <v>0</v>
      </c>
      <c r="BA178" s="130">
        <v>1</v>
      </c>
      <c r="BB178" s="130">
        <v>0</v>
      </c>
      <c r="BC178" s="130">
        <v>1</v>
      </c>
      <c r="BD178" s="130">
        <v>0</v>
      </c>
      <c r="BE178" s="130">
        <v>19</v>
      </c>
      <c r="BF178" s="130">
        <v>1</v>
      </c>
      <c r="BG178" s="130">
        <v>0</v>
      </c>
      <c r="BH178" s="130">
        <v>0</v>
      </c>
      <c r="BI178" s="130">
        <v>0</v>
      </c>
      <c r="BJ178" s="130">
        <v>3</v>
      </c>
      <c r="BK178" s="130">
        <v>0</v>
      </c>
      <c r="BL178" s="130">
        <v>0</v>
      </c>
      <c r="BM178" s="130">
        <v>2</v>
      </c>
      <c r="BN178" s="130">
        <v>0</v>
      </c>
      <c r="BO178" s="130">
        <v>22</v>
      </c>
      <c r="BP178" s="130">
        <v>0</v>
      </c>
      <c r="BQ178" s="130">
        <v>0</v>
      </c>
      <c r="BR178" s="130">
        <v>1</v>
      </c>
      <c r="BS178" s="130">
        <v>0</v>
      </c>
      <c r="BT178" s="130">
        <v>1</v>
      </c>
      <c r="BU178" s="130">
        <v>0</v>
      </c>
      <c r="BV178" s="130">
        <v>7</v>
      </c>
      <c r="BW178" s="130">
        <v>0</v>
      </c>
      <c r="BX178" s="130">
        <v>0</v>
      </c>
      <c r="BY178" s="130">
        <v>0</v>
      </c>
      <c r="BZ178" s="130">
        <v>0</v>
      </c>
      <c r="CA178" s="130">
        <v>0</v>
      </c>
      <c r="CB178" s="130">
        <v>0</v>
      </c>
      <c r="CC178" s="130">
        <v>0</v>
      </c>
      <c r="CD178" s="130">
        <v>0</v>
      </c>
      <c r="CE178" s="130">
        <v>0</v>
      </c>
      <c r="CF178" s="130">
        <v>0</v>
      </c>
      <c r="CG178" s="130">
        <v>0</v>
      </c>
      <c r="CH178" s="130">
        <v>0</v>
      </c>
      <c r="CI178" s="130">
        <v>6</v>
      </c>
      <c r="CJ178" s="130">
        <v>7</v>
      </c>
      <c r="CK178" s="130">
        <v>2</v>
      </c>
      <c r="CL178" s="130">
        <v>1</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0</v>
      </c>
      <c r="DC178" s="130">
        <v>0</v>
      </c>
      <c r="DD178" s="130">
        <v>0</v>
      </c>
      <c r="DE178" s="130">
        <v>0</v>
      </c>
      <c r="DF178" s="130">
        <v>1</v>
      </c>
      <c r="DG178" s="130">
        <v>0</v>
      </c>
      <c r="DH178" s="130">
        <v>1</v>
      </c>
      <c r="DI178" s="130">
        <v>0</v>
      </c>
      <c r="DJ178" s="130">
        <v>0</v>
      </c>
      <c r="DK178" s="130">
        <v>5</v>
      </c>
      <c r="DL178" s="130">
        <v>0</v>
      </c>
      <c r="DM178" s="130">
        <v>0</v>
      </c>
      <c r="DN178" s="130">
        <v>0</v>
      </c>
      <c r="DO178" s="130">
        <v>0</v>
      </c>
      <c r="DP178" s="130">
        <v>0</v>
      </c>
      <c r="DQ178" s="130">
        <v>39</v>
      </c>
      <c r="DR178" s="130">
        <v>7</v>
      </c>
      <c r="DS178" s="130">
        <v>343</v>
      </c>
      <c r="DT178" s="130">
        <v>1</v>
      </c>
      <c r="DU178" s="130">
        <v>1</v>
      </c>
      <c r="DV178" s="130">
        <v>0</v>
      </c>
      <c r="DW178" s="130">
        <v>0</v>
      </c>
      <c r="DX178" s="130">
        <v>50</v>
      </c>
      <c r="DY178" s="130">
        <v>1</v>
      </c>
      <c r="DZ178" s="145" t="s">
        <v>3738</v>
      </c>
      <c r="EA178" s="130">
        <v>1</v>
      </c>
      <c r="EB178" s="145" t="s">
        <v>3739</v>
      </c>
      <c r="EC178" s="145"/>
      <c r="ED178" s="130">
        <v>1</v>
      </c>
      <c r="EE178" s="130">
        <v>1</v>
      </c>
      <c r="EF178" s="130">
        <v>1</v>
      </c>
      <c r="EG178" s="145"/>
      <c r="EH178" s="145"/>
      <c r="EI178" s="44">
        <v>33487</v>
      </c>
      <c r="EJ178" s="44">
        <v>111.72</v>
      </c>
      <c r="EK178" s="44">
        <v>10</v>
      </c>
    </row>
    <row r="179" spans="1:141" ht="105" x14ac:dyDescent="0.25">
      <c r="A179" s="145" t="s">
        <v>488</v>
      </c>
      <c r="B179" s="145" t="s">
        <v>500</v>
      </c>
      <c r="C179" s="150">
        <v>1</v>
      </c>
      <c r="D179" s="145" t="s">
        <v>499</v>
      </c>
      <c r="E179" s="145" t="s">
        <v>1486</v>
      </c>
      <c r="F179" s="145" t="s">
        <v>3740</v>
      </c>
      <c r="G179" s="145" t="s">
        <v>3741</v>
      </c>
      <c r="H179" s="145" t="s">
        <v>500</v>
      </c>
      <c r="I179" s="145" t="s">
        <v>3742</v>
      </c>
      <c r="J179" s="145" t="s">
        <v>3743</v>
      </c>
      <c r="K179" s="145" t="s">
        <v>3744</v>
      </c>
      <c r="L179" s="145" t="s">
        <v>941</v>
      </c>
      <c r="M179" s="145" t="s">
        <v>1352</v>
      </c>
      <c r="N179" s="145" t="s">
        <v>3745</v>
      </c>
      <c r="O179" s="145"/>
      <c r="P179" s="145" t="s">
        <v>3746</v>
      </c>
      <c r="Q179" s="145" t="s">
        <v>3747</v>
      </c>
      <c r="R179" s="145" t="s">
        <v>941</v>
      </c>
      <c r="S179" s="145" t="s">
        <v>3748</v>
      </c>
      <c r="T179" s="145" t="s">
        <v>3745</v>
      </c>
      <c r="U179" s="145"/>
      <c r="V179" s="145" t="s">
        <v>3746</v>
      </c>
      <c r="W179" s="145" t="s">
        <v>3747</v>
      </c>
      <c r="X179" s="130">
        <v>4</v>
      </c>
      <c r="Y179" s="130">
        <v>0</v>
      </c>
      <c r="Z179" s="130">
        <v>4</v>
      </c>
      <c r="AA179" s="147">
        <v>2.7</v>
      </c>
      <c r="AB179" s="147">
        <v>0</v>
      </c>
      <c r="AC179" s="147">
        <v>2.7</v>
      </c>
      <c r="AD179" s="151" t="s">
        <v>930</v>
      </c>
      <c r="AE179" s="130">
        <v>3</v>
      </c>
      <c r="AF179" s="151" t="s">
        <v>930</v>
      </c>
      <c r="AG179" s="130">
        <v>0</v>
      </c>
      <c r="AH179" s="130">
        <v>1</v>
      </c>
      <c r="AI179" s="130">
        <v>0</v>
      </c>
      <c r="AJ179" s="130">
        <v>3</v>
      </c>
      <c r="AK179" s="130">
        <v>4</v>
      </c>
      <c r="AL179" s="151" t="s">
        <v>930</v>
      </c>
      <c r="AM179" s="130">
        <v>1</v>
      </c>
      <c r="AN179" s="130">
        <v>0</v>
      </c>
      <c r="AO179" s="130">
        <v>3</v>
      </c>
      <c r="AP179" s="130">
        <v>4</v>
      </c>
      <c r="AQ179" s="151" t="s">
        <v>930</v>
      </c>
      <c r="AR179" s="130">
        <v>0</v>
      </c>
      <c r="AS179" s="130">
        <v>0</v>
      </c>
      <c r="AT179" s="130">
        <v>0</v>
      </c>
      <c r="AU179" s="130">
        <v>3</v>
      </c>
      <c r="AV179" s="130">
        <v>0</v>
      </c>
      <c r="AW179" s="130">
        <v>1</v>
      </c>
      <c r="AX179" s="130">
        <v>4</v>
      </c>
      <c r="AY179" s="151" t="s">
        <v>930</v>
      </c>
      <c r="AZ179" s="130">
        <v>1</v>
      </c>
      <c r="BA179" s="130">
        <v>1</v>
      </c>
      <c r="BB179" s="130">
        <v>1</v>
      </c>
      <c r="BC179" s="130">
        <v>1</v>
      </c>
      <c r="BD179" s="130">
        <v>0</v>
      </c>
      <c r="BE179" s="130">
        <v>75</v>
      </c>
      <c r="BF179" s="130">
        <v>0</v>
      </c>
      <c r="BG179" s="130">
        <v>0</v>
      </c>
      <c r="BH179" s="130">
        <v>0</v>
      </c>
      <c r="BI179" s="130">
        <v>15</v>
      </c>
      <c r="BJ179" s="130">
        <v>1</v>
      </c>
      <c r="BK179" s="130">
        <v>0</v>
      </c>
      <c r="BL179" s="130">
        <v>0</v>
      </c>
      <c r="BM179" s="130">
        <v>3</v>
      </c>
      <c r="BN179" s="130">
        <v>0</v>
      </c>
      <c r="BO179" s="130">
        <v>35</v>
      </c>
      <c r="BP179" s="130">
        <v>0</v>
      </c>
      <c r="BQ179" s="130">
        <v>0</v>
      </c>
      <c r="BR179" s="130">
        <v>6</v>
      </c>
      <c r="BS179" s="130">
        <v>0</v>
      </c>
      <c r="BT179" s="130">
        <v>0</v>
      </c>
      <c r="BU179" s="130">
        <v>0</v>
      </c>
      <c r="BV179" s="130">
        <v>9</v>
      </c>
      <c r="BW179" s="130">
        <v>0</v>
      </c>
      <c r="BX179" s="130">
        <v>0</v>
      </c>
      <c r="BY179" s="130">
        <v>0</v>
      </c>
      <c r="BZ179" s="130">
        <v>0</v>
      </c>
      <c r="CA179" s="130">
        <v>0</v>
      </c>
      <c r="CB179" s="130">
        <v>0</v>
      </c>
      <c r="CC179" s="130">
        <v>0</v>
      </c>
      <c r="CD179" s="130">
        <v>0</v>
      </c>
      <c r="CE179" s="130">
        <v>0</v>
      </c>
      <c r="CF179" s="130">
        <v>0</v>
      </c>
      <c r="CG179" s="130">
        <v>0</v>
      </c>
      <c r="CH179" s="130">
        <v>1</v>
      </c>
      <c r="CI179" s="130">
        <v>8</v>
      </c>
      <c r="CJ179" s="130">
        <v>0</v>
      </c>
      <c r="CK179" s="130">
        <v>1</v>
      </c>
      <c r="CL179" s="130">
        <v>0</v>
      </c>
      <c r="CM179" s="130">
        <v>0</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0</v>
      </c>
      <c r="DG179" s="130">
        <v>0</v>
      </c>
      <c r="DH179" s="130">
        <v>0</v>
      </c>
      <c r="DI179" s="130">
        <v>0</v>
      </c>
      <c r="DJ179" s="130">
        <v>0</v>
      </c>
      <c r="DK179" s="130">
        <v>0</v>
      </c>
      <c r="DL179" s="130">
        <v>0</v>
      </c>
      <c r="DM179" s="130">
        <v>0</v>
      </c>
      <c r="DN179" s="130">
        <v>0</v>
      </c>
      <c r="DO179" s="130">
        <v>0</v>
      </c>
      <c r="DP179" s="130">
        <v>0</v>
      </c>
      <c r="DQ179" s="130">
        <v>257</v>
      </c>
      <c r="DR179" s="130">
        <v>1</v>
      </c>
      <c r="DS179" s="130">
        <v>439</v>
      </c>
      <c r="DT179" s="130">
        <v>1</v>
      </c>
      <c r="DU179" s="130">
        <v>0</v>
      </c>
      <c r="DV179" s="130">
        <v>0</v>
      </c>
      <c r="DW179" s="130">
        <v>0</v>
      </c>
      <c r="DX179" s="130">
        <v>50</v>
      </c>
      <c r="DY179" s="130">
        <v>1</v>
      </c>
      <c r="DZ179" s="145" t="s">
        <v>3749</v>
      </c>
      <c r="EA179" s="130">
        <v>2</v>
      </c>
      <c r="EB179" s="145" t="s">
        <v>3750</v>
      </c>
      <c r="EC179" s="145" t="s">
        <v>3751</v>
      </c>
      <c r="ED179" s="130">
        <v>1</v>
      </c>
      <c r="EE179" s="130">
        <v>1</v>
      </c>
      <c r="EF179" s="130">
        <v>0</v>
      </c>
      <c r="EG179" s="145" t="s">
        <v>3752</v>
      </c>
      <c r="EH179" s="145" t="s">
        <v>3753</v>
      </c>
      <c r="EI179" s="44">
        <v>34565</v>
      </c>
      <c r="EJ179" s="44">
        <v>239.05</v>
      </c>
      <c r="EK179" s="44">
        <v>9</v>
      </c>
    </row>
    <row r="180" spans="1:141" ht="60" x14ac:dyDescent="0.25">
      <c r="A180" s="145" t="s">
        <v>488</v>
      </c>
      <c r="B180" s="145" t="s">
        <v>502</v>
      </c>
      <c r="C180" s="150">
        <v>1</v>
      </c>
      <c r="D180" s="145" t="s">
        <v>501</v>
      </c>
      <c r="E180" s="145" t="s">
        <v>1486</v>
      </c>
      <c r="F180" s="145" t="s">
        <v>3754</v>
      </c>
      <c r="G180" s="145" t="s">
        <v>3755</v>
      </c>
      <c r="H180" s="145" t="s">
        <v>502</v>
      </c>
      <c r="I180" s="145" t="s">
        <v>3756</v>
      </c>
      <c r="J180" s="145" t="s">
        <v>3757</v>
      </c>
      <c r="K180" s="145" t="s">
        <v>3758</v>
      </c>
      <c r="L180" s="145" t="s">
        <v>965</v>
      </c>
      <c r="M180" s="145" t="s">
        <v>3759</v>
      </c>
      <c r="N180" s="145" t="s">
        <v>3760</v>
      </c>
      <c r="O180" s="145" t="s">
        <v>944</v>
      </c>
      <c r="P180" s="145" t="s">
        <v>3761</v>
      </c>
      <c r="Q180" s="145" t="s">
        <v>3762</v>
      </c>
      <c r="R180" s="145" t="s">
        <v>941</v>
      </c>
      <c r="S180" s="145" t="s">
        <v>925</v>
      </c>
      <c r="T180" s="145" t="s">
        <v>3763</v>
      </c>
      <c r="U180" s="145" t="s">
        <v>944</v>
      </c>
      <c r="V180" s="145" t="s">
        <v>3764</v>
      </c>
      <c r="W180" s="145" t="s">
        <v>3765</v>
      </c>
      <c r="X180" s="130">
        <v>4</v>
      </c>
      <c r="Y180" s="130">
        <v>0</v>
      </c>
      <c r="Z180" s="130">
        <v>4</v>
      </c>
      <c r="AA180" s="147">
        <v>4</v>
      </c>
      <c r="AB180" s="147">
        <v>0</v>
      </c>
      <c r="AC180" s="147">
        <v>4</v>
      </c>
      <c r="AD180" s="151" t="s">
        <v>930</v>
      </c>
      <c r="AE180" s="130">
        <v>4</v>
      </c>
      <c r="AF180" s="151" t="s">
        <v>930</v>
      </c>
      <c r="AG180" s="130">
        <v>0</v>
      </c>
      <c r="AH180" s="130">
        <v>0</v>
      </c>
      <c r="AI180" s="130">
        <v>0</v>
      </c>
      <c r="AJ180" s="130">
        <v>4</v>
      </c>
      <c r="AK180" s="130">
        <v>4</v>
      </c>
      <c r="AL180" s="151" t="s">
        <v>930</v>
      </c>
      <c r="AM180" s="130">
        <v>1</v>
      </c>
      <c r="AN180" s="130">
        <v>1</v>
      </c>
      <c r="AO180" s="130">
        <v>2</v>
      </c>
      <c r="AP180" s="130">
        <v>4</v>
      </c>
      <c r="AQ180" s="151" t="s">
        <v>930</v>
      </c>
      <c r="AR180" s="130">
        <v>0</v>
      </c>
      <c r="AS180" s="130">
        <v>0</v>
      </c>
      <c r="AT180" s="130">
        <v>0</v>
      </c>
      <c r="AU180" s="130">
        <v>4</v>
      </c>
      <c r="AV180" s="130">
        <v>0</v>
      </c>
      <c r="AW180" s="130">
        <v>0</v>
      </c>
      <c r="AX180" s="130">
        <v>4</v>
      </c>
      <c r="AY180" s="151" t="s">
        <v>930</v>
      </c>
      <c r="AZ180" s="130">
        <v>1</v>
      </c>
      <c r="BA180" s="130">
        <v>1</v>
      </c>
      <c r="BB180" s="130">
        <v>1</v>
      </c>
      <c r="BC180" s="130">
        <v>1</v>
      </c>
      <c r="BD180" s="130">
        <v>0</v>
      </c>
      <c r="BE180" s="130">
        <v>120</v>
      </c>
      <c r="BF180" s="130">
        <v>6</v>
      </c>
      <c r="BG180" s="130">
        <v>0</v>
      </c>
      <c r="BH180" s="130">
        <v>0</v>
      </c>
      <c r="BI180" s="130">
        <v>3</v>
      </c>
      <c r="BJ180" s="130">
        <v>6</v>
      </c>
      <c r="BK180" s="130">
        <v>0</v>
      </c>
      <c r="BL180" s="130">
        <v>0</v>
      </c>
      <c r="BM180" s="130">
        <v>4</v>
      </c>
      <c r="BN180" s="130">
        <v>0</v>
      </c>
      <c r="BO180" s="130">
        <v>47</v>
      </c>
      <c r="BP180" s="130">
        <v>0</v>
      </c>
      <c r="BQ180" s="130">
        <v>0</v>
      </c>
      <c r="BR180" s="130">
        <v>4</v>
      </c>
      <c r="BS180" s="130">
        <v>0</v>
      </c>
      <c r="BT180" s="130">
        <v>3</v>
      </c>
      <c r="BU180" s="130">
        <v>0</v>
      </c>
      <c r="BV180" s="130">
        <v>0</v>
      </c>
      <c r="BW180" s="130">
        <v>0</v>
      </c>
      <c r="BX180" s="130">
        <v>0</v>
      </c>
      <c r="BY180" s="130">
        <v>0</v>
      </c>
      <c r="BZ180" s="130">
        <v>0</v>
      </c>
      <c r="CA180" s="130">
        <v>0</v>
      </c>
      <c r="CB180" s="130">
        <v>0</v>
      </c>
      <c r="CC180" s="130">
        <v>0</v>
      </c>
      <c r="CD180" s="130">
        <v>0</v>
      </c>
      <c r="CE180" s="130">
        <v>0</v>
      </c>
      <c r="CF180" s="130">
        <v>2</v>
      </c>
      <c r="CG180" s="130">
        <v>0</v>
      </c>
      <c r="CH180" s="130">
        <v>0</v>
      </c>
      <c r="CI180" s="130">
        <v>9</v>
      </c>
      <c r="CJ180" s="130">
        <v>0</v>
      </c>
      <c r="CK180" s="130">
        <v>2</v>
      </c>
      <c r="CL180" s="130">
        <v>0</v>
      </c>
      <c r="CM180" s="130">
        <v>0</v>
      </c>
      <c r="CN180" s="130">
        <v>0</v>
      </c>
      <c r="CO180" s="130">
        <v>0</v>
      </c>
      <c r="CP180" s="130">
        <v>0</v>
      </c>
      <c r="CQ180" s="130">
        <v>0</v>
      </c>
      <c r="CR180" s="130">
        <v>0</v>
      </c>
      <c r="CS180" s="130">
        <v>0</v>
      </c>
      <c r="CT180" s="130">
        <v>0</v>
      </c>
      <c r="CU180" s="130">
        <v>0</v>
      </c>
      <c r="CV180" s="130">
        <v>0</v>
      </c>
      <c r="CW180" s="130">
        <v>0</v>
      </c>
      <c r="CX180" s="130">
        <v>0</v>
      </c>
      <c r="CY180" s="130">
        <v>0</v>
      </c>
      <c r="CZ180" s="130">
        <v>0</v>
      </c>
      <c r="DA180" s="130">
        <v>0</v>
      </c>
      <c r="DB180" s="130">
        <v>0</v>
      </c>
      <c r="DC180" s="130">
        <v>0</v>
      </c>
      <c r="DD180" s="130">
        <v>0</v>
      </c>
      <c r="DE180" s="130">
        <v>0</v>
      </c>
      <c r="DF180" s="130">
        <v>1</v>
      </c>
      <c r="DG180" s="130">
        <v>0</v>
      </c>
      <c r="DH180" s="130">
        <v>1</v>
      </c>
      <c r="DI180" s="130">
        <v>0</v>
      </c>
      <c r="DJ180" s="130">
        <v>0</v>
      </c>
      <c r="DK180" s="130">
        <v>0</v>
      </c>
      <c r="DL180" s="130">
        <v>0</v>
      </c>
      <c r="DM180" s="130">
        <v>0</v>
      </c>
      <c r="DN180" s="130">
        <v>3</v>
      </c>
      <c r="DO180" s="130">
        <v>0</v>
      </c>
      <c r="DP180" s="130">
        <v>0</v>
      </c>
      <c r="DQ180" s="130">
        <v>243</v>
      </c>
      <c r="DR180" s="130">
        <v>2</v>
      </c>
      <c r="DS180" s="130">
        <v>1422</v>
      </c>
      <c r="DT180" s="130">
        <v>1</v>
      </c>
      <c r="DU180" s="130">
        <v>0</v>
      </c>
      <c r="DV180" s="130">
        <v>0</v>
      </c>
      <c r="DW180" s="130">
        <v>0</v>
      </c>
      <c r="DX180" s="130">
        <v>30</v>
      </c>
      <c r="DY180" s="130">
        <v>1</v>
      </c>
      <c r="DZ180" s="145" t="s">
        <v>3766</v>
      </c>
      <c r="EA180" s="130">
        <v>2</v>
      </c>
      <c r="EB180" s="145"/>
      <c r="EC180" s="145" t="s">
        <v>3767</v>
      </c>
      <c r="ED180" s="130">
        <v>1</v>
      </c>
      <c r="EE180" s="130">
        <v>1</v>
      </c>
      <c r="EF180" s="130">
        <v>1</v>
      </c>
      <c r="EG180" s="145"/>
      <c r="EH180" s="145" t="s">
        <v>3768</v>
      </c>
      <c r="EI180" s="44">
        <v>88654</v>
      </c>
      <c r="EJ180" s="44">
        <v>517.88</v>
      </c>
      <c r="EK180" s="44">
        <v>48</v>
      </c>
    </row>
    <row r="181" spans="1:141" ht="60" x14ac:dyDescent="0.25">
      <c r="A181" s="145" t="s">
        <v>488</v>
      </c>
      <c r="B181" s="145" t="s">
        <v>504</v>
      </c>
      <c r="C181" s="150">
        <v>1</v>
      </c>
      <c r="D181" s="145" t="s">
        <v>503</v>
      </c>
      <c r="E181" s="145" t="s">
        <v>1486</v>
      </c>
      <c r="F181" s="145" t="s">
        <v>1487</v>
      </c>
      <c r="G181" s="145" t="s">
        <v>3769</v>
      </c>
      <c r="H181" s="145" t="s">
        <v>504</v>
      </c>
      <c r="I181" s="145" t="s">
        <v>3770</v>
      </c>
      <c r="J181" s="145" t="s">
        <v>3771</v>
      </c>
      <c r="K181" s="145" t="s">
        <v>2040</v>
      </c>
      <c r="L181" s="145" t="s">
        <v>941</v>
      </c>
      <c r="M181" s="145" t="s">
        <v>1229</v>
      </c>
      <c r="N181" s="145" t="s">
        <v>3772</v>
      </c>
      <c r="O181" s="145" t="s">
        <v>944</v>
      </c>
      <c r="P181" s="145" t="s">
        <v>3773</v>
      </c>
      <c r="Q181" s="145" t="s">
        <v>3774</v>
      </c>
      <c r="R181" s="145" t="s">
        <v>941</v>
      </c>
      <c r="S181" s="145" t="s">
        <v>1337</v>
      </c>
      <c r="T181" s="145" t="s">
        <v>3775</v>
      </c>
      <c r="U181" s="145" t="s">
        <v>944</v>
      </c>
      <c r="V181" s="145" t="s">
        <v>3776</v>
      </c>
      <c r="W181" s="145" t="s">
        <v>3777</v>
      </c>
      <c r="X181" s="130">
        <v>2</v>
      </c>
      <c r="Y181" s="130">
        <v>1</v>
      </c>
      <c r="Z181" s="130">
        <v>3</v>
      </c>
      <c r="AA181" s="147">
        <v>2</v>
      </c>
      <c r="AB181" s="147">
        <v>0.1</v>
      </c>
      <c r="AC181" s="147">
        <v>2.1</v>
      </c>
      <c r="AD181" s="151" t="s">
        <v>930</v>
      </c>
      <c r="AE181" s="130">
        <v>2</v>
      </c>
      <c r="AF181" s="151" t="s">
        <v>930</v>
      </c>
      <c r="AG181" s="130">
        <v>0</v>
      </c>
      <c r="AH181" s="130">
        <v>0</v>
      </c>
      <c r="AI181" s="130">
        <v>1</v>
      </c>
      <c r="AJ181" s="130">
        <v>1</v>
      </c>
      <c r="AK181" s="130">
        <v>2</v>
      </c>
      <c r="AL181" s="151" t="s">
        <v>930</v>
      </c>
      <c r="AM181" s="130">
        <v>0</v>
      </c>
      <c r="AN181" s="130">
        <v>1</v>
      </c>
      <c r="AO181" s="130">
        <v>1</v>
      </c>
      <c r="AP181" s="130">
        <v>2</v>
      </c>
      <c r="AQ181" s="151" t="s">
        <v>930</v>
      </c>
      <c r="AR181" s="130">
        <v>0</v>
      </c>
      <c r="AS181" s="130">
        <v>0</v>
      </c>
      <c r="AT181" s="130">
        <v>0</v>
      </c>
      <c r="AU181" s="130">
        <v>2</v>
      </c>
      <c r="AV181" s="130">
        <v>0</v>
      </c>
      <c r="AW181" s="130">
        <v>0</v>
      </c>
      <c r="AX181" s="130">
        <v>2</v>
      </c>
      <c r="AY181" s="151" t="s">
        <v>930</v>
      </c>
      <c r="AZ181" s="130">
        <v>1</v>
      </c>
      <c r="BA181" s="130">
        <v>1</v>
      </c>
      <c r="BB181" s="130">
        <v>1</v>
      </c>
      <c r="BC181" s="130">
        <v>1</v>
      </c>
      <c r="BD181" s="130">
        <v>0</v>
      </c>
      <c r="BE181" s="130">
        <v>96</v>
      </c>
      <c r="BF181" s="130">
        <v>3</v>
      </c>
      <c r="BG181" s="130">
        <v>0</v>
      </c>
      <c r="BH181" s="130">
        <v>0</v>
      </c>
      <c r="BI181" s="130">
        <v>11</v>
      </c>
      <c r="BJ181" s="130">
        <v>1</v>
      </c>
      <c r="BK181" s="130">
        <v>0</v>
      </c>
      <c r="BL181" s="130">
        <v>0</v>
      </c>
      <c r="BM181" s="130">
        <v>3</v>
      </c>
      <c r="BN181" s="130">
        <v>1</v>
      </c>
      <c r="BO181" s="130">
        <v>54</v>
      </c>
      <c r="BP181" s="130">
        <v>0</v>
      </c>
      <c r="BQ181" s="130">
        <v>0</v>
      </c>
      <c r="BR181" s="130">
        <v>42</v>
      </c>
      <c r="BS181" s="130">
        <v>0</v>
      </c>
      <c r="BT181" s="130">
        <v>1</v>
      </c>
      <c r="BU181" s="130">
        <v>0</v>
      </c>
      <c r="BV181" s="130">
        <v>5</v>
      </c>
      <c r="BW181" s="130">
        <v>0</v>
      </c>
      <c r="BX181" s="130">
        <v>0</v>
      </c>
      <c r="BY181" s="130">
        <v>0</v>
      </c>
      <c r="BZ181" s="130">
        <v>0</v>
      </c>
      <c r="CA181" s="130">
        <v>0</v>
      </c>
      <c r="CB181" s="130">
        <v>0</v>
      </c>
      <c r="CC181" s="130">
        <v>0</v>
      </c>
      <c r="CD181" s="130">
        <v>0</v>
      </c>
      <c r="CE181" s="130">
        <v>0</v>
      </c>
      <c r="CF181" s="130">
        <v>1</v>
      </c>
      <c r="CG181" s="130">
        <v>0</v>
      </c>
      <c r="CH181" s="130">
        <v>0</v>
      </c>
      <c r="CI181" s="130">
        <v>1</v>
      </c>
      <c r="CJ181" s="130">
        <v>0</v>
      </c>
      <c r="CK181" s="130">
        <v>1</v>
      </c>
      <c r="CL181" s="130">
        <v>0</v>
      </c>
      <c r="CM181" s="130">
        <v>0</v>
      </c>
      <c r="CN181" s="130">
        <v>0</v>
      </c>
      <c r="CO181" s="130">
        <v>0</v>
      </c>
      <c r="CP181" s="130">
        <v>0</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1</v>
      </c>
      <c r="DG181" s="130">
        <v>0</v>
      </c>
      <c r="DH181" s="130">
        <v>0</v>
      </c>
      <c r="DI181" s="130">
        <v>0</v>
      </c>
      <c r="DJ181" s="130">
        <v>0</v>
      </c>
      <c r="DK181" s="130">
        <v>0</v>
      </c>
      <c r="DL181" s="130">
        <v>0</v>
      </c>
      <c r="DM181" s="130">
        <v>0</v>
      </c>
      <c r="DN181" s="130">
        <v>2</v>
      </c>
      <c r="DO181" s="130">
        <v>0</v>
      </c>
      <c r="DP181" s="130">
        <v>4</v>
      </c>
      <c r="DQ181" s="130">
        <v>227</v>
      </c>
      <c r="DR181" s="130">
        <v>15</v>
      </c>
      <c r="DS181" s="130">
        <v>1057</v>
      </c>
      <c r="DT181" s="130">
        <v>0</v>
      </c>
      <c r="DU181" s="130">
        <v>0</v>
      </c>
      <c r="DV181" s="130">
        <v>0</v>
      </c>
      <c r="DW181" s="130">
        <v>0</v>
      </c>
      <c r="DX181" s="130">
        <v>33</v>
      </c>
      <c r="DY181" s="130">
        <v>1</v>
      </c>
      <c r="DZ181" s="145" t="s">
        <v>3778</v>
      </c>
      <c r="EA181" s="130">
        <v>2</v>
      </c>
      <c r="EB181" s="145" t="s">
        <v>944</v>
      </c>
      <c r="EC181" s="145" t="s">
        <v>944</v>
      </c>
      <c r="ED181" s="130">
        <v>1</v>
      </c>
      <c r="EE181" s="130">
        <v>1</v>
      </c>
      <c r="EF181" s="130">
        <v>1</v>
      </c>
      <c r="EG181" s="145" t="s">
        <v>944</v>
      </c>
      <c r="EH181" s="145" t="s">
        <v>3779</v>
      </c>
      <c r="EI181" s="44">
        <v>51175</v>
      </c>
      <c r="EJ181" s="44">
        <v>473.21</v>
      </c>
      <c r="EK181" s="44">
        <v>30</v>
      </c>
    </row>
    <row r="182" spans="1:141" ht="30" x14ac:dyDescent="0.25">
      <c r="A182" s="145" t="s">
        <v>488</v>
      </c>
      <c r="B182" s="145" t="s">
        <v>506</v>
      </c>
      <c r="C182" s="150">
        <v>1</v>
      </c>
      <c r="D182" s="145" t="s">
        <v>505</v>
      </c>
      <c r="E182" s="145" t="s">
        <v>1486</v>
      </c>
      <c r="F182" s="145" t="s">
        <v>3780</v>
      </c>
      <c r="G182" s="145" t="s">
        <v>3781</v>
      </c>
      <c r="H182" s="145" t="s">
        <v>506</v>
      </c>
      <c r="I182" s="145" t="s">
        <v>3782</v>
      </c>
      <c r="J182" s="145" t="s">
        <v>3783</v>
      </c>
      <c r="K182" s="145" t="s">
        <v>3784</v>
      </c>
      <c r="L182" s="145" t="s">
        <v>941</v>
      </c>
      <c r="M182" s="145" t="s">
        <v>3785</v>
      </c>
      <c r="N182" s="145" t="s">
        <v>3786</v>
      </c>
      <c r="O182" s="145" t="s">
        <v>944</v>
      </c>
      <c r="P182" s="145" t="s">
        <v>3787</v>
      </c>
      <c r="Q182" s="145" t="s">
        <v>3788</v>
      </c>
      <c r="R182" s="145" t="s">
        <v>1217</v>
      </c>
      <c r="S182" s="145" t="s">
        <v>1790</v>
      </c>
      <c r="T182" s="145" t="s">
        <v>3789</v>
      </c>
      <c r="U182" s="145" t="s">
        <v>944</v>
      </c>
      <c r="V182" s="145" t="s">
        <v>3790</v>
      </c>
      <c r="W182" s="145" t="s">
        <v>3791</v>
      </c>
      <c r="X182" s="130">
        <v>2</v>
      </c>
      <c r="Y182" s="130">
        <v>0</v>
      </c>
      <c r="Z182" s="130">
        <v>2</v>
      </c>
      <c r="AA182" s="147">
        <v>2</v>
      </c>
      <c r="AB182" s="147">
        <v>0</v>
      </c>
      <c r="AC182" s="147">
        <v>2</v>
      </c>
      <c r="AD182" s="151" t="s">
        <v>930</v>
      </c>
      <c r="AE182" s="130">
        <v>2</v>
      </c>
      <c r="AF182" s="151" t="s">
        <v>930</v>
      </c>
      <c r="AG182" s="130">
        <v>0</v>
      </c>
      <c r="AH182" s="130">
        <v>0</v>
      </c>
      <c r="AI182" s="130">
        <v>1</v>
      </c>
      <c r="AJ182" s="130">
        <v>1</v>
      </c>
      <c r="AK182" s="130">
        <v>2</v>
      </c>
      <c r="AL182" s="151" t="s">
        <v>930</v>
      </c>
      <c r="AM182" s="130">
        <v>0</v>
      </c>
      <c r="AN182" s="130">
        <v>0</v>
      </c>
      <c r="AO182" s="130">
        <v>2</v>
      </c>
      <c r="AP182" s="130">
        <v>2</v>
      </c>
      <c r="AQ182" s="151" t="s">
        <v>930</v>
      </c>
      <c r="AR182" s="130">
        <v>0</v>
      </c>
      <c r="AS182" s="130">
        <v>0</v>
      </c>
      <c r="AT182" s="130">
        <v>0</v>
      </c>
      <c r="AU182" s="130">
        <v>2</v>
      </c>
      <c r="AV182" s="130">
        <v>0</v>
      </c>
      <c r="AW182" s="130">
        <v>0</v>
      </c>
      <c r="AX182" s="130">
        <v>2</v>
      </c>
      <c r="AY182" s="151" t="s">
        <v>930</v>
      </c>
      <c r="AZ182" s="130">
        <v>0</v>
      </c>
      <c r="BA182" s="130">
        <v>1</v>
      </c>
      <c r="BB182" s="130">
        <v>0</v>
      </c>
      <c r="BC182" s="130">
        <v>1</v>
      </c>
      <c r="BD182" s="130">
        <v>0</v>
      </c>
      <c r="BE182" s="130">
        <v>20</v>
      </c>
      <c r="BF182" s="130">
        <v>0</v>
      </c>
      <c r="BG182" s="130">
        <v>0</v>
      </c>
      <c r="BH182" s="130">
        <v>0</v>
      </c>
      <c r="BI182" s="130">
        <v>0</v>
      </c>
      <c r="BJ182" s="130">
        <v>4</v>
      </c>
      <c r="BK182" s="130">
        <v>0</v>
      </c>
      <c r="BL182" s="130">
        <v>0</v>
      </c>
      <c r="BM182" s="130">
        <v>0</v>
      </c>
      <c r="BN182" s="130">
        <v>0</v>
      </c>
      <c r="BO182" s="130">
        <v>9</v>
      </c>
      <c r="BP182" s="130">
        <v>1</v>
      </c>
      <c r="BQ182" s="130">
        <v>0</v>
      </c>
      <c r="BR182" s="130">
        <v>0</v>
      </c>
      <c r="BS182" s="130">
        <v>0</v>
      </c>
      <c r="BT182" s="130">
        <v>1</v>
      </c>
      <c r="BU182" s="130">
        <v>0</v>
      </c>
      <c r="BV182" s="130">
        <v>10</v>
      </c>
      <c r="BW182" s="130">
        <v>0</v>
      </c>
      <c r="BX182" s="130">
        <v>0</v>
      </c>
      <c r="BY182" s="130">
        <v>0</v>
      </c>
      <c r="BZ182" s="130">
        <v>0</v>
      </c>
      <c r="CA182" s="130">
        <v>0</v>
      </c>
      <c r="CB182" s="130">
        <v>0</v>
      </c>
      <c r="CC182" s="130">
        <v>0</v>
      </c>
      <c r="CD182" s="130">
        <v>0</v>
      </c>
      <c r="CE182" s="130">
        <v>0</v>
      </c>
      <c r="CF182" s="130">
        <v>0</v>
      </c>
      <c r="CG182" s="130">
        <v>0</v>
      </c>
      <c r="CH182" s="130">
        <v>0</v>
      </c>
      <c r="CI182" s="130">
        <v>4</v>
      </c>
      <c r="CJ182" s="130">
        <v>7</v>
      </c>
      <c r="CK182" s="130">
        <v>0</v>
      </c>
      <c r="CL182" s="130">
        <v>0</v>
      </c>
      <c r="CM182" s="130">
        <v>0</v>
      </c>
      <c r="CN182" s="130">
        <v>0</v>
      </c>
      <c r="CO182" s="130">
        <v>0</v>
      </c>
      <c r="CP182" s="130">
        <v>0</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0</v>
      </c>
      <c r="DM182" s="130">
        <v>0</v>
      </c>
      <c r="DN182" s="130">
        <v>1</v>
      </c>
      <c r="DO182" s="130">
        <v>0</v>
      </c>
      <c r="DP182" s="130">
        <v>0</v>
      </c>
      <c r="DQ182" s="130">
        <v>91</v>
      </c>
      <c r="DR182" s="130">
        <v>0</v>
      </c>
      <c r="DS182" s="130">
        <v>412</v>
      </c>
      <c r="DT182" s="130">
        <v>0</v>
      </c>
      <c r="DU182" s="130">
        <v>0</v>
      </c>
      <c r="DV182" s="130">
        <v>0</v>
      </c>
      <c r="DW182" s="130">
        <v>0</v>
      </c>
      <c r="DX182" s="130">
        <v>50</v>
      </c>
      <c r="DY182" s="130">
        <v>0</v>
      </c>
      <c r="DZ182" s="145" t="s">
        <v>944</v>
      </c>
      <c r="EA182" s="130">
        <v>1</v>
      </c>
      <c r="EB182" s="145" t="s">
        <v>944</v>
      </c>
      <c r="EC182" s="145" t="s">
        <v>944</v>
      </c>
      <c r="ED182" s="130">
        <v>1</v>
      </c>
      <c r="EE182" s="130">
        <v>1</v>
      </c>
      <c r="EF182" s="130">
        <v>1</v>
      </c>
      <c r="EG182" s="145" t="s">
        <v>944</v>
      </c>
      <c r="EH182" s="145" t="s">
        <v>944</v>
      </c>
      <c r="EI182" s="44">
        <v>22727</v>
      </c>
      <c r="EJ182" s="44">
        <v>258.72000000000003</v>
      </c>
      <c r="EK182" s="44">
        <v>20</v>
      </c>
    </row>
    <row r="183" spans="1:141" ht="30" x14ac:dyDescent="0.25">
      <c r="A183" s="145" t="s">
        <v>488</v>
      </c>
      <c r="B183" s="145" t="s">
        <v>508</v>
      </c>
      <c r="C183" s="150">
        <v>1</v>
      </c>
      <c r="D183" s="145" t="s">
        <v>507</v>
      </c>
      <c r="E183" s="145" t="s">
        <v>3792</v>
      </c>
      <c r="F183" s="145" t="s">
        <v>3793</v>
      </c>
      <c r="G183" s="145" t="s">
        <v>3794</v>
      </c>
      <c r="H183" s="145"/>
      <c r="I183" s="145" t="s">
        <v>3795</v>
      </c>
      <c r="J183" s="145" t="s">
        <v>3796</v>
      </c>
      <c r="K183" s="145" t="s">
        <v>1491</v>
      </c>
      <c r="L183" s="145" t="s">
        <v>941</v>
      </c>
      <c r="M183" s="145" t="s">
        <v>1892</v>
      </c>
      <c r="N183" s="145" t="s">
        <v>3797</v>
      </c>
      <c r="O183" s="145"/>
      <c r="P183" s="145" t="s">
        <v>3798</v>
      </c>
      <c r="Q183" s="145" t="s">
        <v>3799</v>
      </c>
      <c r="R183" s="145" t="s">
        <v>941</v>
      </c>
      <c r="S183" s="145" t="s">
        <v>1892</v>
      </c>
      <c r="T183" s="145" t="s">
        <v>3797</v>
      </c>
      <c r="U183" s="145"/>
      <c r="V183" s="145" t="s">
        <v>3798</v>
      </c>
      <c r="W183" s="145" t="s">
        <v>3799</v>
      </c>
      <c r="X183" s="130">
        <v>3</v>
      </c>
      <c r="Y183" s="130">
        <v>0</v>
      </c>
      <c r="Z183" s="130">
        <v>3</v>
      </c>
      <c r="AA183" s="147">
        <v>3</v>
      </c>
      <c r="AB183" s="147">
        <v>0</v>
      </c>
      <c r="AC183" s="147">
        <v>3</v>
      </c>
      <c r="AD183" s="151" t="s">
        <v>930</v>
      </c>
      <c r="AE183" s="130">
        <v>3</v>
      </c>
      <c r="AF183" s="151" t="s">
        <v>930</v>
      </c>
      <c r="AG183" s="130">
        <v>0</v>
      </c>
      <c r="AH183" s="130">
        <v>0</v>
      </c>
      <c r="AI183" s="130">
        <v>0</v>
      </c>
      <c r="AJ183" s="130">
        <v>3</v>
      </c>
      <c r="AK183" s="130">
        <v>3</v>
      </c>
      <c r="AL183" s="151" t="s">
        <v>930</v>
      </c>
      <c r="AM183" s="130">
        <v>1</v>
      </c>
      <c r="AN183" s="130">
        <v>1</v>
      </c>
      <c r="AO183" s="130">
        <v>1</v>
      </c>
      <c r="AP183" s="130">
        <v>3</v>
      </c>
      <c r="AQ183" s="151" t="s">
        <v>930</v>
      </c>
      <c r="AR183" s="130">
        <v>0</v>
      </c>
      <c r="AS183" s="130">
        <v>0</v>
      </c>
      <c r="AT183" s="130">
        <v>0</v>
      </c>
      <c r="AU183" s="130">
        <v>3</v>
      </c>
      <c r="AV183" s="130">
        <v>0</v>
      </c>
      <c r="AW183" s="130">
        <v>0</v>
      </c>
      <c r="AX183" s="130">
        <v>3</v>
      </c>
      <c r="AY183" s="151" t="s">
        <v>930</v>
      </c>
      <c r="AZ183" s="130">
        <v>1</v>
      </c>
      <c r="BA183" s="130">
        <v>1</v>
      </c>
      <c r="BB183" s="130">
        <v>0</v>
      </c>
      <c r="BC183" s="130">
        <v>1</v>
      </c>
      <c r="BD183" s="130">
        <v>0</v>
      </c>
      <c r="BE183" s="130">
        <v>132</v>
      </c>
      <c r="BF183" s="130">
        <v>0</v>
      </c>
      <c r="BG183" s="130">
        <v>0</v>
      </c>
      <c r="BH183" s="130">
        <v>0</v>
      </c>
      <c r="BI183" s="130">
        <v>0</v>
      </c>
      <c r="BJ183" s="130">
        <v>4</v>
      </c>
      <c r="BK183" s="130">
        <v>0</v>
      </c>
      <c r="BL183" s="130">
        <v>0</v>
      </c>
      <c r="BM183" s="130">
        <v>0</v>
      </c>
      <c r="BN183" s="130">
        <v>0</v>
      </c>
      <c r="BO183" s="130">
        <v>57</v>
      </c>
      <c r="BP183" s="130">
        <v>0</v>
      </c>
      <c r="BQ183" s="130">
        <v>0</v>
      </c>
      <c r="BR183" s="130">
        <v>136</v>
      </c>
      <c r="BS183" s="130">
        <v>0</v>
      </c>
      <c r="BT183" s="130">
        <v>0</v>
      </c>
      <c r="BU183" s="130">
        <v>0</v>
      </c>
      <c r="BV183" s="130">
        <v>4</v>
      </c>
      <c r="BW183" s="130">
        <v>0</v>
      </c>
      <c r="BX183" s="130">
        <v>0</v>
      </c>
      <c r="BY183" s="130">
        <v>0</v>
      </c>
      <c r="BZ183" s="130">
        <v>0</v>
      </c>
      <c r="CA183" s="130">
        <v>0</v>
      </c>
      <c r="CB183" s="130">
        <v>0</v>
      </c>
      <c r="CC183" s="130">
        <v>0</v>
      </c>
      <c r="CD183" s="130">
        <v>0</v>
      </c>
      <c r="CE183" s="130">
        <v>0</v>
      </c>
      <c r="CF183" s="130">
        <v>1</v>
      </c>
      <c r="CG183" s="130">
        <v>0</v>
      </c>
      <c r="CH183" s="130">
        <v>0</v>
      </c>
      <c r="CI183" s="130">
        <v>0</v>
      </c>
      <c r="CJ183" s="130">
        <v>0</v>
      </c>
      <c r="CK183" s="130">
        <v>4</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1</v>
      </c>
      <c r="DF183" s="130">
        <v>3</v>
      </c>
      <c r="DG183" s="130">
        <v>0</v>
      </c>
      <c r="DH183" s="130">
        <v>0</v>
      </c>
      <c r="DI183" s="130">
        <v>0</v>
      </c>
      <c r="DJ183" s="130">
        <v>0</v>
      </c>
      <c r="DK183" s="130">
        <v>0</v>
      </c>
      <c r="DL183" s="130">
        <v>0</v>
      </c>
      <c r="DM183" s="130">
        <v>0</v>
      </c>
      <c r="DN183" s="130">
        <v>0</v>
      </c>
      <c r="DO183" s="130">
        <v>0</v>
      </c>
      <c r="DP183" s="130">
        <v>1</v>
      </c>
      <c r="DQ183" s="130">
        <v>193</v>
      </c>
      <c r="DR183" s="130">
        <v>0</v>
      </c>
      <c r="DS183" s="130">
        <v>637</v>
      </c>
      <c r="DT183" s="130">
        <v>1</v>
      </c>
      <c r="DU183" s="130">
        <v>0</v>
      </c>
      <c r="DV183" s="130">
        <v>0</v>
      </c>
      <c r="DW183" s="130">
        <v>0</v>
      </c>
      <c r="DX183" s="130">
        <v>60</v>
      </c>
      <c r="DY183" s="130">
        <v>0</v>
      </c>
      <c r="DZ183" s="145"/>
      <c r="EA183" s="130">
        <v>2</v>
      </c>
      <c r="EB183" s="145" t="s">
        <v>3800</v>
      </c>
      <c r="EC183" s="145" t="s">
        <v>3801</v>
      </c>
      <c r="ED183" s="130">
        <v>1</v>
      </c>
      <c r="EE183" s="130">
        <v>0</v>
      </c>
      <c r="EF183" s="130">
        <v>1</v>
      </c>
      <c r="EG183" s="145"/>
      <c r="EH183" s="145" t="s">
        <v>3802</v>
      </c>
      <c r="EI183" s="44">
        <v>41459</v>
      </c>
      <c r="EJ183" s="44">
        <v>229.66</v>
      </c>
      <c r="EK183" s="44">
        <v>18</v>
      </c>
    </row>
    <row r="184" spans="1:141" ht="30" x14ac:dyDescent="0.25">
      <c r="A184" s="145" t="s">
        <v>488</v>
      </c>
      <c r="B184" s="145" t="s">
        <v>510</v>
      </c>
      <c r="C184" s="150">
        <v>1</v>
      </c>
      <c r="D184" s="145" t="s">
        <v>509</v>
      </c>
      <c r="E184" s="145" t="s">
        <v>3140</v>
      </c>
      <c r="F184" s="145" t="s">
        <v>3803</v>
      </c>
      <c r="G184" s="145" t="s">
        <v>3804</v>
      </c>
      <c r="H184" s="145" t="s">
        <v>510</v>
      </c>
      <c r="I184" s="145" t="s">
        <v>3805</v>
      </c>
      <c r="J184" s="145" t="s">
        <v>3806</v>
      </c>
      <c r="K184" s="145" t="s">
        <v>1491</v>
      </c>
      <c r="L184" s="145" t="s">
        <v>941</v>
      </c>
      <c r="M184" s="145" t="s">
        <v>1046</v>
      </c>
      <c r="N184" s="145" t="s">
        <v>3807</v>
      </c>
      <c r="O184" s="145"/>
      <c r="P184" s="145" t="s">
        <v>3808</v>
      </c>
      <c r="Q184" s="145" t="s">
        <v>3809</v>
      </c>
      <c r="R184" s="145"/>
      <c r="S184" s="145" t="s">
        <v>3810</v>
      </c>
      <c r="T184" s="145" t="s">
        <v>3811</v>
      </c>
      <c r="U184" s="145"/>
      <c r="V184" s="145" t="s">
        <v>3812</v>
      </c>
      <c r="W184" s="145"/>
      <c r="X184" s="130">
        <v>3</v>
      </c>
      <c r="Y184" s="130">
        <v>0</v>
      </c>
      <c r="Z184" s="130">
        <v>3</v>
      </c>
      <c r="AA184" s="147">
        <v>3</v>
      </c>
      <c r="AB184" s="147">
        <v>0</v>
      </c>
      <c r="AC184" s="147">
        <v>3</v>
      </c>
      <c r="AD184" s="151" t="s">
        <v>930</v>
      </c>
      <c r="AE184" s="130">
        <v>3</v>
      </c>
      <c r="AF184" s="151" t="s">
        <v>930</v>
      </c>
      <c r="AG184" s="130">
        <v>0</v>
      </c>
      <c r="AH184" s="130">
        <v>2</v>
      </c>
      <c r="AI184" s="130">
        <v>0</v>
      </c>
      <c r="AJ184" s="130">
        <v>1</v>
      </c>
      <c r="AK184" s="130">
        <v>3</v>
      </c>
      <c r="AL184" s="151" t="s">
        <v>930</v>
      </c>
      <c r="AM184" s="130">
        <v>1</v>
      </c>
      <c r="AN184" s="130">
        <v>0</v>
      </c>
      <c r="AO184" s="130">
        <v>2</v>
      </c>
      <c r="AP184" s="130">
        <v>3</v>
      </c>
      <c r="AQ184" s="151" t="s">
        <v>930</v>
      </c>
      <c r="AR184" s="130">
        <v>0</v>
      </c>
      <c r="AS184" s="130">
        <v>0</v>
      </c>
      <c r="AT184" s="130">
        <v>0</v>
      </c>
      <c r="AU184" s="130">
        <v>3</v>
      </c>
      <c r="AV184" s="130">
        <v>0</v>
      </c>
      <c r="AW184" s="130">
        <v>0</v>
      </c>
      <c r="AX184" s="130">
        <v>3</v>
      </c>
      <c r="AY184" s="151" t="s">
        <v>930</v>
      </c>
      <c r="AZ184" s="130">
        <v>1</v>
      </c>
      <c r="BA184" s="130">
        <v>1</v>
      </c>
      <c r="BB184" s="130">
        <v>1</v>
      </c>
      <c r="BC184" s="130">
        <v>1</v>
      </c>
      <c r="BD184" s="130">
        <v>0</v>
      </c>
      <c r="BE184" s="130">
        <v>32</v>
      </c>
      <c r="BF184" s="130">
        <v>3</v>
      </c>
      <c r="BG184" s="130">
        <v>0</v>
      </c>
      <c r="BH184" s="130">
        <v>0</v>
      </c>
      <c r="BI184" s="130">
        <v>1</v>
      </c>
      <c r="BJ184" s="130">
        <v>2</v>
      </c>
      <c r="BK184" s="130">
        <v>0</v>
      </c>
      <c r="BL184" s="130">
        <v>0</v>
      </c>
      <c r="BM184" s="130">
        <v>1</v>
      </c>
      <c r="BN184" s="130">
        <v>0</v>
      </c>
      <c r="BO184" s="130">
        <v>5</v>
      </c>
      <c r="BP184" s="130">
        <v>0</v>
      </c>
      <c r="BQ184" s="130">
        <v>0</v>
      </c>
      <c r="BR184" s="130">
        <v>1</v>
      </c>
      <c r="BS184" s="130">
        <v>1</v>
      </c>
      <c r="BT184" s="130">
        <v>1</v>
      </c>
      <c r="BU184" s="130">
        <v>0</v>
      </c>
      <c r="BV184" s="130">
        <v>6</v>
      </c>
      <c r="BW184" s="130">
        <v>0</v>
      </c>
      <c r="BX184" s="130">
        <v>0</v>
      </c>
      <c r="BY184" s="130">
        <v>0</v>
      </c>
      <c r="BZ184" s="130">
        <v>0</v>
      </c>
      <c r="CA184" s="130">
        <v>0</v>
      </c>
      <c r="CB184" s="130">
        <v>0</v>
      </c>
      <c r="CC184" s="130">
        <v>0</v>
      </c>
      <c r="CD184" s="130">
        <v>0</v>
      </c>
      <c r="CE184" s="130">
        <v>0</v>
      </c>
      <c r="CF184" s="130">
        <v>0</v>
      </c>
      <c r="CG184" s="130">
        <v>0</v>
      </c>
      <c r="CH184" s="130">
        <v>0</v>
      </c>
      <c r="CI184" s="130">
        <v>2</v>
      </c>
      <c r="CJ184" s="130">
        <v>10</v>
      </c>
      <c r="CK184" s="130">
        <v>0</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0</v>
      </c>
      <c r="DA184" s="130">
        <v>0</v>
      </c>
      <c r="DB184" s="130">
        <v>0</v>
      </c>
      <c r="DC184" s="130">
        <v>0</v>
      </c>
      <c r="DD184" s="130">
        <v>0</v>
      </c>
      <c r="DE184" s="130">
        <v>0</v>
      </c>
      <c r="DF184" s="130">
        <v>0</v>
      </c>
      <c r="DG184" s="130">
        <v>0</v>
      </c>
      <c r="DH184" s="130">
        <v>0</v>
      </c>
      <c r="DI184" s="130">
        <v>0</v>
      </c>
      <c r="DJ184" s="130">
        <v>0</v>
      </c>
      <c r="DK184" s="130">
        <v>0</v>
      </c>
      <c r="DL184" s="130">
        <v>0</v>
      </c>
      <c r="DM184" s="130">
        <v>0</v>
      </c>
      <c r="DN184" s="130">
        <v>1</v>
      </c>
      <c r="DO184" s="130">
        <v>0</v>
      </c>
      <c r="DP184" s="130">
        <v>0</v>
      </c>
      <c r="DQ184" s="130">
        <v>86</v>
      </c>
      <c r="DR184" s="130">
        <v>0</v>
      </c>
      <c r="DS184" s="130">
        <v>246</v>
      </c>
      <c r="DT184" s="130">
        <v>0</v>
      </c>
      <c r="DU184" s="130">
        <v>0</v>
      </c>
      <c r="DV184" s="130">
        <v>0</v>
      </c>
      <c r="DW184" s="130">
        <v>0</v>
      </c>
      <c r="DX184" s="130">
        <v>75</v>
      </c>
      <c r="DY184" s="130">
        <v>0</v>
      </c>
      <c r="DZ184" s="145"/>
      <c r="EA184" s="130">
        <v>2</v>
      </c>
      <c r="EB184" s="145"/>
      <c r="EC184" s="145"/>
      <c r="ED184" s="130">
        <v>1</v>
      </c>
      <c r="EE184" s="130">
        <v>1</v>
      </c>
      <c r="EF184" s="130">
        <v>1</v>
      </c>
      <c r="EG184" s="145"/>
      <c r="EH184" s="145"/>
      <c r="EI184" s="44">
        <v>16981</v>
      </c>
      <c r="EJ184" s="44">
        <v>146.09</v>
      </c>
      <c r="EK184" s="44">
        <v>16</v>
      </c>
    </row>
    <row r="185" spans="1:141" ht="255" x14ac:dyDescent="0.25">
      <c r="A185" s="145" t="s">
        <v>488</v>
      </c>
      <c r="B185" s="145" t="s">
        <v>512</v>
      </c>
      <c r="C185" s="150">
        <v>1</v>
      </c>
      <c r="D185" s="145" t="s">
        <v>511</v>
      </c>
      <c r="E185" s="145" t="s">
        <v>3813</v>
      </c>
      <c r="F185" s="145" t="s">
        <v>3814</v>
      </c>
      <c r="G185" s="145" t="s">
        <v>3815</v>
      </c>
      <c r="H185" s="145" t="s">
        <v>3816</v>
      </c>
      <c r="I185" s="145" t="s">
        <v>3817</v>
      </c>
      <c r="J185" s="145" t="s">
        <v>3818</v>
      </c>
      <c r="K185" s="145" t="s">
        <v>3819</v>
      </c>
      <c r="L185" s="145" t="s">
        <v>965</v>
      </c>
      <c r="M185" s="145" t="s">
        <v>2316</v>
      </c>
      <c r="N185" s="145" t="s">
        <v>3820</v>
      </c>
      <c r="O185" s="145"/>
      <c r="P185" s="145" t="s">
        <v>3821</v>
      </c>
      <c r="Q185" s="145"/>
      <c r="R185" s="145"/>
      <c r="S185" s="145" t="s">
        <v>2856</v>
      </c>
      <c r="T185" s="145" t="s">
        <v>3822</v>
      </c>
      <c r="U185" s="145"/>
      <c r="V185" s="145" t="s">
        <v>3823</v>
      </c>
      <c r="W185" s="145" t="s">
        <v>3824</v>
      </c>
      <c r="X185" s="130">
        <v>4</v>
      </c>
      <c r="Y185" s="130">
        <v>0</v>
      </c>
      <c r="Z185" s="130">
        <v>4</v>
      </c>
      <c r="AA185" s="147">
        <v>4</v>
      </c>
      <c r="AB185" s="147">
        <v>0</v>
      </c>
      <c r="AC185" s="147">
        <v>4</v>
      </c>
      <c r="AD185" s="151" t="s">
        <v>930</v>
      </c>
      <c r="AE185" s="130">
        <v>4</v>
      </c>
      <c r="AF185" s="151" t="s">
        <v>930</v>
      </c>
      <c r="AG185" s="130">
        <v>0</v>
      </c>
      <c r="AH185" s="130">
        <v>1</v>
      </c>
      <c r="AI185" s="130">
        <v>0</v>
      </c>
      <c r="AJ185" s="130">
        <v>3</v>
      </c>
      <c r="AK185" s="130">
        <v>4</v>
      </c>
      <c r="AL185" s="151" t="s">
        <v>930</v>
      </c>
      <c r="AM185" s="130">
        <v>1</v>
      </c>
      <c r="AN185" s="130">
        <v>0</v>
      </c>
      <c r="AO185" s="130">
        <v>3</v>
      </c>
      <c r="AP185" s="130">
        <v>4</v>
      </c>
      <c r="AQ185" s="151" t="s">
        <v>930</v>
      </c>
      <c r="AR185" s="130">
        <v>0</v>
      </c>
      <c r="AS185" s="130">
        <v>0</v>
      </c>
      <c r="AT185" s="130">
        <v>0</v>
      </c>
      <c r="AU185" s="130">
        <v>4</v>
      </c>
      <c r="AV185" s="130">
        <v>0</v>
      </c>
      <c r="AW185" s="130">
        <v>0</v>
      </c>
      <c r="AX185" s="130">
        <v>4</v>
      </c>
      <c r="AY185" s="151" t="s">
        <v>930</v>
      </c>
      <c r="AZ185" s="130">
        <v>1</v>
      </c>
      <c r="BA185" s="130">
        <v>1</v>
      </c>
      <c r="BB185" s="130">
        <v>0</v>
      </c>
      <c r="BC185" s="130">
        <v>1</v>
      </c>
      <c r="BD185" s="130">
        <v>0</v>
      </c>
      <c r="BE185" s="130">
        <v>412</v>
      </c>
      <c r="BF185" s="130">
        <v>3</v>
      </c>
      <c r="BG185" s="130">
        <v>0</v>
      </c>
      <c r="BH185" s="130">
        <v>0</v>
      </c>
      <c r="BI185" s="130">
        <v>44</v>
      </c>
      <c r="BJ185" s="130">
        <v>33</v>
      </c>
      <c r="BK185" s="130">
        <v>0</v>
      </c>
      <c r="BL185" s="130">
        <v>0</v>
      </c>
      <c r="BM185" s="130">
        <v>31</v>
      </c>
      <c r="BN185" s="130">
        <v>0</v>
      </c>
      <c r="BO185" s="130">
        <v>78</v>
      </c>
      <c r="BP185" s="130">
        <v>0</v>
      </c>
      <c r="BQ185" s="130">
        <v>1</v>
      </c>
      <c r="BR185" s="130">
        <v>67</v>
      </c>
      <c r="BS185" s="130">
        <v>11</v>
      </c>
      <c r="BT185" s="130">
        <v>8</v>
      </c>
      <c r="BU185" s="130">
        <v>4</v>
      </c>
      <c r="BV185" s="130">
        <v>75</v>
      </c>
      <c r="BW185" s="130">
        <v>2</v>
      </c>
      <c r="BX185" s="130">
        <v>2</v>
      </c>
      <c r="BY185" s="130">
        <v>2</v>
      </c>
      <c r="BZ185" s="130">
        <v>0</v>
      </c>
      <c r="CA185" s="130">
        <v>0</v>
      </c>
      <c r="CB185" s="130">
        <v>0</v>
      </c>
      <c r="CC185" s="130">
        <v>0</v>
      </c>
      <c r="CD185" s="130">
        <v>0</v>
      </c>
      <c r="CE185" s="130">
        <v>0</v>
      </c>
      <c r="CF185" s="130">
        <v>6</v>
      </c>
      <c r="CG185" s="130">
        <v>0</v>
      </c>
      <c r="CH185" s="130">
        <v>9</v>
      </c>
      <c r="CI185" s="130">
        <v>16</v>
      </c>
      <c r="CJ185" s="130">
        <v>63</v>
      </c>
      <c r="CK185" s="130">
        <v>6</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5</v>
      </c>
      <c r="DG185" s="130">
        <v>0</v>
      </c>
      <c r="DH185" s="130">
        <v>1</v>
      </c>
      <c r="DI185" s="130">
        <v>0</v>
      </c>
      <c r="DJ185" s="130">
        <v>0</v>
      </c>
      <c r="DK185" s="130">
        <v>0</v>
      </c>
      <c r="DL185" s="130">
        <v>0</v>
      </c>
      <c r="DM185" s="130">
        <v>0</v>
      </c>
      <c r="DN185" s="130">
        <v>4</v>
      </c>
      <c r="DO185" s="130">
        <v>0</v>
      </c>
      <c r="DP185" s="130">
        <v>4</v>
      </c>
      <c r="DQ185" s="130">
        <v>525</v>
      </c>
      <c r="DR185" s="130">
        <v>14</v>
      </c>
      <c r="DS185" s="130">
        <v>5001</v>
      </c>
      <c r="DT185" s="130">
        <v>1</v>
      </c>
      <c r="DU185" s="130">
        <v>0</v>
      </c>
      <c r="DV185" s="130">
        <v>0</v>
      </c>
      <c r="DW185" s="130">
        <v>0</v>
      </c>
      <c r="DX185" s="130">
        <v>50</v>
      </c>
      <c r="DY185" s="130">
        <v>1</v>
      </c>
      <c r="DZ185" s="152" t="s">
        <v>3825</v>
      </c>
      <c r="EA185" s="154">
        <v>4</v>
      </c>
      <c r="EB185" s="152" t="s">
        <v>3826</v>
      </c>
      <c r="EC185" s="152" t="s">
        <v>3827</v>
      </c>
      <c r="ED185" s="130">
        <v>1</v>
      </c>
      <c r="EE185" s="130">
        <v>0</v>
      </c>
      <c r="EF185" s="130">
        <v>0</v>
      </c>
      <c r="EG185" s="145"/>
      <c r="EH185" s="145" t="s">
        <v>3828</v>
      </c>
      <c r="EI185" s="44">
        <v>64147</v>
      </c>
      <c r="EJ185" s="44">
        <v>662.36</v>
      </c>
      <c r="EK185" s="44">
        <v>32</v>
      </c>
    </row>
    <row r="186" spans="1:141" ht="105" x14ac:dyDescent="0.25">
      <c r="A186" s="145" t="s">
        <v>488</v>
      </c>
      <c r="B186" s="145" t="s">
        <v>514</v>
      </c>
      <c r="C186" s="150">
        <v>1</v>
      </c>
      <c r="D186" s="145" t="s">
        <v>513</v>
      </c>
      <c r="E186" s="145" t="s">
        <v>1163</v>
      </c>
      <c r="F186" s="145" t="s">
        <v>2935</v>
      </c>
      <c r="G186" s="145" t="s">
        <v>3829</v>
      </c>
      <c r="H186" s="145" t="s">
        <v>514</v>
      </c>
      <c r="I186" s="145" t="s">
        <v>3830</v>
      </c>
      <c r="J186" s="145" t="s">
        <v>3831</v>
      </c>
      <c r="K186" s="145" t="s">
        <v>923</v>
      </c>
      <c r="L186" s="145" t="s">
        <v>1137</v>
      </c>
      <c r="M186" s="145" t="s">
        <v>1201</v>
      </c>
      <c r="N186" s="145" t="s">
        <v>3832</v>
      </c>
      <c r="O186" s="145" t="s">
        <v>944</v>
      </c>
      <c r="P186" s="145" t="s">
        <v>3833</v>
      </c>
      <c r="Q186" s="145" t="s">
        <v>3834</v>
      </c>
      <c r="R186" s="145" t="s">
        <v>1137</v>
      </c>
      <c r="S186" s="145" t="s">
        <v>1201</v>
      </c>
      <c r="T186" s="145" t="s">
        <v>3832</v>
      </c>
      <c r="U186" s="145" t="s">
        <v>944</v>
      </c>
      <c r="V186" s="145" t="s">
        <v>3833</v>
      </c>
      <c r="W186" s="145" t="s">
        <v>3834</v>
      </c>
      <c r="X186" s="130">
        <v>5</v>
      </c>
      <c r="Y186" s="130">
        <v>1</v>
      </c>
      <c r="Z186" s="130">
        <v>6</v>
      </c>
      <c r="AA186" s="147">
        <v>0</v>
      </c>
      <c r="AB186" s="147">
        <v>0</v>
      </c>
      <c r="AC186" s="147">
        <v>0</v>
      </c>
      <c r="AD186" s="151" t="s">
        <v>930</v>
      </c>
      <c r="AE186" s="130">
        <v>5</v>
      </c>
      <c r="AF186" s="151" t="s">
        <v>930</v>
      </c>
      <c r="AG186" s="130">
        <v>0</v>
      </c>
      <c r="AH186" s="130">
        <v>0</v>
      </c>
      <c r="AI186" s="130">
        <v>0</v>
      </c>
      <c r="AJ186" s="130">
        <v>5</v>
      </c>
      <c r="AK186" s="130">
        <v>5</v>
      </c>
      <c r="AL186" s="151" t="s">
        <v>930</v>
      </c>
      <c r="AM186" s="130">
        <v>0</v>
      </c>
      <c r="AN186" s="130">
        <v>0</v>
      </c>
      <c r="AO186" s="130">
        <v>5</v>
      </c>
      <c r="AP186" s="130">
        <v>5</v>
      </c>
      <c r="AQ186" s="151" t="s">
        <v>930</v>
      </c>
      <c r="AR186" s="130">
        <v>0</v>
      </c>
      <c r="AS186" s="130">
        <v>0</v>
      </c>
      <c r="AT186" s="130">
        <v>0</v>
      </c>
      <c r="AU186" s="130">
        <v>4</v>
      </c>
      <c r="AV186" s="130">
        <v>1</v>
      </c>
      <c r="AW186" s="130">
        <v>0</v>
      </c>
      <c r="AX186" s="130">
        <v>5</v>
      </c>
      <c r="AY186" s="151" t="s">
        <v>930</v>
      </c>
      <c r="AZ186" s="130">
        <v>1</v>
      </c>
      <c r="BA186" s="130">
        <v>1</v>
      </c>
      <c r="BB186" s="130">
        <v>0</v>
      </c>
      <c r="BC186" s="130">
        <v>1</v>
      </c>
      <c r="BD186" s="130">
        <v>0</v>
      </c>
      <c r="BE186" s="130">
        <v>67</v>
      </c>
      <c r="BF186" s="130">
        <v>2</v>
      </c>
      <c r="BG186" s="130">
        <v>0</v>
      </c>
      <c r="BH186" s="130">
        <v>0</v>
      </c>
      <c r="BI186" s="130">
        <v>0</v>
      </c>
      <c r="BJ186" s="130">
        <v>7</v>
      </c>
      <c r="BK186" s="130">
        <v>0</v>
      </c>
      <c r="BL186" s="130">
        <v>0</v>
      </c>
      <c r="BM186" s="130">
        <v>2</v>
      </c>
      <c r="BN186" s="130">
        <v>0</v>
      </c>
      <c r="BO186" s="130">
        <v>34</v>
      </c>
      <c r="BP186" s="130">
        <v>0</v>
      </c>
      <c r="BQ186" s="130">
        <v>0</v>
      </c>
      <c r="BR186" s="130">
        <v>6</v>
      </c>
      <c r="BS186" s="130">
        <v>1</v>
      </c>
      <c r="BT186" s="130">
        <v>2</v>
      </c>
      <c r="BU186" s="130">
        <v>0</v>
      </c>
      <c r="BV186" s="130">
        <v>4</v>
      </c>
      <c r="BW186" s="130">
        <v>0</v>
      </c>
      <c r="BX186" s="130">
        <v>0</v>
      </c>
      <c r="BY186" s="130">
        <v>0</v>
      </c>
      <c r="BZ186" s="130">
        <v>0</v>
      </c>
      <c r="CA186" s="130">
        <v>0</v>
      </c>
      <c r="CB186" s="130">
        <v>0</v>
      </c>
      <c r="CC186" s="130">
        <v>0</v>
      </c>
      <c r="CD186" s="130">
        <v>0</v>
      </c>
      <c r="CE186" s="130">
        <v>0</v>
      </c>
      <c r="CF186" s="130">
        <v>1</v>
      </c>
      <c r="CG186" s="130">
        <v>0</v>
      </c>
      <c r="CH186" s="130">
        <v>0</v>
      </c>
      <c r="CI186" s="130">
        <v>5</v>
      </c>
      <c r="CJ186" s="130">
        <v>6</v>
      </c>
      <c r="CK186" s="130">
        <v>3</v>
      </c>
      <c r="CL186" s="130">
        <v>0</v>
      </c>
      <c r="CM186" s="130">
        <v>0</v>
      </c>
      <c r="CN186" s="130">
        <v>0</v>
      </c>
      <c r="CO186" s="130">
        <v>0</v>
      </c>
      <c r="CP186" s="130">
        <v>0</v>
      </c>
      <c r="CQ186" s="130">
        <v>0</v>
      </c>
      <c r="CR186" s="130">
        <v>0</v>
      </c>
      <c r="CS186" s="130">
        <v>0</v>
      </c>
      <c r="CT186" s="130">
        <v>0</v>
      </c>
      <c r="CU186" s="130">
        <v>0</v>
      </c>
      <c r="CV186" s="130">
        <v>0</v>
      </c>
      <c r="CW186" s="130">
        <v>0</v>
      </c>
      <c r="CX186" s="130">
        <v>0</v>
      </c>
      <c r="CY186" s="130">
        <v>0</v>
      </c>
      <c r="CZ186" s="130">
        <v>0</v>
      </c>
      <c r="DA186" s="130">
        <v>0</v>
      </c>
      <c r="DB186" s="130">
        <v>0</v>
      </c>
      <c r="DC186" s="130">
        <v>0</v>
      </c>
      <c r="DD186" s="130">
        <v>0</v>
      </c>
      <c r="DE186" s="130">
        <v>1</v>
      </c>
      <c r="DF186" s="130">
        <v>0</v>
      </c>
      <c r="DG186" s="130">
        <v>0</v>
      </c>
      <c r="DH186" s="130">
        <v>1</v>
      </c>
      <c r="DI186" s="130">
        <v>2</v>
      </c>
      <c r="DJ186" s="130">
        <v>1</v>
      </c>
      <c r="DK186" s="130">
        <v>0</v>
      </c>
      <c r="DL186" s="130">
        <v>0</v>
      </c>
      <c r="DM186" s="130">
        <v>0</v>
      </c>
      <c r="DN186" s="130">
        <v>0</v>
      </c>
      <c r="DO186" s="130">
        <v>0</v>
      </c>
      <c r="DP186" s="130">
        <v>2</v>
      </c>
      <c r="DQ186" s="130">
        <v>156</v>
      </c>
      <c r="DR186" s="130">
        <v>10</v>
      </c>
      <c r="DS186" s="130">
        <v>1165</v>
      </c>
      <c r="DT186" s="130">
        <v>0</v>
      </c>
      <c r="DU186" s="130">
        <v>0</v>
      </c>
      <c r="DV186" s="130">
        <v>0</v>
      </c>
      <c r="DW186" s="130">
        <v>0</v>
      </c>
      <c r="DX186" s="130">
        <v>11</v>
      </c>
      <c r="DY186" s="130">
        <v>1</v>
      </c>
      <c r="DZ186" s="145" t="s">
        <v>3835</v>
      </c>
      <c r="EA186" s="130">
        <v>4</v>
      </c>
      <c r="EB186" s="145" t="s">
        <v>3836</v>
      </c>
      <c r="EC186" s="145" t="s">
        <v>3837</v>
      </c>
      <c r="ED186" s="130">
        <v>1</v>
      </c>
      <c r="EE186" s="130">
        <v>1</v>
      </c>
      <c r="EF186" s="130">
        <v>1</v>
      </c>
      <c r="EG186" s="145" t="s">
        <v>944</v>
      </c>
      <c r="EH186" s="145" t="s">
        <v>944</v>
      </c>
      <c r="EI186" s="44">
        <v>97520</v>
      </c>
      <c r="EJ186" s="44">
        <v>350.41</v>
      </c>
      <c r="EK186" s="44">
        <v>30</v>
      </c>
    </row>
    <row r="187" spans="1:141" ht="30" x14ac:dyDescent="0.25">
      <c r="A187" s="145" t="s">
        <v>233</v>
      </c>
      <c r="B187" s="145" t="s">
        <v>235</v>
      </c>
      <c r="C187" s="150">
        <v>1</v>
      </c>
      <c r="D187" s="145" t="s">
        <v>234</v>
      </c>
      <c r="E187" s="145" t="s">
        <v>3838</v>
      </c>
      <c r="F187" s="145" t="s">
        <v>3839</v>
      </c>
      <c r="G187" s="145" t="s">
        <v>3840</v>
      </c>
      <c r="H187" s="145" t="s">
        <v>235</v>
      </c>
      <c r="I187" s="145" t="s">
        <v>3841</v>
      </c>
      <c r="J187" s="145" t="s">
        <v>3842</v>
      </c>
      <c r="K187" s="145" t="s">
        <v>3375</v>
      </c>
      <c r="L187" s="145" t="s">
        <v>941</v>
      </c>
      <c r="M187" s="145" t="s">
        <v>3843</v>
      </c>
      <c r="N187" s="145" t="s">
        <v>3844</v>
      </c>
      <c r="O187" s="145" t="s">
        <v>944</v>
      </c>
      <c r="P187" s="145" t="s">
        <v>3845</v>
      </c>
      <c r="Q187" s="145" t="s">
        <v>3846</v>
      </c>
      <c r="R187" s="145" t="s">
        <v>941</v>
      </c>
      <c r="S187" s="145" t="s">
        <v>1872</v>
      </c>
      <c r="T187" s="145" t="s">
        <v>3847</v>
      </c>
      <c r="U187" s="145" t="s">
        <v>944</v>
      </c>
      <c r="V187" s="145" t="s">
        <v>3848</v>
      </c>
      <c r="W187" s="145" t="s">
        <v>3849</v>
      </c>
      <c r="X187" s="130">
        <v>2</v>
      </c>
      <c r="Y187" s="130">
        <v>0</v>
      </c>
      <c r="Z187" s="130">
        <v>2</v>
      </c>
      <c r="AA187" s="147">
        <v>0.9</v>
      </c>
      <c r="AB187" s="147">
        <v>0</v>
      </c>
      <c r="AC187" s="147">
        <v>0.9</v>
      </c>
      <c r="AD187" s="151" t="s">
        <v>930</v>
      </c>
      <c r="AE187" s="130">
        <v>2</v>
      </c>
      <c r="AF187" s="151" t="s">
        <v>930</v>
      </c>
      <c r="AG187" s="130">
        <v>0</v>
      </c>
      <c r="AH187" s="130">
        <v>0</v>
      </c>
      <c r="AI187" s="130">
        <v>0</v>
      </c>
      <c r="AJ187" s="130">
        <v>2</v>
      </c>
      <c r="AK187" s="130">
        <v>2</v>
      </c>
      <c r="AL187" s="151" t="s">
        <v>930</v>
      </c>
      <c r="AM187" s="130">
        <v>0</v>
      </c>
      <c r="AN187" s="130">
        <v>0</v>
      </c>
      <c r="AO187" s="130">
        <v>2</v>
      </c>
      <c r="AP187" s="130">
        <v>2</v>
      </c>
      <c r="AQ187" s="151" t="s">
        <v>930</v>
      </c>
      <c r="AR187" s="130">
        <v>0</v>
      </c>
      <c r="AS187" s="130">
        <v>0</v>
      </c>
      <c r="AT187" s="130">
        <v>0</v>
      </c>
      <c r="AU187" s="130">
        <v>2</v>
      </c>
      <c r="AV187" s="130">
        <v>0</v>
      </c>
      <c r="AW187" s="130">
        <v>0</v>
      </c>
      <c r="AX187" s="130">
        <v>2</v>
      </c>
      <c r="AY187" s="151" t="s">
        <v>930</v>
      </c>
      <c r="AZ187" s="130">
        <v>0</v>
      </c>
      <c r="BA187" s="130">
        <v>1</v>
      </c>
      <c r="BB187" s="130">
        <v>1</v>
      </c>
      <c r="BC187" s="130">
        <v>1</v>
      </c>
      <c r="BD187" s="130">
        <v>0</v>
      </c>
      <c r="BE187" s="130">
        <v>28</v>
      </c>
      <c r="BF187" s="130">
        <v>16</v>
      </c>
      <c r="BG187" s="130">
        <v>0</v>
      </c>
      <c r="BH187" s="130">
        <v>0</v>
      </c>
      <c r="BI187" s="130">
        <v>0</v>
      </c>
      <c r="BJ187" s="130">
        <v>5</v>
      </c>
      <c r="BK187" s="130">
        <v>0</v>
      </c>
      <c r="BL187" s="130">
        <v>0</v>
      </c>
      <c r="BM187" s="130">
        <v>0</v>
      </c>
      <c r="BN187" s="130">
        <v>0</v>
      </c>
      <c r="BO187" s="130">
        <v>13</v>
      </c>
      <c r="BP187" s="130">
        <v>0</v>
      </c>
      <c r="BQ187" s="130">
        <v>0</v>
      </c>
      <c r="BR187" s="130">
        <v>1</v>
      </c>
      <c r="BS187" s="130">
        <v>0</v>
      </c>
      <c r="BT187" s="130">
        <v>0</v>
      </c>
      <c r="BU187" s="130">
        <v>0</v>
      </c>
      <c r="BV187" s="130">
        <v>2</v>
      </c>
      <c r="BW187" s="130">
        <v>0</v>
      </c>
      <c r="BX187" s="130">
        <v>0</v>
      </c>
      <c r="BY187" s="130">
        <v>0</v>
      </c>
      <c r="BZ187" s="130">
        <v>0</v>
      </c>
      <c r="CA187" s="130">
        <v>0</v>
      </c>
      <c r="CB187" s="130">
        <v>0</v>
      </c>
      <c r="CC187" s="130">
        <v>0</v>
      </c>
      <c r="CD187" s="130">
        <v>0</v>
      </c>
      <c r="CE187" s="130">
        <v>0</v>
      </c>
      <c r="CF187" s="130">
        <v>0</v>
      </c>
      <c r="CG187" s="130">
        <v>0</v>
      </c>
      <c r="CH187" s="130">
        <v>0</v>
      </c>
      <c r="CI187" s="130">
        <v>6</v>
      </c>
      <c r="CJ187" s="130">
        <v>1</v>
      </c>
      <c r="CK187" s="130">
        <v>0</v>
      </c>
      <c r="CL187" s="130">
        <v>0</v>
      </c>
      <c r="CM187" s="130">
        <v>0</v>
      </c>
      <c r="CN187" s="130">
        <v>0</v>
      </c>
      <c r="CO187" s="130">
        <v>0</v>
      </c>
      <c r="CP187" s="130">
        <v>0</v>
      </c>
      <c r="CQ187" s="130">
        <v>0</v>
      </c>
      <c r="CR187" s="130">
        <v>0</v>
      </c>
      <c r="CS187" s="130">
        <v>0</v>
      </c>
      <c r="CT187" s="130">
        <v>0</v>
      </c>
      <c r="CU187" s="130">
        <v>0</v>
      </c>
      <c r="CV187" s="130">
        <v>0</v>
      </c>
      <c r="CW187" s="130">
        <v>0</v>
      </c>
      <c r="CX187" s="130">
        <v>0</v>
      </c>
      <c r="CY187" s="130">
        <v>0</v>
      </c>
      <c r="CZ187" s="130">
        <v>0</v>
      </c>
      <c r="DA187" s="130">
        <v>0</v>
      </c>
      <c r="DB187" s="130">
        <v>0</v>
      </c>
      <c r="DC187" s="130">
        <v>0</v>
      </c>
      <c r="DD187" s="130">
        <v>0</v>
      </c>
      <c r="DE187" s="130">
        <v>0</v>
      </c>
      <c r="DF187" s="130">
        <v>0</v>
      </c>
      <c r="DG187" s="130">
        <v>0</v>
      </c>
      <c r="DH187" s="130">
        <v>0</v>
      </c>
      <c r="DI187" s="130">
        <v>0</v>
      </c>
      <c r="DJ187" s="130">
        <v>0</v>
      </c>
      <c r="DK187" s="130">
        <v>0</v>
      </c>
      <c r="DL187" s="130">
        <v>0</v>
      </c>
      <c r="DM187" s="130">
        <v>0</v>
      </c>
      <c r="DN187" s="130">
        <v>0</v>
      </c>
      <c r="DO187" s="130">
        <v>0</v>
      </c>
      <c r="DP187" s="130">
        <v>0</v>
      </c>
      <c r="DQ187" s="130">
        <v>72</v>
      </c>
      <c r="DR187" s="130">
        <v>4</v>
      </c>
      <c r="DS187" s="130">
        <v>450</v>
      </c>
      <c r="DT187" s="130">
        <v>0</v>
      </c>
      <c r="DU187" s="130">
        <v>0</v>
      </c>
      <c r="DV187" s="130">
        <v>0</v>
      </c>
      <c r="DW187" s="130">
        <v>0</v>
      </c>
      <c r="DX187" s="130">
        <v>70</v>
      </c>
      <c r="DY187" s="130">
        <v>0</v>
      </c>
      <c r="DZ187" s="145" t="s">
        <v>944</v>
      </c>
      <c r="EA187" s="130">
        <v>2</v>
      </c>
      <c r="EB187" s="145" t="s">
        <v>944</v>
      </c>
      <c r="EC187" s="145" t="s">
        <v>944</v>
      </c>
      <c r="ED187" s="130">
        <v>1</v>
      </c>
      <c r="EE187" s="130">
        <v>1</v>
      </c>
      <c r="EF187" s="130">
        <v>1</v>
      </c>
      <c r="EG187" s="145" t="s">
        <v>944</v>
      </c>
      <c r="EH187" s="145" t="s">
        <v>944</v>
      </c>
      <c r="EI187" s="44">
        <v>25463</v>
      </c>
      <c r="EJ187" s="44">
        <v>162.44999999999999</v>
      </c>
      <c r="EK187" s="44">
        <v>12</v>
      </c>
    </row>
    <row r="188" spans="1:141" ht="30" x14ac:dyDescent="0.25">
      <c r="A188" s="145" t="s">
        <v>233</v>
      </c>
      <c r="B188" s="145" t="s">
        <v>237</v>
      </c>
      <c r="C188" s="150">
        <v>1</v>
      </c>
      <c r="D188" s="145" t="s">
        <v>236</v>
      </c>
      <c r="E188" s="145" t="s">
        <v>3467</v>
      </c>
      <c r="F188" s="145" t="s">
        <v>3850</v>
      </c>
      <c r="G188" s="145" t="s">
        <v>3851</v>
      </c>
      <c r="H188" s="145" t="s">
        <v>3852</v>
      </c>
      <c r="I188" s="145" t="s">
        <v>3853</v>
      </c>
      <c r="J188" s="145" t="s">
        <v>3854</v>
      </c>
      <c r="K188" s="145" t="s">
        <v>3855</v>
      </c>
      <c r="L188" s="145" t="s">
        <v>941</v>
      </c>
      <c r="M188" s="145" t="s">
        <v>3856</v>
      </c>
      <c r="N188" s="145" t="s">
        <v>3857</v>
      </c>
      <c r="O188" s="145"/>
      <c r="P188" s="145" t="s">
        <v>3858</v>
      </c>
      <c r="Q188" s="145" t="s">
        <v>3859</v>
      </c>
      <c r="R188" s="145" t="s">
        <v>941</v>
      </c>
      <c r="S188" s="145" t="s">
        <v>1356</v>
      </c>
      <c r="T188" s="145" t="s">
        <v>3860</v>
      </c>
      <c r="U188" s="145"/>
      <c r="V188" s="145" t="s">
        <v>3861</v>
      </c>
      <c r="W188" s="145" t="s">
        <v>3862</v>
      </c>
      <c r="X188" s="130">
        <v>3</v>
      </c>
      <c r="Y188" s="130">
        <v>0</v>
      </c>
      <c r="Z188" s="130">
        <v>3</v>
      </c>
      <c r="AA188" s="147">
        <v>2.5</v>
      </c>
      <c r="AB188" s="147">
        <v>0</v>
      </c>
      <c r="AC188" s="147">
        <v>2.5</v>
      </c>
      <c r="AD188" s="151" t="s">
        <v>930</v>
      </c>
      <c r="AE188" s="130">
        <v>3</v>
      </c>
      <c r="AF188" s="151" t="s">
        <v>930</v>
      </c>
      <c r="AG188" s="130">
        <v>0</v>
      </c>
      <c r="AH188" s="130">
        <v>0</v>
      </c>
      <c r="AI188" s="130">
        <v>1</v>
      </c>
      <c r="AJ188" s="130">
        <v>2</v>
      </c>
      <c r="AK188" s="130">
        <v>3</v>
      </c>
      <c r="AL188" s="151" t="s">
        <v>930</v>
      </c>
      <c r="AM188" s="130">
        <v>0</v>
      </c>
      <c r="AN188" s="130">
        <v>0</v>
      </c>
      <c r="AO188" s="130">
        <v>3</v>
      </c>
      <c r="AP188" s="130">
        <v>3</v>
      </c>
      <c r="AQ188" s="151" t="s">
        <v>930</v>
      </c>
      <c r="AR188" s="130">
        <v>0</v>
      </c>
      <c r="AS188" s="130">
        <v>0</v>
      </c>
      <c r="AT188" s="130">
        <v>0</v>
      </c>
      <c r="AU188" s="130">
        <v>3</v>
      </c>
      <c r="AV188" s="130">
        <v>0</v>
      </c>
      <c r="AW188" s="130">
        <v>0</v>
      </c>
      <c r="AX188" s="130">
        <v>3</v>
      </c>
      <c r="AY188" s="151" t="s">
        <v>930</v>
      </c>
      <c r="AZ188" s="130">
        <v>1</v>
      </c>
      <c r="BA188" s="130">
        <v>1</v>
      </c>
      <c r="BB188" s="130">
        <v>0</v>
      </c>
      <c r="BC188" s="130">
        <v>1</v>
      </c>
      <c r="BD188" s="130">
        <v>0</v>
      </c>
      <c r="BE188" s="130">
        <v>36</v>
      </c>
      <c r="BF188" s="130">
        <v>5</v>
      </c>
      <c r="BG188" s="130">
        <v>0</v>
      </c>
      <c r="BH188" s="130">
        <v>0</v>
      </c>
      <c r="BI188" s="130">
        <v>46</v>
      </c>
      <c r="BJ188" s="130">
        <v>2</v>
      </c>
      <c r="BK188" s="130">
        <v>0</v>
      </c>
      <c r="BL188" s="130">
        <v>0</v>
      </c>
      <c r="BM188" s="130">
        <v>2</v>
      </c>
      <c r="BN188" s="130">
        <v>1</v>
      </c>
      <c r="BO188" s="130">
        <v>13</v>
      </c>
      <c r="BP188" s="130">
        <v>0</v>
      </c>
      <c r="BQ188" s="130">
        <v>0</v>
      </c>
      <c r="BR188" s="130">
        <v>1</v>
      </c>
      <c r="BS188" s="130">
        <v>0</v>
      </c>
      <c r="BT188" s="130">
        <v>2</v>
      </c>
      <c r="BU188" s="130">
        <v>0</v>
      </c>
      <c r="BV188" s="130">
        <v>2</v>
      </c>
      <c r="BW188" s="130">
        <v>0</v>
      </c>
      <c r="BX188" s="130">
        <v>0</v>
      </c>
      <c r="BY188" s="130">
        <v>0</v>
      </c>
      <c r="BZ188" s="130">
        <v>0</v>
      </c>
      <c r="CA188" s="130">
        <v>0</v>
      </c>
      <c r="CB188" s="130">
        <v>0</v>
      </c>
      <c r="CC188" s="130">
        <v>0</v>
      </c>
      <c r="CD188" s="130">
        <v>0</v>
      </c>
      <c r="CE188" s="130">
        <v>0</v>
      </c>
      <c r="CF188" s="130">
        <v>0</v>
      </c>
      <c r="CG188" s="130">
        <v>0</v>
      </c>
      <c r="CH188" s="130">
        <v>0</v>
      </c>
      <c r="CI188" s="130">
        <v>4</v>
      </c>
      <c r="CJ188" s="130">
        <v>0</v>
      </c>
      <c r="CK188" s="130">
        <v>2</v>
      </c>
      <c r="CL188" s="130">
        <v>0</v>
      </c>
      <c r="CM188" s="130">
        <v>0</v>
      </c>
      <c r="CN188" s="130">
        <v>0</v>
      </c>
      <c r="CO188" s="130">
        <v>0</v>
      </c>
      <c r="CP188" s="130">
        <v>1</v>
      </c>
      <c r="CQ188" s="130">
        <v>0</v>
      </c>
      <c r="CR188" s="130">
        <v>0</v>
      </c>
      <c r="CS188" s="130">
        <v>0</v>
      </c>
      <c r="CT188" s="130">
        <v>0</v>
      </c>
      <c r="CU188" s="130">
        <v>0</v>
      </c>
      <c r="CV188" s="130">
        <v>0</v>
      </c>
      <c r="CW188" s="130">
        <v>0</v>
      </c>
      <c r="CX188" s="130">
        <v>0</v>
      </c>
      <c r="CY188" s="130">
        <v>0</v>
      </c>
      <c r="CZ188" s="130">
        <v>0</v>
      </c>
      <c r="DA188" s="130">
        <v>0</v>
      </c>
      <c r="DB188" s="130">
        <v>0</v>
      </c>
      <c r="DC188" s="130">
        <v>0</v>
      </c>
      <c r="DD188" s="130">
        <v>0</v>
      </c>
      <c r="DE188" s="130">
        <v>0</v>
      </c>
      <c r="DF188" s="130">
        <v>1</v>
      </c>
      <c r="DG188" s="130">
        <v>0</v>
      </c>
      <c r="DH188" s="130">
        <v>1</v>
      </c>
      <c r="DI188" s="130">
        <v>0</v>
      </c>
      <c r="DJ188" s="130">
        <v>0</v>
      </c>
      <c r="DK188" s="130">
        <v>0</v>
      </c>
      <c r="DL188" s="130">
        <v>0</v>
      </c>
      <c r="DM188" s="130">
        <v>0</v>
      </c>
      <c r="DN188" s="130">
        <v>0</v>
      </c>
      <c r="DO188" s="130">
        <v>0</v>
      </c>
      <c r="DP188" s="130">
        <v>0</v>
      </c>
      <c r="DQ188" s="130">
        <v>73</v>
      </c>
      <c r="DR188" s="130">
        <v>7</v>
      </c>
      <c r="DS188" s="130">
        <v>474</v>
      </c>
      <c r="DT188" s="130">
        <v>0</v>
      </c>
      <c r="DU188" s="130">
        <v>0</v>
      </c>
      <c r="DV188" s="130">
        <v>0</v>
      </c>
      <c r="DW188" s="130">
        <v>0</v>
      </c>
      <c r="DX188" s="130">
        <v>70</v>
      </c>
      <c r="DY188" s="130">
        <v>1</v>
      </c>
      <c r="DZ188" s="145" t="s">
        <v>3863</v>
      </c>
      <c r="EA188" s="130">
        <v>3</v>
      </c>
      <c r="EB188" s="145"/>
      <c r="EC188" s="145" t="s">
        <v>1826</v>
      </c>
      <c r="ED188" s="130">
        <v>1</v>
      </c>
      <c r="EE188" s="130">
        <v>1</v>
      </c>
      <c r="EF188" s="130">
        <v>1</v>
      </c>
      <c r="EG188" s="145"/>
      <c r="EH188" s="145"/>
      <c r="EI188" s="44">
        <v>33308</v>
      </c>
      <c r="EJ188" s="44">
        <v>72.930000000000007</v>
      </c>
      <c r="EK188" s="44">
        <v>3</v>
      </c>
    </row>
    <row r="189" spans="1:141" ht="30" x14ac:dyDescent="0.25">
      <c r="A189" s="145" t="s">
        <v>233</v>
      </c>
      <c r="B189" s="145" t="s">
        <v>239</v>
      </c>
      <c r="C189" s="150">
        <v>1</v>
      </c>
      <c r="D189" s="145" t="s">
        <v>238</v>
      </c>
      <c r="E189" s="145" t="s">
        <v>3864</v>
      </c>
      <c r="F189" s="145" t="s">
        <v>3865</v>
      </c>
      <c r="G189" s="145" t="s">
        <v>3866</v>
      </c>
      <c r="H189" s="145" t="s">
        <v>239</v>
      </c>
      <c r="I189" s="145" t="s">
        <v>3867</v>
      </c>
      <c r="J189" s="145" t="s">
        <v>3868</v>
      </c>
      <c r="K189" s="145" t="s">
        <v>3869</v>
      </c>
      <c r="L189" s="145" t="s">
        <v>979</v>
      </c>
      <c r="M189" s="145" t="s">
        <v>3870</v>
      </c>
      <c r="N189" s="145" t="s">
        <v>2001</v>
      </c>
      <c r="O189" s="145"/>
      <c r="P189" s="145" t="s">
        <v>3871</v>
      </c>
      <c r="Q189" s="145" t="s">
        <v>3872</v>
      </c>
      <c r="R189" s="145" t="s">
        <v>965</v>
      </c>
      <c r="S189" s="145" t="s">
        <v>947</v>
      </c>
      <c r="T189" s="145" t="s">
        <v>3873</v>
      </c>
      <c r="U189" s="145"/>
      <c r="V189" s="145" t="s">
        <v>3874</v>
      </c>
      <c r="W189" s="145" t="s">
        <v>3875</v>
      </c>
      <c r="X189" s="130">
        <v>4</v>
      </c>
      <c r="Y189" s="130">
        <v>0</v>
      </c>
      <c r="Z189" s="130">
        <v>4</v>
      </c>
      <c r="AA189" s="147">
        <v>4</v>
      </c>
      <c r="AB189" s="147">
        <v>0</v>
      </c>
      <c r="AC189" s="147">
        <v>4</v>
      </c>
      <c r="AD189" s="151" t="s">
        <v>930</v>
      </c>
      <c r="AE189" s="130">
        <v>3</v>
      </c>
      <c r="AF189" s="151" t="s">
        <v>930</v>
      </c>
      <c r="AG189" s="130">
        <v>0</v>
      </c>
      <c r="AH189" s="130">
        <v>0</v>
      </c>
      <c r="AI189" s="130">
        <v>0</v>
      </c>
      <c r="AJ189" s="130">
        <v>4</v>
      </c>
      <c r="AK189" s="130">
        <v>4</v>
      </c>
      <c r="AL189" s="151" t="s">
        <v>930</v>
      </c>
      <c r="AM189" s="130">
        <v>2</v>
      </c>
      <c r="AN189" s="130">
        <v>0</v>
      </c>
      <c r="AO189" s="130">
        <v>2</v>
      </c>
      <c r="AP189" s="130">
        <v>4</v>
      </c>
      <c r="AQ189" s="151" t="s">
        <v>930</v>
      </c>
      <c r="AR189" s="130">
        <v>0</v>
      </c>
      <c r="AS189" s="130">
        <v>0</v>
      </c>
      <c r="AT189" s="130">
        <v>0</v>
      </c>
      <c r="AU189" s="130">
        <v>2</v>
      </c>
      <c r="AV189" s="130">
        <v>1</v>
      </c>
      <c r="AW189" s="130">
        <v>1</v>
      </c>
      <c r="AX189" s="130">
        <v>4</v>
      </c>
      <c r="AY189" s="151" t="s">
        <v>930</v>
      </c>
      <c r="AZ189" s="130">
        <v>0</v>
      </c>
      <c r="BA189" s="130">
        <v>1</v>
      </c>
      <c r="BB189" s="130">
        <v>1</v>
      </c>
      <c r="BC189" s="130">
        <v>1</v>
      </c>
      <c r="BD189" s="130">
        <v>0</v>
      </c>
      <c r="BE189" s="130">
        <v>70</v>
      </c>
      <c r="BF189" s="130">
        <v>3</v>
      </c>
      <c r="BG189" s="130">
        <v>0</v>
      </c>
      <c r="BH189" s="130">
        <v>1</v>
      </c>
      <c r="BI189" s="130">
        <v>55</v>
      </c>
      <c r="BJ189" s="130">
        <v>1</v>
      </c>
      <c r="BK189" s="130">
        <v>0</v>
      </c>
      <c r="BL189" s="130">
        <v>0</v>
      </c>
      <c r="BM189" s="130">
        <v>1</v>
      </c>
      <c r="BN189" s="130">
        <v>0</v>
      </c>
      <c r="BO189" s="130">
        <v>7</v>
      </c>
      <c r="BP189" s="130">
        <v>0</v>
      </c>
      <c r="BQ189" s="130">
        <v>0</v>
      </c>
      <c r="BR189" s="130">
        <v>4</v>
      </c>
      <c r="BS189" s="130">
        <v>0</v>
      </c>
      <c r="BT189" s="130">
        <v>0</v>
      </c>
      <c r="BU189" s="130">
        <v>0</v>
      </c>
      <c r="BV189" s="130">
        <v>7</v>
      </c>
      <c r="BW189" s="130">
        <v>0</v>
      </c>
      <c r="BX189" s="130">
        <v>0</v>
      </c>
      <c r="BY189" s="130">
        <v>0</v>
      </c>
      <c r="BZ189" s="130">
        <v>0</v>
      </c>
      <c r="CA189" s="130">
        <v>0</v>
      </c>
      <c r="CB189" s="130">
        <v>0</v>
      </c>
      <c r="CC189" s="130">
        <v>0</v>
      </c>
      <c r="CD189" s="130">
        <v>0</v>
      </c>
      <c r="CE189" s="130">
        <v>0</v>
      </c>
      <c r="CF189" s="130">
        <v>2</v>
      </c>
      <c r="CG189" s="130">
        <v>0</v>
      </c>
      <c r="CH189" s="130">
        <v>2</v>
      </c>
      <c r="CI189" s="130">
        <v>2</v>
      </c>
      <c r="CJ189" s="130">
        <v>0</v>
      </c>
      <c r="CK189" s="130">
        <v>9</v>
      </c>
      <c r="CL189" s="130">
        <v>1</v>
      </c>
      <c r="CM189" s="130">
        <v>0</v>
      </c>
      <c r="CN189" s="130">
        <v>0</v>
      </c>
      <c r="CO189" s="130">
        <v>0</v>
      </c>
      <c r="CP189" s="130">
        <v>0</v>
      </c>
      <c r="CQ189" s="130">
        <v>1</v>
      </c>
      <c r="CR189" s="130">
        <v>0</v>
      </c>
      <c r="CS189" s="130">
        <v>0</v>
      </c>
      <c r="CT189" s="130">
        <v>0</v>
      </c>
      <c r="CU189" s="130">
        <v>0</v>
      </c>
      <c r="CV189" s="130">
        <v>0</v>
      </c>
      <c r="CW189" s="130">
        <v>0</v>
      </c>
      <c r="CX189" s="130">
        <v>0</v>
      </c>
      <c r="CY189" s="130">
        <v>0</v>
      </c>
      <c r="CZ189" s="130">
        <v>2</v>
      </c>
      <c r="DA189" s="130">
        <v>1</v>
      </c>
      <c r="DB189" s="130">
        <v>0</v>
      </c>
      <c r="DC189" s="130">
        <v>0</v>
      </c>
      <c r="DD189" s="130">
        <v>0</v>
      </c>
      <c r="DE189" s="130">
        <v>0</v>
      </c>
      <c r="DF189" s="130">
        <v>5</v>
      </c>
      <c r="DG189" s="130">
        <v>3</v>
      </c>
      <c r="DH189" s="130">
        <v>1</v>
      </c>
      <c r="DI189" s="130">
        <v>0</v>
      </c>
      <c r="DJ189" s="130">
        <v>0</v>
      </c>
      <c r="DK189" s="130">
        <v>0</v>
      </c>
      <c r="DL189" s="130">
        <v>0</v>
      </c>
      <c r="DM189" s="130">
        <v>0</v>
      </c>
      <c r="DN189" s="130">
        <v>0</v>
      </c>
      <c r="DO189" s="130">
        <v>0</v>
      </c>
      <c r="DP189" s="130">
        <v>1</v>
      </c>
      <c r="DQ189" s="130">
        <v>147</v>
      </c>
      <c r="DR189" s="130">
        <v>2</v>
      </c>
      <c r="DS189" s="130">
        <v>787</v>
      </c>
      <c r="DT189" s="130">
        <v>0</v>
      </c>
      <c r="DU189" s="130">
        <v>0</v>
      </c>
      <c r="DV189" s="130">
        <v>1</v>
      </c>
      <c r="DW189" s="130">
        <v>0</v>
      </c>
      <c r="DX189" s="130">
        <v>70</v>
      </c>
      <c r="DY189" s="130">
        <v>1</v>
      </c>
      <c r="DZ189" s="145" t="s">
        <v>3876</v>
      </c>
      <c r="EA189" s="130">
        <v>4</v>
      </c>
      <c r="EB189" s="145"/>
      <c r="EC189" s="145"/>
      <c r="ED189" s="130">
        <v>1</v>
      </c>
      <c r="EE189" s="130">
        <v>1</v>
      </c>
      <c r="EF189" s="130">
        <v>1</v>
      </c>
      <c r="EG189" s="145"/>
      <c r="EH189" s="145"/>
      <c r="EI189" s="44">
        <v>35566</v>
      </c>
      <c r="EJ189" s="44">
        <v>629.85</v>
      </c>
      <c r="EK189" s="44">
        <v>31</v>
      </c>
    </row>
    <row r="190" spans="1:141" ht="45" x14ac:dyDescent="0.25">
      <c r="A190" s="145" t="s">
        <v>233</v>
      </c>
      <c r="B190" s="145" t="s">
        <v>241</v>
      </c>
      <c r="C190" s="150">
        <v>1</v>
      </c>
      <c r="D190" s="145" t="s">
        <v>240</v>
      </c>
      <c r="E190" s="145" t="s">
        <v>3877</v>
      </c>
      <c r="F190" s="145" t="s">
        <v>1533</v>
      </c>
      <c r="G190" s="145" t="s">
        <v>3878</v>
      </c>
      <c r="H190" s="145" t="s">
        <v>241</v>
      </c>
      <c r="I190" s="145" t="s">
        <v>3879</v>
      </c>
      <c r="J190" s="145" t="s">
        <v>3880</v>
      </c>
      <c r="K190" s="145" t="s">
        <v>3881</v>
      </c>
      <c r="L190" s="145" t="s">
        <v>941</v>
      </c>
      <c r="M190" s="145" t="s">
        <v>2188</v>
      </c>
      <c r="N190" s="145" t="s">
        <v>3882</v>
      </c>
      <c r="O190" s="145" t="s">
        <v>944</v>
      </c>
      <c r="P190" s="145" t="s">
        <v>3883</v>
      </c>
      <c r="Q190" s="145" t="s">
        <v>3884</v>
      </c>
      <c r="R190" s="145" t="s">
        <v>941</v>
      </c>
      <c r="S190" s="145" t="s">
        <v>2188</v>
      </c>
      <c r="T190" s="145" t="s">
        <v>3882</v>
      </c>
      <c r="U190" s="145" t="s">
        <v>944</v>
      </c>
      <c r="V190" s="145" t="s">
        <v>3883</v>
      </c>
      <c r="W190" s="145" t="s">
        <v>3884</v>
      </c>
      <c r="X190" s="130">
        <v>2</v>
      </c>
      <c r="Y190" s="130">
        <v>1</v>
      </c>
      <c r="Z190" s="130">
        <v>3</v>
      </c>
      <c r="AA190" s="147">
        <v>1</v>
      </c>
      <c r="AB190" s="147">
        <v>0.1</v>
      </c>
      <c r="AC190" s="147">
        <v>1.1000000000000001</v>
      </c>
      <c r="AD190" s="151" t="s">
        <v>930</v>
      </c>
      <c r="AE190" s="130">
        <v>2</v>
      </c>
      <c r="AF190" s="151" t="s">
        <v>930</v>
      </c>
      <c r="AG190" s="130">
        <v>0</v>
      </c>
      <c r="AH190" s="130">
        <v>2</v>
      </c>
      <c r="AI190" s="130">
        <v>0</v>
      </c>
      <c r="AJ190" s="130">
        <v>0</v>
      </c>
      <c r="AK190" s="130">
        <v>2</v>
      </c>
      <c r="AL190" s="151" t="s">
        <v>930</v>
      </c>
      <c r="AM190" s="130">
        <v>0</v>
      </c>
      <c r="AN190" s="130">
        <v>0</v>
      </c>
      <c r="AO190" s="130">
        <v>2</v>
      </c>
      <c r="AP190" s="130">
        <v>2</v>
      </c>
      <c r="AQ190" s="151" t="s">
        <v>930</v>
      </c>
      <c r="AR190" s="130">
        <v>0</v>
      </c>
      <c r="AS190" s="130">
        <v>0</v>
      </c>
      <c r="AT190" s="130">
        <v>1</v>
      </c>
      <c r="AU190" s="130">
        <v>1</v>
      </c>
      <c r="AV190" s="130">
        <v>0</v>
      </c>
      <c r="AW190" s="130">
        <v>0</v>
      </c>
      <c r="AX190" s="130">
        <v>2</v>
      </c>
      <c r="AY190" s="151" t="s">
        <v>930</v>
      </c>
      <c r="AZ190" s="130">
        <v>1</v>
      </c>
      <c r="BA190" s="130">
        <v>1</v>
      </c>
      <c r="BB190" s="130">
        <v>1</v>
      </c>
      <c r="BC190" s="130">
        <v>0</v>
      </c>
      <c r="BD190" s="130">
        <v>0</v>
      </c>
      <c r="BE190" s="130">
        <v>2</v>
      </c>
      <c r="BF190" s="130">
        <v>1</v>
      </c>
      <c r="BG190" s="130">
        <v>0</v>
      </c>
      <c r="BH190" s="130">
        <v>0</v>
      </c>
      <c r="BI190" s="130">
        <v>37</v>
      </c>
      <c r="BJ190" s="130">
        <v>5</v>
      </c>
      <c r="BK190" s="130">
        <v>0</v>
      </c>
      <c r="BL190" s="130">
        <v>0</v>
      </c>
      <c r="BM190" s="130">
        <v>4</v>
      </c>
      <c r="BN190" s="130">
        <v>0</v>
      </c>
      <c r="BO190" s="130">
        <v>9</v>
      </c>
      <c r="BP190" s="130">
        <v>0</v>
      </c>
      <c r="BQ190" s="130">
        <v>0</v>
      </c>
      <c r="BR190" s="130">
        <v>0</v>
      </c>
      <c r="BS190" s="130">
        <v>0</v>
      </c>
      <c r="BT190" s="130">
        <v>1</v>
      </c>
      <c r="BU190" s="130">
        <v>0</v>
      </c>
      <c r="BV190" s="130">
        <v>2</v>
      </c>
      <c r="BW190" s="130">
        <v>0</v>
      </c>
      <c r="BX190" s="130">
        <v>0</v>
      </c>
      <c r="BY190" s="130">
        <v>0</v>
      </c>
      <c r="BZ190" s="130">
        <v>0</v>
      </c>
      <c r="CA190" s="130">
        <v>0</v>
      </c>
      <c r="CB190" s="130">
        <v>0</v>
      </c>
      <c r="CC190" s="130">
        <v>0</v>
      </c>
      <c r="CD190" s="130">
        <v>0</v>
      </c>
      <c r="CE190" s="130">
        <v>0</v>
      </c>
      <c r="CF190" s="130">
        <v>0</v>
      </c>
      <c r="CG190" s="130">
        <v>0</v>
      </c>
      <c r="CH190" s="130">
        <v>0</v>
      </c>
      <c r="CI190" s="130">
        <v>2</v>
      </c>
      <c r="CJ190" s="130">
        <v>4</v>
      </c>
      <c r="CK190" s="130">
        <v>0</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0</v>
      </c>
      <c r="DA190" s="130">
        <v>0</v>
      </c>
      <c r="DB190" s="130">
        <v>0</v>
      </c>
      <c r="DC190" s="130">
        <v>0</v>
      </c>
      <c r="DD190" s="130">
        <v>0</v>
      </c>
      <c r="DE190" s="130">
        <v>0</v>
      </c>
      <c r="DF190" s="130">
        <v>0</v>
      </c>
      <c r="DG190" s="130">
        <v>0</v>
      </c>
      <c r="DH190" s="130">
        <v>0</v>
      </c>
      <c r="DI190" s="130">
        <v>0</v>
      </c>
      <c r="DJ190" s="130">
        <v>0</v>
      </c>
      <c r="DK190" s="130">
        <v>0</v>
      </c>
      <c r="DL190" s="130">
        <v>0</v>
      </c>
      <c r="DM190" s="130">
        <v>0</v>
      </c>
      <c r="DN190" s="130">
        <v>0</v>
      </c>
      <c r="DO190" s="130">
        <v>0</v>
      </c>
      <c r="DP190" s="130">
        <v>0</v>
      </c>
      <c r="DQ190" s="130">
        <v>29</v>
      </c>
      <c r="DR190" s="130">
        <v>7</v>
      </c>
      <c r="DS190" s="130">
        <v>110</v>
      </c>
      <c r="DT190" s="130">
        <v>0</v>
      </c>
      <c r="DU190" s="130">
        <v>0</v>
      </c>
      <c r="DV190" s="130">
        <v>0</v>
      </c>
      <c r="DW190" s="130">
        <v>0</v>
      </c>
      <c r="DX190" s="130">
        <v>70</v>
      </c>
      <c r="DY190" s="130">
        <v>1</v>
      </c>
      <c r="DZ190" s="145" t="s">
        <v>3885</v>
      </c>
      <c r="EA190" s="130">
        <v>1</v>
      </c>
      <c r="EB190" s="145"/>
      <c r="EC190" s="145"/>
      <c r="ED190" s="130">
        <v>1</v>
      </c>
      <c r="EE190" s="130">
        <v>1</v>
      </c>
      <c r="EF190" s="130">
        <v>1</v>
      </c>
      <c r="EG190" s="145"/>
      <c r="EH190" s="145"/>
      <c r="EI190" s="44">
        <v>24826</v>
      </c>
      <c r="EJ190" s="44">
        <v>44.4</v>
      </c>
      <c r="EK190" s="44">
        <v>2</v>
      </c>
    </row>
    <row r="191" spans="1:141" ht="30" x14ac:dyDescent="0.25">
      <c r="A191" s="145" t="s">
        <v>233</v>
      </c>
      <c r="B191" s="145" t="s">
        <v>243</v>
      </c>
      <c r="C191" s="150">
        <v>1</v>
      </c>
      <c r="D191" s="145" t="s">
        <v>242</v>
      </c>
      <c r="E191" s="145" t="s">
        <v>2614</v>
      </c>
      <c r="F191" s="145" t="s">
        <v>610</v>
      </c>
      <c r="G191" s="145" t="s">
        <v>3886</v>
      </c>
      <c r="H191" s="145" t="s">
        <v>243</v>
      </c>
      <c r="I191" s="145" t="s">
        <v>3887</v>
      </c>
      <c r="J191" s="145" t="s">
        <v>3888</v>
      </c>
      <c r="K191" s="145" t="s">
        <v>1491</v>
      </c>
      <c r="L191" s="145" t="s">
        <v>941</v>
      </c>
      <c r="M191" s="145" t="s">
        <v>1062</v>
      </c>
      <c r="N191" s="145" t="s">
        <v>3889</v>
      </c>
      <c r="O191" s="145" t="s">
        <v>944</v>
      </c>
      <c r="P191" s="145" t="s">
        <v>3890</v>
      </c>
      <c r="Q191" s="145" t="s">
        <v>3891</v>
      </c>
      <c r="R191" s="145" t="s">
        <v>965</v>
      </c>
      <c r="S191" s="145" t="s">
        <v>1062</v>
      </c>
      <c r="T191" s="145" t="s">
        <v>3889</v>
      </c>
      <c r="U191" s="145" t="s">
        <v>944</v>
      </c>
      <c r="V191" s="145" t="s">
        <v>3890</v>
      </c>
      <c r="W191" s="145" t="s">
        <v>3891</v>
      </c>
      <c r="X191" s="130">
        <v>3</v>
      </c>
      <c r="Y191" s="130">
        <v>0</v>
      </c>
      <c r="Z191" s="130">
        <v>3</v>
      </c>
      <c r="AA191" s="147">
        <v>2.1</v>
      </c>
      <c r="AB191" s="147">
        <v>0</v>
      </c>
      <c r="AC191" s="147">
        <v>2.1</v>
      </c>
      <c r="AD191" s="151" t="s">
        <v>930</v>
      </c>
      <c r="AE191" s="130">
        <v>3</v>
      </c>
      <c r="AF191" s="151" t="s">
        <v>930</v>
      </c>
      <c r="AG191" s="130">
        <v>0</v>
      </c>
      <c r="AH191" s="130">
        <v>2</v>
      </c>
      <c r="AI191" s="130">
        <v>0</v>
      </c>
      <c r="AJ191" s="130">
        <v>1</v>
      </c>
      <c r="AK191" s="130">
        <v>3</v>
      </c>
      <c r="AL191" s="151" t="s">
        <v>930</v>
      </c>
      <c r="AM191" s="130">
        <v>0</v>
      </c>
      <c r="AN191" s="130">
        <v>0</v>
      </c>
      <c r="AO191" s="130">
        <v>3</v>
      </c>
      <c r="AP191" s="130">
        <v>3</v>
      </c>
      <c r="AQ191" s="151" t="s">
        <v>930</v>
      </c>
      <c r="AR191" s="130">
        <v>0</v>
      </c>
      <c r="AS191" s="130">
        <v>0</v>
      </c>
      <c r="AT191" s="130">
        <v>0</v>
      </c>
      <c r="AU191" s="130">
        <v>2</v>
      </c>
      <c r="AV191" s="130">
        <v>1</v>
      </c>
      <c r="AW191" s="130">
        <v>0</v>
      </c>
      <c r="AX191" s="130">
        <v>3</v>
      </c>
      <c r="AY191" s="151" t="s">
        <v>930</v>
      </c>
      <c r="AZ191" s="130">
        <v>0</v>
      </c>
      <c r="BA191" s="130">
        <v>1</v>
      </c>
      <c r="BB191" s="130">
        <v>1</v>
      </c>
      <c r="BC191" s="130">
        <v>1</v>
      </c>
      <c r="BD191" s="130">
        <v>0</v>
      </c>
      <c r="BE191" s="130">
        <v>52</v>
      </c>
      <c r="BF191" s="130">
        <v>0</v>
      </c>
      <c r="BG191" s="130">
        <v>0</v>
      </c>
      <c r="BH191" s="130">
        <v>0</v>
      </c>
      <c r="BI191" s="130">
        <v>28</v>
      </c>
      <c r="BJ191" s="130">
        <v>1</v>
      </c>
      <c r="BK191" s="130">
        <v>0</v>
      </c>
      <c r="BL191" s="130">
        <v>0</v>
      </c>
      <c r="BM191" s="130">
        <v>3</v>
      </c>
      <c r="BN191" s="130">
        <v>0</v>
      </c>
      <c r="BO191" s="130">
        <v>6</v>
      </c>
      <c r="BP191" s="130">
        <v>0</v>
      </c>
      <c r="BQ191" s="130">
        <v>0</v>
      </c>
      <c r="BR191" s="130">
        <v>5</v>
      </c>
      <c r="BS191" s="130">
        <v>0</v>
      </c>
      <c r="BT191" s="130">
        <v>0</v>
      </c>
      <c r="BU191" s="130">
        <v>0</v>
      </c>
      <c r="BV191" s="130">
        <v>1</v>
      </c>
      <c r="BW191" s="130">
        <v>0</v>
      </c>
      <c r="BX191" s="130">
        <v>0</v>
      </c>
      <c r="BY191" s="130">
        <v>0</v>
      </c>
      <c r="BZ191" s="130">
        <v>0</v>
      </c>
      <c r="CA191" s="130">
        <v>0</v>
      </c>
      <c r="CB191" s="130">
        <v>0</v>
      </c>
      <c r="CC191" s="130">
        <v>0</v>
      </c>
      <c r="CD191" s="130">
        <v>0</v>
      </c>
      <c r="CE191" s="130">
        <v>0</v>
      </c>
      <c r="CF191" s="130">
        <v>0</v>
      </c>
      <c r="CG191" s="130">
        <v>1</v>
      </c>
      <c r="CH191" s="130">
        <v>0</v>
      </c>
      <c r="CI191" s="130">
        <v>2</v>
      </c>
      <c r="CJ191" s="130">
        <v>1</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0</v>
      </c>
      <c r="DA191" s="130">
        <v>0</v>
      </c>
      <c r="DB191" s="130">
        <v>0</v>
      </c>
      <c r="DC191" s="130">
        <v>0</v>
      </c>
      <c r="DD191" s="130">
        <v>0</v>
      </c>
      <c r="DE191" s="130">
        <v>0</v>
      </c>
      <c r="DF191" s="130">
        <v>0</v>
      </c>
      <c r="DG191" s="130">
        <v>0</v>
      </c>
      <c r="DH191" s="130">
        <v>0</v>
      </c>
      <c r="DI191" s="130">
        <v>0</v>
      </c>
      <c r="DJ191" s="130">
        <v>0</v>
      </c>
      <c r="DK191" s="130">
        <v>18</v>
      </c>
      <c r="DL191" s="130">
        <v>0</v>
      </c>
      <c r="DM191" s="130">
        <v>0</v>
      </c>
      <c r="DN191" s="130">
        <v>0</v>
      </c>
      <c r="DO191" s="130">
        <v>0</v>
      </c>
      <c r="DP191" s="130">
        <v>0</v>
      </c>
      <c r="DQ191" s="130">
        <v>88</v>
      </c>
      <c r="DR191" s="130">
        <v>1</v>
      </c>
      <c r="DS191" s="130">
        <v>480</v>
      </c>
      <c r="DT191" s="130">
        <v>0</v>
      </c>
      <c r="DU191" s="130">
        <v>0</v>
      </c>
      <c r="DV191" s="130">
        <v>0</v>
      </c>
      <c r="DW191" s="130">
        <v>0</v>
      </c>
      <c r="DX191" s="130">
        <v>50</v>
      </c>
      <c r="DY191" s="130">
        <v>0</v>
      </c>
      <c r="DZ191" s="145"/>
      <c r="EA191" s="130">
        <v>2</v>
      </c>
      <c r="EB191" s="145"/>
      <c r="EC191" s="145"/>
      <c r="ED191" s="130">
        <v>1</v>
      </c>
      <c r="EE191" s="130">
        <v>1</v>
      </c>
      <c r="EF191" s="130">
        <v>1</v>
      </c>
      <c r="EG191" s="145"/>
      <c r="EH191" s="145"/>
      <c r="EI191" s="44">
        <v>19303</v>
      </c>
      <c r="EJ191" s="44">
        <v>98.72</v>
      </c>
      <c r="EK191" s="44">
        <v>6</v>
      </c>
    </row>
    <row r="192" spans="1:141" ht="90" x14ac:dyDescent="0.25">
      <c r="A192" s="145" t="s">
        <v>233</v>
      </c>
      <c r="B192" s="145" t="s">
        <v>245</v>
      </c>
      <c r="C192" s="150">
        <v>1</v>
      </c>
      <c r="D192" s="145" t="s">
        <v>244</v>
      </c>
      <c r="E192" s="145" t="s">
        <v>2441</v>
      </c>
      <c r="F192" s="145" t="s">
        <v>3892</v>
      </c>
      <c r="G192" s="145" t="s">
        <v>3893</v>
      </c>
      <c r="H192" s="145" t="s">
        <v>245</v>
      </c>
      <c r="I192" s="145" t="s">
        <v>3894</v>
      </c>
      <c r="J192" s="145" t="s">
        <v>3895</v>
      </c>
      <c r="K192" s="145" t="s">
        <v>923</v>
      </c>
      <c r="L192" s="145" t="s">
        <v>941</v>
      </c>
      <c r="M192" s="145" t="s">
        <v>2275</v>
      </c>
      <c r="N192" s="145" t="s">
        <v>3896</v>
      </c>
      <c r="O192" s="145" t="s">
        <v>944</v>
      </c>
      <c r="P192" s="145" t="s">
        <v>3897</v>
      </c>
      <c r="Q192" s="145" t="s">
        <v>3898</v>
      </c>
      <c r="R192" s="145" t="s">
        <v>941</v>
      </c>
      <c r="S192" s="145" t="s">
        <v>2275</v>
      </c>
      <c r="T192" s="145" t="s">
        <v>3896</v>
      </c>
      <c r="U192" s="145" t="s">
        <v>944</v>
      </c>
      <c r="V192" s="145" t="s">
        <v>3897</v>
      </c>
      <c r="W192" s="145" t="s">
        <v>3898</v>
      </c>
      <c r="X192" s="130">
        <v>8</v>
      </c>
      <c r="Y192" s="130">
        <v>0</v>
      </c>
      <c r="Z192" s="130">
        <v>8</v>
      </c>
      <c r="AA192" s="147">
        <v>7.23</v>
      </c>
      <c r="AB192" s="147">
        <v>0</v>
      </c>
      <c r="AC192" s="147">
        <v>7.23</v>
      </c>
      <c r="AD192" s="151" t="s">
        <v>930</v>
      </c>
      <c r="AE192" s="130">
        <v>5</v>
      </c>
      <c r="AF192" s="151" t="s">
        <v>930</v>
      </c>
      <c r="AG192" s="130">
        <v>0</v>
      </c>
      <c r="AH192" s="130">
        <v>0</v>
      </c>
      <c r="AI192" s="130">
        <v>0</v>
      </c>
      <c r="AJ192" s="130">
        <v>8</v>
      </c>
      <c r="AK192" s="130">
        <v>8</v>
      </c>
      <c r="AL192" s="151" t="s">
        <v>930</v>
      </c>
      <c r="AM192" s="130">
        <v>5</v>
      </c>
      <c r="AN192" s="130">
        <v>2</v>
      </c>
      <c r="AO192" s="130">
        <v>1</v>
      </c>
      <c r="AP192" s="130">
        <v>8</v>
      </c>
      <c r="AQ192" s="151" t="s">
        <v>930</v>
      </c>
      <c r="AR192" s="130">
        <v>0</v>
      </c>
      <c r="AS192" s="130">
        <v>0</v>
      </c>
      <c r="AT192" s="130">
        <v>2</v>
      </c>
      <c r="AU192" s="130">
        <v>2</v>
      </c>
      <c r="AV192" s="130">
        <v>4</v>
      </c>
      <c r="AW192" s="130">
        <v>0</v>
      </c>
      <c r="AX192" s="130">
        <v>8</v>
      </c>
      <c r="AY192" s="151" t="s">
        <v>930</v>
      </c>
      <c r="AZ192" s="130">
        <v>0</v>
      </c>
      <c r="BA192" s="130">
        <v>1</v>
      </c>
      <c r="BB192" s="130">
        <v>1</v>
      </c>
      <c r="BC192" s="130">
        <v>1</v>
      </c>
      <c r="BD192" s="130">
        <v>0</v>
      </c>
      <c r="BE192" s="130">
        <v>120</v>
      </c>
      <c r="BF192" s="130">
        <v>22</v>
      </c>
      <c r="BG192" s="130">
        <v>0</v>
      </c>
      <c r="BH192" s="130">
        <v>0</v>
      </c>
      <c r="BI192" s="130">
        <v>145</v>
      </c>
      <c r="BJ192" s="130">
        <v>10</v>
      </c>
      <c r="BK192" s="130">
        <v>0</v>
      </c>
      <c r="BL192" s="130">
        <v>0</v>
      </c>
      <c r="BM192" s="130">
        <v>3</v>
      </c>
      <c r="BN192" s="130">
        <v>0</v>
      </c>
      <c r="BO192" s="130">
        <v>49</v>
      </c>
      <c r="BP192" s="130">
        <v>0</v>
      </c>
      <c r="BQ192" s="130">
        <v>1</v>
      </c>
      <c r="BR192" s="130">
        <v>6</v>
      </c>
      <c r="BS192" s="130">
        <v>0</v>
      </c>
      <c r="BT192" s="130">
        <v>0</v>
      </c>
      <c r="BU192" s="130">
        <v>0</v>
      </c>
      <c r="BV192" s="130">
        <v>6</v>
      </c>
      <c r="BW192" s="130">
        <v>0</v>
      </c>
      <c r="BX192" s="130">
        <v>0</v>
      </c>
      <c r="BY192" s="130">
        <v>0</v>
      </c>
      <c r="BZ192" s="130">
        <v>0</v>
      </c>
      <c r="CA192" s="130">
        <v>0</v>
      </c>
      <c r="CB192" s="130">
        <v>0</v>
      </c>
      <c r="CC192" s="130">
        <v>0</v>
      </c>
      <c r="CD192" s="130">
        <v>0</v>
      </c>
      <c r="CE192" s="130">
        <v>0</v>
      </c>
      <c r="CF192" s="130">
        <v>2</v>
      </c>
      <c r="CG192" s="130">
        <v>0</v>
      </c>
      <c r="CH192" s="130">
        <v>0</v>
      </c>
      <c r="CI192" s="130">
        <v>32</v>
      </c>
      <c r="CJ192" s="130">
        <v>4</v>
      </c>
      <c r="CK192" s="130">
        <v>3</v>
      </c>
      <c r="CL192" s="130">
        <v>0</v>
      </c>
      <c r="CM192" s="130">
        <v>0</v>
      </c>
      <c r="CN192" s="130">
        <v>0</v>
      </c>
      <c r="CO192" s="130">
        <v>0</v>
      </c>
      <c r="CP192" s="130">
        <v>0</v>
      </c>
      <c r="CQ192" s="130">
        <v>0</v>
      </c>
      <c r="CR192" s="130">
        <v>0</v>
      </c>
      <c r="CS192" s="130">
        <v>0</v>
      </c>
      <c r="CT192" s="130">
        <v>0</v>
      </c>
      <c r="CU192" s="130">
        <v>0</v>
      </c>
      <c r="CV192" s="130">
        <v>0</v>
      </c>
      <c r="CW192" s="130">
        <v>0</v>
      </c>
      <c r="CX192" s="130">
        <v>0</v>
      </c>
      <c r="CY192" s="130">
        <v>8</v>
      </c>
      <c r="CZ192" s="130">
        <v>3</v>
      </c>
      <c r="DA192" s="130">
        <v>0</v>
      </c>
      <c r="DB192" s="130">
        <v>0</v>
      </c>
      <c r="DC192" s="130">
        <v>0</v>
      </c>
      <c r="DD192" s="130">
        <v>0</v>
      </c>
      <c r="DE192" s="130">
        <v>0</v>
      </c>
      <c r="DF192" s="130">
        <v>1</v>
      </c>
      <c r="DG192" s="130">
        <v>1</v>
      </c>
      <c r="DH192" s="130">
        <v>1</v>
      </c>
      <c r="DI192" s="130">
        <v>0</v>
      </c>
      <c r="DJ192" s="130">
        <v>0</v>
      </c>
      <c r="DK192" s="130">
        <v>0</v>
      </c>
      <c r="DL192" s="130">
        <v>0</v>
      </c>
      <c r="DM192" s="130">
        <v>0</v>
      </c>
      <c r="DN192" s="130">
        <v>0</v>
      </c>
      <c r="DO192" s="130">
        <v>3</v>
      </c>
      <c r="DP192" s="130">
        <v>0</v>
      </c>
      <c r="DQ192" s="130">
        <v>158</v>
      </c>
      <c r="DR192" s="130">
        <v>15</v>
      </c>
      <c r="DS192" s="130">
        <v>29</v>
      </c>
      <c r="DT192" s="130">
        <v>1</v>
      </c>
      <c r="DU192" s="130">
        <v>1</v>
      </c>
      <c r="DV192" s="130">
        <v>0</v>
      </c>
      <c r="DW192" s="130">
        <v>0</v>
      </c>
      <c r="DX192" s="130">
        <v>80</v>
      </c>
      <c r="DY192" s="130">
        <v>1</v>
      </c>
      <c r="DZ192" s="145" t="s">
        <v>3899</v>
      </c>
      <c r="EA192" s="130">
        <v>2</v>
      </c>
      <c r="EB192" s="145" t="s">
        <v>944</v>
      </c>
      <c r="EC192" s="145" t="s">
        <v>944</v>
      </c>
      <c r="ED192" s="130">
        <v>1</v>
      </c>
      <c r="EE192" s="130">
        <v>1</v>
      </c>
      <c r="EF192" s="130">
        <v>1</v>
      </c>
      <c r="EG192" s="145" t="s">
        <v>944</v>
      </c>
      <c r="EH192" s="145" t="s">
        <v>944</v>
      </c>
      <c r="EI192" s="44">
        <v>111311</v>
      </c>
      <c r="EJ192" s="44">
        <v>480.25</v>
      </c>
      <c r="EK192" s="44">
        <v>37</v>
      </c>
    </row>
    <row r="193" spans="1:141" ht="30" x14ac:dyDescent="0.25">
      <c r="A193" s="145" t="s">
        <v>233</v>
      </c>
      <c r="B193" s="145" t="s">
        <v>247</v>
      </c>
      <c r="C193" s="150">
        <v>1</v>
      </c>
      <c r="D193" s="145" t="s">
        <v>246</v>
      </c>
      <c r="E193" s="145" t="s">
        <v>1887</v>
      </c>
      <c r="F193" s="145" t="s">
        <v>1074</v>
      </c>
      <c r="G193" s="145" t="s">
        <v>3900</v>
      </c>
      <c r="H193" s="145" t="s">
        <v>247</v>
      </c>
      <c r="I193" s="145" t="s">
        <v>3901</v>
      </c>
      <c r="J193" s="145" t="s">
        <v>3902</v>
      </c>
      <c r="K193" s="145" t="s">
        <v>1491</v>
      </c>
      <c r="L193" s="145" t="s">
        <v>941</v>
      </c>
      <c r="M193" s="145" t="s">
        <v>1747</v>
      </c>
      <c r="N193" s="145" t="s">
        <v>3903</v>
      </c>
      <c r="O193" s="145"/>
      <c r="P193" s="145" t="s">
        <v>3904</v>
      </c>
      <c r="Q193" s="145" t="s">
        <v>3905</v>
      </c>
      <c r="R193" s="145" t="s">
        <v>1217</v>
      </c>
      <c r="S193" s="145" t="s">
        <v>961</v>
      </c>
      <c r="T193" s="145" t="s">
        <v>1138</v>
      </c>
      <c r="U193" s="145"/>
      <c r="V193" s="145" t="s">
        <v>3906</v>
      </c>
      <c r="W193" s="145" t="s">
        <v>3907</v>
      </c>
      <c r="X193" s="130">
        <v>4</v>
      </c>
      <c r="Y193" s="130">
        <v>0</v>
      </c>
      <c r="Z193" s="130">
        <v>4</v>
      </c>
      <c r="AA193" s="147">
        <v>4</v>
      </c>
      <c r="AB193" s="147">
        <v>0</v>
      </c>
      <c r="AC193" s="147">
        <v>4</v>
      </c>
      <c r="AD193" s="151" t="s">
        <v>930</v>
      </c>
      <c r="AE193" s="130">
        <v>4</v>
      </c>
      <c r="AF193" s="151" t="s">
        <v>930</v>
      </c>
      <c r="AG193" s="130">
        <v>0</v>
      </c>
      <c r="AH193" s="130">
        <v>1</v>
      </c>
      <c r="AI193" s="130">
        <v>1</v>
      </c>
      <c r="AJ193" s="130">
        <v>2</v>
      </c>
      <c r="AK193" s="130">
        <v>4</v>
      </c>
      <c r="AL193" s="151" t="s">
        <v>930</v>
      </c>
      <c r="AM193" s="130">
        <v>1</v>
      </c>
      <c r="AN193" s="130">
        <v>1</v>
      </c>
      <c r="AO193" s="130">
        <v>2</v>
      </c>
      <c r="AP193" s="130">
        <v>4</v>
      </c>
      <c r="AQ193" s="151" t="s">
        <v>930</v>
      </c>
      <c r="AR193" s="130">
        <v>0</v>
      </c>
      <c r="AS193" s="130">
        <v>0</v>
      </c>
      <c r="AT193" s="130">
        <v>0</v>
      </c>
      <c r="AU193" s="130">
        <v>4</v>
      </c>
      <c r="AV193" s="130">
        <v>0</v>
      </c>
      <c r="AW193" s="130">
        <v>0</v>
      </c>
      <c r="AX193" s="130">
        <v>4</v>
      </c>
      <c r="AY193" s="151" t="s">
        <v>930</v>
      </c>
      <c r="AZ193" s="130">
        <v>1</v>
      </c>
      <c r="BA193" s="130">
        <v>1</v>
      </c>
      <c r="BB193" s="130">
        <v>0</v>
      </c>
      <c r="BC193" s="130">
        <v>1</v>
      </c>
      <c r="BD193" s="130">
        <v>0</v>
      </c>
      <c r="BE193" s="130">
        <v>157</v>
      </c>
      <c r="BF193" s="130">
        <v>2</v>
      </c>
      <c r="BG193" s="130">
        <v>0</v>
      </c>
      <c r="BH193" s="130">
        <v>0</v>
      </c>
      <c r="BI193" s="130">
        <v>41</v>
      </c>
      <c r="BJ193" s="130">
        <v>4</v>
      </c>
      <c r="BK193" s="130">
        <v>0</v>
      </c>
      <c r="BL193" s="130">
        <v>0</v>
      </c>
      <c r="BM193" s="130">
        <v>0</v>
      </c>
      <c r="BN193" s="130">
        <v>0</v>
      </c>
      <c r="BO193" s="130">
        <v>33</v>
      </c>
      <c r="BP193" s="130">
        <v>0</v>
      </c>
      <c r="BQ193" s="130">
        <v>0</v>
      </c>
      <c r="BR193" s="130">
        <v>2</v>
      </c>
      <c r="BS193" s="130">
        <v>0</v>
      </c>
      <c r="BT193" s="130">
        <v>0</v>
      </c>
      <c r="BU193" s="130">
        <v>0</v>
      </c>
      <c r="BV193" s="130">
        <v>7</v>
      </c>
      <c r="BW193" s="130">
        <v>0</v>
      </c>
      <c r="BX193" s="130">
        <v>0</v>
      </c>
      <c r="BY193" s="130">
        <v>0</v>
      </c>
      <c r="BZ193" s="130">
        <v>0</v>
      </c>
      <c r="CA193" s="130">
        <v>0</v>
      </c>
      <c r="CB193" s="130">
        <v>0</v>
      </c>
      <c r="CC193" s="130">
        <v>0</v>
      </c>
      <c r="CD193" s="130">
        <v>0</v>
      </c>
      <c r="CE193" s="130">
        <v>0</v>
      </c>
      <c r="CF193" s="130">
        <v>0</v>
      </c>
      <c r="CG193" s="130">
        <v>0</v>
      </c>
      <c r="CH193" s="130">
        <v>0</v>
      </c>
      <c r="CI193" s="130">
        <v>0</v>
      </c>
      <c r="CJ193" s="130">
        <v>7</v>
      </c>
      <c r="CK193" s="130">
        <v>3</v>
      </c>
      <c r="CL193" s="130">
        <v>0</v>
      </c>
      <c r="CM193" s="130">
        <v>0</v>
      </c>
      <c r="CN193" s="130">
        <v>0</v>
      </c>
      <c r="CO193" s="130">
        <v>0</v>
      </c>
      <c r="CP193" s="130">
        <v>0</v>
      </c>
      <c r="CQ193" s="130">
        <v>0</v>
      </c>
      <c r="CR193" s="130">
        <v>0</v>
      </c>
      <c r="CS193" s="130">
        <v>0</v>
      </c>
      <c r="CT193" s="130">
        <v>0</v>
      </c>
      <c r="CU193" s="130">
        <v>0</v>
      </c>
      <c r="CV193" s="130">
        <v>0</v>
      </c>
      <c r="CW193" s="130">
        <v>0</v>
      </c>
      <c r="CX193" s="130">
        <v>0</v>
      </c>
      <c r="CY193" s="130">
        <v>0</v>
      </c>
      <c r="CZ193" s="130">
        <v>1</v>
      </c>
      <c r="DA193" s="130">
        <v>0</v>
      </c>
      <c r="DB193" s="130">
        <v>1</v>
      </c>
      <c r="DC193" s="130">
        <v>0</v>
      </c>
      <c r="DD193" s="130">
        <v>0</v>
      </c>
      <c r="DE193" s="130">
        <v>1</v>
      </c>
      <c r="DF193" s="130">
        <v>0</v>
      </c>
      <c r="DG193" s="130">
        <v>0</v>
      </c>
      <c r="DH193" s="130">
        <v>1</v>
      </c>
      <c r="DI193" s="130">
        <v>1</v>
      </c>
      <c r="DJ193" s="130">
        <v>1</v>
      </c>
      <c r="DK193" s="130">
        <v>0</v>
      </c>
      <c r="DL193" s="130">
        <v>0</v>
      </c>
      <c r="DM193" s="130">
        <v>0</v>
      </c>
      <c r="DN193" s="130">
        <v>3</v>
      </c>
      <c r="DO193" s="130">
        <v>0</v>
      </c>
      <c r="DP193" s="130">
        <v>0</v>
      </c>
      <c r="DQ193" s="130">
        <v>237</v>
      </c>
      <c r="DR193" s="130">
        <v>4</v>
      </c>
      <c r="DS193" s="130">
        <v>545</v>
      </c>
      <c r="DT193" s="130">
        <v>0</v>
      </c>
      <c r="DU193" s="130">
        <v>0</v>
      </c>
      <c r="DV193" s="130">
        <v>0</v>
      </c>
      <c r="DW193" s="130">
        <v>0</v>
      </c>
      <c r="DX193" s="130">
        <v>40</v>
      </c>
      <c r="DY193" s="130">
        <v>1</v>
      </c>
      <c r="DZ193" s="145" t="s">
        <v>3908</v>
      </c>
      <c r="EA193" s="130">
        <v>2</v>
      </c>
      <c r="EB193" s="145"/>
      <c r="EC193" s="145"/>
      <c r="ED193" s="130">
        <v>1</v>
      </c>
      <c r="EE193" s="130">
        <v>1</v>
      </c>
      <c r="EF193" s="130">
        <v>1</v>
      </c>
      <c r="EG193" s="145"/>
      <c r="EH193" s="145"/>
      <c r="EI193" s="44">
        <v>24915</v>
      </c>
      <c r="EJ193" s="44">
        <v>317.43</v>
      </c>
      <c r="EK193" s="44">
        <v>11</v>
      </c>
    </row>
    <row r="194" spans="1:141" ht="90" x14ac:dyDescent="0.25">
      <c r="A194" s="145" t="s">
        <v>233</v>
      </c>
      <c r="B194" s="145" t="s">
        <v>249</v>
      </c>
      <c r="C194" s="150">
        <v>1</v>
      </c>
      <c r="D194" s="145" t="s">
        <v>248</v>
      </c>
      <c r="E194" s="145" t="s">
        <v>3909</v>
      </c>
      <c r="F194" s="145" t="s">
        <v>3910</v>
      </c>
      <c r="G194" s="145" t="s">
        <v>3911</v>
      </c>
      <c r="H194" s="145" t="s">
        <v>249</v>
      </c>
      <c r="I194" s="145" t="s">
        <v>3912</v>
      </c>
      <c r="J194" s="145" t="s">
        <v>3913</v>
      </c>
      <c r="K194" s="145" t="s">
        <v>1491</v>
      </c>
      <c r="L194" s="145" t="s">
        <v>941</v>
      </c>
      <c r="M194" s="145" t="s">
        <v>984</v>
      </c>
      <c r="N194" s="145" t="s">
        <v>3914</v>
      </c>
      <c r="O194" s="145"/>
      <c r="P194" s="145" t="s">
        <v>3915</v>
      </c>
      <c r="Q194" s="145" t="s">
        <v>3916</v>
      </c>
      <c r="R194" s="145" t="s">
        <v>965</v>
      </c>
      <c r="S194" s="145" t="s">
        <v>984</v>
      </c>
      <c r="T194" s="145" t="s">
        <v>3917</v>
      </c>
      <c r="U194" s="145"/>
      <c r="V194" s="145" t="s">
        <v>3918</v>
      </c>
      <c r="W194" s="145" t="s">
        <v>3919</v>
      </c>
      <c r="X194" s="130">
        <v>4</v>
      </c>
      <c r="Y194" s="130">
        <v>0</v>
      </c>
      <c r="Z194" s="130">
        <v>4</v>
      </c>
      <c r="AA194" s="147">
        <v>4</v>
      </c>
      <c r="AB194" s="147">
        <v>0</v>
      </c>
      <c r="AC194" s="147">
        <v>4</v>
      </c>
      <c r="AD194" s="151" t="s">
        <v>930</v>
      </c>
      <c r="AE194" s="130">
        <v>4</v>
      </c>
      <c r="AF194" s="151" t="s">
        <v>930</v>
      </c>
      <c r="AG194" s="130">
        <v>0</v>
      </c>
      <c r="AH194" s="130">
        <v>0</v>
      </c>
      <c r="AI194" s="130">
        <v>0</v>
      </c>
      <c r="AJ194" s="130">
        <v>4</v>
      </c>
      <c r="AK194" s="130">
        <v>4</v>
      </c>
      <c r="AL194" s="151" t="s">
        <v>930</v>
      </c>
      <c r="AM194" s="130">
        <v>0</v>
      </c>
      <c r="AN194" s="130">
        <v>0</v>
      </c>
      <c r="AO194" s="130">
        <v>4</v>
      </c>
      <c r="AP194" s="130">
        <v>4</v>
      </c>
      <c r="AQ194" s="151" t="s">
        <v>930</v>
      </c>
      <c r="AR194" s="130">
        <v>0</v>
      </c>
      <c r="AS194" s="130">
        <v>0</v>
      </c>
      <c r="AT194" s="130">
        <v>0</v>
      </c>
      <c r="AU194" s="130">
        <v>4</v>
      </c>
      <c r="AV194" s="130">
        <v>0</v>
      </c>
      <c r="AW194" s="130">
        <v>0</v>
      </c>
      <c r="AX194" s="130">
        <v>4</v>
      </c>
      <c r="AY194" s="151" t="s">
        <v>930</v>
      </c>
      <c r="AZ194" s="130">
        <v>1</v>
      </c>
      <c r="BA194" s="130">
        <v>1</v>
      </c>
      <c r="BB194" s="130">
        <v>0</v>
      </c>
      <c r="BC194" s="130">
        <v>1</v>
      </c>
      <c r="BD194" s="130">
        <v>0</v>
      </c>
      <c r="BE194" s="130">
        <v>32</v>
      </c>
      <c r="BF194" s="130">
        <v>10</v>
      </c>
      <c r="BG194" s="130">
        <v>0</v>
      </c>
      <c r="BH194" s="130">
        <v>0</v>
      </c>
      <c r="BI194" s="130">
        <v>48</v>
      </c>
      <c r="BJ194" s="130">
        <v>42</v>
      </c>
      <c r="BK194" s="130">
        <v>0</v>
      </c>
      <c r="BL194" s="130">
        <v>0</v>
      </c>
      <c r="BM194" s="130">
        <v>1</v>
      </c>
      <c r="BN194" s="130">
        <v>0</v>
      </c>
      <c r="BO194" s="130">
        <v>62</v>
      </c>
      <c r="BP194" s="130">
        <v>0</v>
      </c>
      <c r="BQ194" s="130">
        <v>0</v>
      </c>
      <c r="BR194" s="130">
        <v>2</v>
      </c>
      <c r="BS194" s="130">
        <v>0</v>
      </c>
      <c r="BT194" s="130">
        <v>2</v>
      </c>
      <c r="BU194" s="130">
        <v>0</v>
      </c>
      <c r="BV194" s="130">
        <v>0</v>
      </c>
      <c r="BW194" s="130">
        <v>0</v>
      </c>
      <c r="BX194" s="130">
        <v>0</v>
      </c>
      <c r="BY194" s="130">
        <v>0</v>
      </c>
      <c r="BZ194" s="130">
        <v>0</v>
      </c>
      <c r="CA194" s="130">
        <v>0</v>
      </c>
      <c r="CB194" s="130">
        <v>0</v>
      </c>
      <c r="CC194" s="130">
        <v>0</v>
      </c>
      <c r="CD194" s="130">
        <v>0</v>
      </c>
      <c r="CE194" s="130">
        <v>0</v>
      </c>
      <c r="CF194" s="130">
        <v>1</v>
      </c>
      <c r="CG194" s="130">
        <v>0</v>
      </c>
      <c r="CH194" s="130">
        <v>0</v>
      </c>
      <c r="CI194" s="130">
        <v>21</v>
      </c>
      <c r="CJ194" s="130">
        <v>0</v>
      </c>
      <c r="CK194" s="130">
        <v>0</v>
      </c>
      <c r="CL194" s="130">
        <v>0</v>
      </c>
      <c r="CM194" s="130">
        <v>0</v>
      </c>
      <c r="CN194" s="130">
        <v>0</v>
      </c>
      <c r="CO194" s="130">
        <v>0</v>
      </c>
      <c r="CP194" s="130">
        <v>0</v>
      </c>
      <c r="CQ194" s="130">
        <v>0</v>
      </c>
      <c r="CR194" s="130">
        <v>0</v>
      </c>
      <c r="CS194" s="130">
        <v>0</v>
      </c>
      <c r="CT194" s="130">
        <v>0</v>
      </c>
      <c r="CU194" s="130">
        <v>0</v>
      </c>
      <c r="CV194" s="130">
        <v>0</v>
      </c>
      <c r="CW194" s="130">
        <v>0</v>
      </c>
      <c r="CX194" s="130">
        <v>0</v>
      </c>
      <c r="CY194" s="130">
        <v>0</v>
      </c>
      <c r="CZ194" s="130">
        <v>0</v>
      </c>
      <c r="DA194" s="130">
        <v>0</v>
      </c>
      <c r="DB194" s="130">
        <v>0</v>
      </c>
      <c r="DC194" s="130">
        <v>0</v>
      </c>
      <c r="DD194" s="130">
        <v>0</v>
      </c>
      <c r="DE194" s="130">
        <v>0</v>
      </c>
      <c r="DF194" s="130">
        <v>0</v>
      </c>
      <c r="DG194" s="130">
        <v>0</v>
      </c>
      <c r="DH194" s="130">
        <v>0</v>
      </c>
      <c r="DI194" s="130">
        <v>0</v>
      </c>
      <c r="DJ194" s="130">
        <v>0</v>
      </c>
      <c r="DK194" s="130">
        <v>2</v>
      </c>
      <c r="DL194" s="130">
        <v>0</v>
      </c>
      <c r="DM194" s="130">
        <v>0</v>
      </c>
      <c r="DN194" s="130">
        <v>0</v>
      </c>
      <c r="DO194" s="130">
        <v>2</v>
      </c>
      <c r="DP194" s="130">
        <v>0</v>
      </c>
      <c r="DQ194" s="130">
        <v>95</v>
      </c>
      <c r="DR194" s="130">
        <v>4</v>
      </c>
      <c r="DS194" s="130">
        <v>713</v>
      </c>
      <c r="DT194" s="130">
        <v>1</v>
      </c>
      <c r="DU194" s="130">
        <v>1</v>
      </c>
      <c r="DV194" s="130">
        <v>0</v>
      </c>
      <c r="DW194" s="130">
        <v>0</v>
      </c>
      <c r="DX194" s="130">
        <v>50</v>
      </c>
      <c r="DY194" s="130">
        <v>1</v>
      </c>
      <c r="DZ194" s="145" t="s">
        <v>3920</v>
      </c>
      <c r="EA194" s="130">
        <v>2</v>
      </c>
      <c r="EB194" s="145" t="s">
        <v>3921</v>
      </c>
      <c r="EC194" s="145" t="s">
        <v>3922</v>
      </c>
      <c r="ED194" s="130">
        <v>1</v>
      </c>
      <c r="EE194" s="130">
        <v>1</v>
      </c>
      <c r="EF194" s="130">
        <v>1</v>
      </c>
      <c r="EG194" s="145" t="s">
        <v>3923</v>
      </c>
      <c r="EH194" s="145" t="s">
        <v>3924</v>
      </c>
      <c r="EI194" s="44">
        <v>84518</v>
      </c>
      <c r="EJ194" s="44">
        <v>88.19</v>
      </c>
      <c r="EK194" s="44">
        <v>5</v>
      </c>
    </row>
    <row r="195" spans="1:141" ht="30" x14ac:dyDescent="0.25">
      <c r="A195" s="145" t="s">
        <v>233</v>
      </c>
      <c r="B195" s="145" t="s">
        <v>251</v>
      </c>
      <c r="C195" s="150">
        <v>1</v>
      </c>
      <c r="D195" s="145" t="s">
        <v>250</v>
      </c>
      <c r="E195" s="145" t="s">
        <v>1578</v>
      </c>
      <c r="F195" s="145" t="s">
        <v>3925</v>
      </c>
      <c r="G195" s="145" t="s">
        <v>3926</v>
      </c>
      <c r="H195" s="145" t="s">
        <v>251</v>
      </c>
      <c r="I195" s="145" t="s">
        <v>3927</v>
      </c>
      <c r="J195" s="145" t="s">
        <v>3928</v>
      </c>
      <c r="K195" s="145" t="s">
        <v>3929</v>
      </c>
      <c r="L195" s="145" t="s">
        <v>941</v>
      </c>
      <c r="M195" s="145" t="s">
        <v>1142</v>
      </c>
      <c r="N195" s="145" t="s">
        <v>3930</v>
      </c>
      <c r="O195" s="145" t="s">
        <v>944</v>
      </c>
      <c r="P195" s="145" t="s">
        <v>3931</v>
      </c>
      <c r="Q195" s="145" t="s">
        <v>3932</v>
      </c>
      <c r="R195" s="145" t="s">
        <v>941</v>
      </c>
      <c r="S195" s="145" t="s">
        <v>1786</v>
      </c>
      <c r="T195" s="145" t="s">
        <v>3563</v>
      </c>
      <c r="U195" s="145"/>
      <c r="V195" s="145" t="s">
        <v>3933</v>
      </c>
      <c r="W195" s="145" t="s">
        <v>3934</v>
      </c>
      <c r="X195" s="130">
        <v>3</v>
      </c>
      <c r="Y195" s="130">
        <v>0</v>
      </c>
      <c r="Z195" s="130">
        <v>3</v>
      </c>
      <c r="AA195" s="147">
        <v>3</v>
      </c>
      <c r="AB195" s="147">
        <v>0</v>
      </c>
      <c r="AC195" s="147">
        <v>3</v>
      </c>
      <c r="AD195" s="151" t="s">
        <v>930</v>
      </c>
      <c r="AE195" s="130">
        <v>2</v>
      </c>
      <c r="AF195" s="151" t="s">
        <v>930</v>
      </c>
      <c r="AG195" s="130">
        <v>0</v>
      </c>
      <c r="AH195" s="130">
        <v>1</v>
      </c>
      <c r="AI195" s="130">
        <v>0</v>
      </c>
      <c r="AJ195" s="130">
        <v>2</v>
      </c>
      <c r="AK195" s="130">
        <v>3</v>
      </c>
      <c r="AL195" s="151" t="s">
        <v>930</v>
      </c>
      <c r="AM195" s="130">
        <v>2</v>
      </c>
      <c r="AN195" s="130">
        <v>1</v>
      </c>
      <c r="AO195" s="130">
        <v>0</v>
      </c>
      <c r="AP195" s="130">
        <v>3</v>
      </c>
      <c r="AQ195" s="151" t="s">
        <v>930</v>
      </c>
      <c r="AR195" s="130">
        <v>0</v>
      </c>
      <c r="AS195" s="130">
        <v>0</v>
      </c>
      <c r="AT195" s="130">
        <v>1</v>
      </c>
      <c r="AU195" s="130">
        <v>2</v>
      </c>
      <c r="AV195" s="130">
        <v>0</v>
      </c>
      <c r="AW195" s="130">
        <v>0</v>
      </c>
      <c r="AX195" s="130">
        <v>3</v>
      </c>
      <c r="AY195" s="151" t="s">
        <v>930</v>
      </c>
      <c r="AZ195" s="130">
        <v>1</v>
      </c>
      <c r="BA195" s="130">
        <v>1</v>
      </c>
      <c r="BB195" s="130">
        <v>1</v>
      </c>
      <c r="BC195" s="130">
        <v>1</v>
      </c>
      <c r="BD195" s="130">
        <v>0</v>
      </c>
      <c r="BE195" s="130">
        <v>31</v>
      </c>
      <c r="BF195" s="130">
        <v>8</v>
      </c>
      <c r="BG195" s="130">
        <v>0</v>
      </c>
      <c r="BH195" s="130">
        <v>0</v>
      </c>
      <c r="BI195" s="130">
        <v>14</v>
      </c>
      <c r="BJ195" s="130">
        <v>3</v>
      </c>
      <c r="BK195" s="130">
        <v>0</v>
      </c>
      <c r="BL195" s="130">
        <v>0</v>
      </c>
      <c r="BM195" s="130">
        <v>10</v>
      </c>
      <c r="BN195" s="130">
        <v>0</v>
      </c>
      <c r="BO195" s="130">
        <v>29</v>
      </c>
      <c r="BP195" s="130">
        <v>5</v>
      </c>
      <c r="BQ195" s="130">
        <v>1</v>
      </c>
      <c r="BR195" s="130">
        <v>4</v>
      </c>
      <c r="BS195" s="130">
        <v>3</v>
      </c>
      <c r="BT195" s="130">
        <v>4</v>
      </c>
      <c r="BU195" s="130">
        <v>0</v>
      </c>
      <c r="BV195" s="130">
        <v>8</v>
      </c>
      <c r="BW195" s="130">
        <v>0</v>
      </c>
      <c r="BX195" s="130">
        <v>0</v>
      </c>
      <c r="BY195" s="130">
        <v>0</v>
      </c>
      <c r="BZ195" s="130">
        <v>0</v>
      </c>
      <c r="CA195" s="130">
        <v>0</v>
      </c>
      <c r="CB195" s="130">
        <v>0</v>
      </c>
      <c r="CC195" s="130">
        <v>0</v>
      </c>
      <c r="CD195" s="130">
        <v>0</v>
      </c>
      <c r="CE195" s="130">
        <v>0</v>
      </c>
      <c r="CF195" s="130">
        <v>4</v>
      </c>
      <c r="CG195" s="130">
        <v>0</v>
      </c>
      <c r="CH195" s="130">
        <v>0</v>
      </c>
      <c r="CI195" s="130">
        <v>33</v>
      </c>
      <c r="CJ195" s="130">
        <v>0</v>
      </c>
      <c r="CK195" s="130">
        <v>3</v>
      </c>
      <c r="CL195" s="130">
        <v>0</v>
      </c>
      <c r="CM195" s="130">
        <v>0</v>
      </c>
      <c r="CN195" s="130">
        <v>0</v>
      </c>
      <c r="CO195" s="130">
        <v>0</v>
      </c>
      <c r="CP195" s="130">
        <v>0</v>
      </c>
      <c r="CQ195" s="130">
        <v>0</v>
      </c>
      <c r="CR195" s="130">
        <v>0</v>
      </c>
      <c r="CS195" s="130">
        <v>0</v>
      </c>
      <c r="CT195" s="130">
        <v>0</v>
      </c>
      <c r="CU195" s="130">
        <v>0</v>
      </c>
      <c r="CV195" s="130">
        <v>0</v>
      </c>
      <c r="CW195" s="130">
        <v>0</v>
      </c>
      <c r="CX195" s="130">
        <v>0</v>
      </c>
      <c r="CY195" s="130">
        <v>0</v>
      </c>
      <c r="CZ195" s="130">
        <v>0</v>
      </c>
      <c r="DA195" s="130">
        <v>0</v>
      </c>
      <c r="DB195" s="130">
        <v>0</v>
      </c>
      <c r="DC195" s="130">
        <v>0</v>
      </c>
      <c r="DD195" s="130">
        <v>0</v>
      </c>
      <c r="DE195" s="130">
        <v>0</v>
      </c>
      <c r="DF195" s="130">
        <v>2</v>
      </c>
      <c r="DG195" s="130">
        <v>0</v>
      </c>
      <c r="DH195" s="130">
        <v>1</v>
      </c>
      <c r="DI195" s="130">
        <v>0</v>
      </c>
      <c r="DJ195" s="130">
        <v>0</v>
      </c>
      <c r="DK195" s="130">
        <v>0</v>
      </c>
      <c r="DL195" s="130">
        <v>0</v>
      </c>
      <c r="DM195" s="130">
        <v>0</v>
      </c>
      <c r="DN195" s="130">
        <v>0</v>
      </c>
      <c r="DO195" s="130">
        <v>0</v>
      </c>
      <c r="DP195" s="130">
        <v>0</v>
      </c>
      <c r="DQ195" s="130">
        <v>102</v>
      </c>
      <c r="DR195" s="130">
        <v>9</v>
      </c>
      <c r="DS195" s="130">
        <v>445</v>
      </c>
      <c r="DT195" s="130">
        <v>0</v>
      </c>
      <c r="DU195" s="130">
        <v>0</v>
      </c>
      <c r="DV195" s="130">
        <v>0</v>
      </c>
      <c r="DW195" s="130">
        <v>0</v>
      </c>
      <c r="DX195" s="130">
        <v>40</v>
      </c>
      <c r="DY195" s="130">
        <v>0</v>
      </c>
      <c r="DZ195" s="145"/>
      <c r="EA195" s="130">
        <v>3</v>
      </c>
      <c r="EB195" s="145" t="s">
        <v>944</v>
      </c>
      <c r="EC195" s="145" t="s">
        <v>944</v>
      </c>
      <c r="ED195" s="130">
        <v>1</v>
      </c>
      <c r="EE195" s="130">
        <v>1</v>
      </c>
      <c r="EF195" s="130">
        <v>1</v>
      </c>
      <c r="EG195" s="145"/>
      <c r="EH195" s="145"/>
      <c r="EI195" s="44">
        <v>40254</v>
      </c>
      <c r="EJ195" s="44">
        <v>165.32</v>
      </c>
      <c r="EK195" s="44">
        <v>15</v>
      </c>
    </row>
    <row r="196" spans="1:141" ht="45" x14ac:dyDescent="0.25">
      <c r="A196" s="145" t="s">
        <v>233</v>
      </c>
      <c r="B196" s="145" t="s">
        <v>253</v>
      </c>
      <c r="C196" s="150">
        <v>1</v>
      </c>
      <c r="D196" s="145" t="s">
        <v>252</v>
      </c>
      <c r="E196" s="145" t="s">
        <v>3935</v>
      </c>
      <c r="F196" s="145" t="s">
        <v>3936</v>
      </c>
      <c r="G196" s="145" t="s">
        <v>3937</v>
      </c>
      <c r="H196" s="145" t="s">
        <v>253</v>
      </c>
      <c r="I196" s="145" t="s">
        <v>3938</v>
      </c>
      <c r="J196" s="145" t="s">
        <v>3939</v>
      </c>
      <c r="K196" s="145" t="s">
        <v>1045</v>
      </c>
      <c r="L196" s="145" t="s">
        <v>941</v>
      </c>
      <c r="M196" s="145" t="s">
        <v>2098</v>
      </c>
      <c r="N196" s="145" t="s">
        <v>3940</v>
      </c>
      <c r="O196" s="145" t="s">
        <v>944</v>
      </c>
      <c r="P196" s="145" t="s">
        <v>3941</v>
      </c>
      <c r="Q196" s="145" t="s">
        <v>3942</v>
      </c>
      <c r="R196" s="145" t="s">
        <v>941</v>
      </c>
      <c r="S196" s="145" t="s">
        <v>2506</v>
      </c>
      <c r="T196" s="145" t="s">
        <v>3943</v>
      </c>
      <c r="U196" s="145" t="s">
        <v>944</v>
      </c>
      <c r="V196" s="145" t="s">
        <v>3944</v>
      </c>
      <c r="W196" s="145" t="s">
        <v>3945</v>
      </c>
      <c r="X196" s="130">
        <v>3</v>
      </c>
      <c r="Y196" s="130">
        <v>0</v>
      </c>
      <c r="Z196" s="130">
        <v>3</v>
      </c>
      <c r="AA196" s="147">
        <v>3</v>
      </c>
      <c r="AB196" s="147">
        <v>0</v>
      </c>
      <c r="AC196" s="147">
        <v>3</v>
      </c>
      <c r="AD196" s="151" t="s">
        <v>930</v>
      </c>
      <c r="AE196" s="130">
        <v>3</v>
      </c>
      <c r="AF196" s="151" t="s">
        <v>930</v>
      </c>
      <c r="AG196" s="130">
        <v>0</v>
      </c>
      <c r="AH196" s="130">
        <v>0</v>
      </c>
      <c r="AI196" s="130">
        <v>1</v>
      </c>
      <c r="AJ196" s="130">
        <v>2</v>
      </c>
      <c r="AK196" s="130">
        <v>3</v>
      </c>
      <c r="AL196" s="151" t="s">
        <v>930</v>
      </c>
      <c r="AM196" s="130">
        <v>2</v>
      </c>
      <c r="AN196" s="130">
        <v>0</v>
      </c>
      <c r="AO196" s="130">
        <v>1</v>
      </c>
      <c r="AP196" s="130">
        <v>3</v>
      </c>
      <c r="AQ196" s="151" t="s">
        <v>930</v>
      </c>
      <c r="AR196" s="130">
        <v>0</v>
      </c>
      <c r="AS196" s="130">
        <v>0</v>
      </c>
      <c r="AT196" s="130">
        <v>0</v>
      </c>
      <c r="AU196" s="130">
        <v>3</v>
      </c>
      <c r="AV196" s="130">
        <v>0</v>
      </c>
      <c r="AW196" s="130">
        <v>0</v>
      </c>
      <c r="AX196" s="130">
        <v>3</v>
      </c>
      <c r="AY196" s="151" t="s">
        <v>930</v>
      </c>
      <c r="AZ196" s="130">
        <v>1</v>
      </c>
      <c r="BA196" s="130">
        <v>1</v>
      </c>
      <c r="BB196" s="130">
        <v>0</v>
      </c>
      <c r="BC196" s="130">
        <v>1</v>
      </c>
      <c r="BD196" s="130">
        <v>0</v>
      </c>
      <c r="BE196" s="130">
        <v>37</v>
      </c>
      <c r="BF196" s="130">
        <v>3</v>
      </c>
      <c r="BG196" s="130">
        <v>0</v>
      </c>
      <c r="BH196" s="130">
        <v>0</v>
      </c>
      <c r="BI196" s="130">
        <v>48</v>
      </c>
      <c r="BJ196" s="130">
        <v>1</v>
      </c>
      <c r="BK196" s="130">
        <v>0</v>
      </c>
      <c r="BL196" s="130">
        <v>0</v>
      </c>
      <c r="BM196" s="130">
        <v>2</v>
      </c>
      <c r="BN196" s="130">
        <v>0</v>
      </c>
      <c r="BO196" s="130">
        <v>9</v>
      </c>
      <c r="BP196" s="130">
        <v>0</v>
      </c>
      <c r="BQ196" s="130">
        <v>1</v>
      </c>
      <c r="BR196" s="130">
        <v>6</v>
      </c>
      <c r="BS196" s="130">
        <v>0</v>
      </c>
      <c r="BT196" s="130">
        <v>0</v>
      </c>
      <c r="BU196" s="130">
        <v>0</v>
      </c>
      <c r="BV196" s="130">
        <v>3</v>
      </c>
      <c r="BW196" s="130">
        <v>0</v>
      </c>
      <c r="BX196" s="130">
        <v>0</v>
      </c>
      <c r="BY196" s="130">
        <v>0</v>
      </c>
      <c r="BZ196" s="130">
        <v>0</v>
      </c>
      <c r="CA196" s="130">
        <v>0</v>
      </c>
      <c r="CB196" s="130">
        <v>0</v>
      </c>
      <c r="CC196" s="130">
        <v>0</v>
      </c>
      <c r="CD196" s="130">
        <v>0</v>
      </c>
      <c r="CE196" s="130">
        <v>0</v>
      </c>
      <c r="CF196" s="130">
        <v>0</v>
      </c>
      <c r="CG196" s="130">
        <v>0</v>
      </c>
      <c r="CH196" s="130">
        <v>0</v>
      </c>
      <c r="CI196" s="130">
        <v>3</v>
      </c>
      <c r="CJ196" s="130">
        <v>2</v>
      </c>
      <c r="CK196" s="130">
        <v>0</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0</v>
      </c>
      <c r="DG196" s="130">
        <v>0</v>
      </c>
      <c r="DH196" s="130">
        <v>0</v>
      </c>
      <c r="DI196" s="130">
        <v>0</v>
      </c>
      <c r="DJ196" s="130">
        <v>1</v>
      </c>
      <c r="DK196" s="130">
        <v>3</v>
      </c>
      <c r="DL196" s="130">
        <v>0</v>
      </c>
      <c r="DM196" s="130">
        <v>0</v>
      </c>
      <c r="DN196" s="130">
        <v>0</v>
      </c>
      <c r="DO196" s="130">
        <v>0</v>
      </c>
      <c r="DP196" s="130">
        <v>1</v>
      </c>
      <c r="DQ196" s="130">
        <v>74</v>
      </c>
      <c r="DR196" s="130">
        <v>6</v>
      </c>
      <c r="DS196" s="130">
        <v>318</v>
      </c>
      <c r="DT196" s="130">
        <v>0</v>
      </c>
      <c r="DU196" s="130">
        <v>0</v>
      </c>
      <c r="DV196" s="130">
        <v>0</v>
      </c>
      <c r="DW196" s="130">
        <v>0</v>
      </c>
      <c r="DX196" s="130">
        <v>45</v>
      </c>
      <c r="DY196" s="130">
        <v>1</v>
      </c>
      <c r="DZ196" s="145" t="s">
        <v>3946</v>
      </c>
      <c r="EA196" s="130">
        <v>4</v>
      </c>
      <c r="EB196" s="145" t="s">
        <v>944</v>
      </c>
      <c r="EC196" s="145" t="s">
        <v>3947</v>
      </c>
      <c r="ED196" s="130">
        <v>1</v>
      </c>
      <c r="EE196" s="130">
        <v>1</v>
      </c>
      <c r="EF196" s="130">
        <v>1</v>
      </c>
      <c r="EG196" s="145" t="s">
        <v>944</v>
      </c>
      <c r="EH196" s="145" t="s">
        <v>3948</v>
      </c>
      <c r="EI196" s="44">
        <v>22364</v>
      </c>
      <c r="EJ196" s="44">
        <v>176.1</v>
      </c>
      <c r="EK196" s="44">
        <v>12</v>
      </c>
    </row>
    <row r="197" spans="1:141" ht="210" x14ac:dyDescent="0.25">
      <c r="A197" s="145" t="s">
        <v>233</v>
      </c>
      <c r="B197" s="145" t="s">
        <v>255</v>
      </c>
      <c r="C197" s="150">
        <v>1</v>
      </c>
      <c r="D197" s="145" t="s">
        <v>254</v>
      </c>
      <c r="E197" s="145" t="s">
        <v>3949</v>
      </c>
      <c r="F197" s="145" t="s">
        <v>3950</v>
      </c>
      <c r="G197" s="145" t="s">
        <v>3951</v>
      </c>
      <c r="H197" s="145" t="s">
        <v>3952</v>
      </c>
      <c r="I197" s="145" t="s">
        <v>3953</v>
      </c>
      <c r="J197" s="145" t="s">
        <v>3954</v>
      </c>
      <c r="K197" s="145" t="s">
        <v>3955</v>
      </c>
      <c r="L197" s="145" t="s">
        <v>941</v>
      </c>
      <c r="M197" s="145" t="s">
        <v>1201</v>
      </c>
      <c r="N197" s="145" t="s">
        <v>3956</v>
      </c>
      <c r="O197" s="145"/>
      <c r="P197" s="145" t="s">
        <v>3957</v>
      </c>
      <c r="Q197" s="145" t="s">
        <v>3958</v>
      </c>
      <c r="R197" s="145"/>
      <c r="S197" s="145" t="s">
        <v>1881</v>
      </c>
      <c r="T197" s="145" t="s">
        <v>3959</v>
      </c>
      <c r="U197" s="145"/>
      <c r="V197" s="145" t="s">
        <v>3960</v>
      </c>
      <c r="W197" s="145" t="s">
        <v>3961</v>
      </c>
      <c r="X197" s="130">
        <v>4</v>
      </c>
      <c r="Y197" s="130">
        <v>0</v>
      </c>
      <c r="Z197" s="130">
        <v>4</v>
      </c>
      <c r="AA197" s="147">
        <v>3.8</v>
      </c>
      <c r="AB197" s="147">
        <v>0</v>
      </c>
      <c r="AC197" s="147">
        <v>3.8</v>
      </c>
      <c r="AD197" s="151" t="s">
        <v>930</v>
      </c>
      <c r="AE197" s="130">
        <v>4</v>
      </c>
      <c r="AF197" s="151" t="s">
        <v>930</v>
      </c>
      <c r="AG197" s="130">
        <v>0</v>
      </c>
      <c r="AH197" s="130">
        <v>2</v>
      </c>
      <c r="AI197" s="130">
        <v>0</v>
      </c>
      <c r="AJ197" s="130">
        <v>2</v>
      </c>
      <c r="AK197" s="130">
        <v>4</v>
      </c>
      <c r="AL197" s="151" t="s">
        <v>930</v>
      </c>
      <c r="AM197" s="130">
        <v>1</v>
      </c>
      <c r="AN197" s="130">
        <v>0</v>
      </c>
      <c r="AO197" s="130">
        <v>3</v>
      </c>
      <c r="AP197" s="130">
        <v>4</v>
      </c>
      <c r="AQ197" s="151" t="s">
        <v>930</v>
      </c>
      <c r="AR197" s="130">
        <v>0</v>
      </c>
      <c r="AS197" s="130">
        <v>0</v>
      </c>
      <c r="AT197" s="130">
        <v>0</v>
      </c>
      <c r="AU197" s="130">
        <v>4</v>
      </c>
      <c r="AV197" s="130">
        <v>0</v>
      </c>
      <c r="AW197" s="130">
        <v>0</v>
      </c>
      <c r="AX197" s="130">
        <v>4</v>
      </c>
      <c r="AY197" s="151" t="s">
        <v>930</v>
      </c>
      <c r="AZ197" s="130">
        <v>1</v>
      </c>
      <c r="BA197" s="130">
        <v>1</v>
      </c>
      <c r="BB197" s="130">
        <v>1</v>
      </c>
      <c r="BC197" s="130">
        <v>1</v>
      </c>
      <c r="BD197" s="130">
        <v>0</v>
      </c>
      <c r="BE197" s="130">
        <v>20</v>
      </c>
      <c r="BF197" s="130">
        <v>0</v>
      </c>
      <c r="BG197" s="130">
        <v>0</v>
      </c>
      <c r="BH197" s="130">
        <v>0</v>
      </c>
      <c r="BI197" s="130">
        <v>39</v>
      </c>
      <c r="BJ197" s="130">
        <v>5</v>
      </c>
      <c r="BK197" s="130">
        <v>0</v>
      </c>
      <c r="BL197" s="130">
        <v>0</v>
      </c>
      <c r="BM197" s="130">
        <v>2</v>
      </c>
      <c r="BN197" s="130">
        <v>1</v>
      </c>
      <c r="BO197" s="130">
        <v>20</v>
      </c>
      <c r="BP197" s="130">
        <v>0</v>
      </c>
      <c r="BQ197" s="130">
        <v>0</v>
      </c>
      <c r="BR197" s="130">
        <v>0</v>
      </c>
      <c r="BS197" s="130">
        <v>1</v>
      </c>
      <c r="BT197" s="130">
        <v>2</v>
      </c>
      <c r="BU197" s="130">
        <v>0</v>
      </c>
      <c r="BV197" s="130">
        <v>1</v>
      </c>
      <c r="BW197" s="130">
        <v>0</v>
      </c>
      <c r="BX197" s="130">
        <v>0</v>
      </c>
      <c r="BY197" s="130">
        <v>0</v>
      </c>
      <c r="BZ197" s="130">
        <v>0</v>
      </c>
      <c r="CA197" s="130">
        <v>0</v>
      </c>
      <c r="CB197" s="130">
        <v>0</v>
      </c>
      <c r="CC197" s="130">
        <v>0</v>
      </c>
      <c r="CD197" s="130">
        <v>0</v>
      </c>
      <c r="CE197" s="130">
        <v>0</v>
      </c>
      <c r="CF197" s="130">
        <v>2</v>
      </c>
      <c r="CG197" s="130">
        <v>0</v>
      </c>
      <c r="CH197" s="130">
        <v>6</v>
      </c>
      <c r="CI197" s="130">
        <v>10</v>
      </c>
      <c r="CJ197" s="130">
        <v>0</v>
      </c>
      <c r="CK197" s="130">
        <v>3</v>
      </c>
      <c r="CL197" s="130">
        <v>0</v>
      </c>
      <c r="CM197" s="130">
        <v>0</v>
      </c>
      <c r="CN197" s="130">
        <v>0</v>
      </c>
      <c r="CO197" s="130">
        <v>0</v>
      </c>
      <c r="CP197" s="130">
        <v>0</v>
      </c>
      <c r="CQ197" s="130">
        <v>0</v>
      </c>
      <c r="CR197" s="130">
        <v>0</v>
      </c>
      <c r="CS197" s="130">
        <v>0</v>
      </c>
      <c r="CT197" s="130">
        <v>0</v>
      </c>
      <c r="CU197" s="130">
        <v>0</v>
      </c>
      <c r="CV197" s="130">
        <v>0</v>
      </c>
      <c r="CW197" s="130">
        <v>0</v>
      </c>
      <c r="CX197" s="130">
        <v>0</v>
      </c>
      <c r="CY197" s="130">
        <v>0</v>
      </c>
      <c r="CZ197" s="130">
        <v>0</v>
      </c>
      <c r="DA197" s="130">
        <v>0</v>
      </c>
      <c r="DB197" s="130">
        <v>0</v>
      </c>
      <c r="DC197" s="130">
        <v>0</v>
      </c>
      <c r="DD197" s="130">
        <v>0</v>
      </c>
      <c r="DE197" s="130">
        <v>1</v>
      </c>
      <c r="DF197" s="130">
        <v>1</v>
      </c>
      <c r="DG197" s="130">
        <v>0</v>
      </c>
      <c r="DH197" s="130">
        <v>0</v>
      </c>
      <c r="DI197" s="130">
        <v>0</v>
      </c>
      <c r="DJ197" s="130">
        <v>0</v>
      </c>
      <c r="DK197" s="130">
        <v>0</v>
      </c>
      <c r="DL197" s="130">
        <v>0</v>
      </c>
      <c r="DM197" s="130">
        <v>44</v>
      </c>
      <c r="DN197" s="130">
        <v>0</v>
      </c>
      <c r="DO197" s="130">
        <v>0</v>
      </c>
      <c r="DP197" s="130">
        <v>2</v>
      </c>
      <c r="DQ197" s="130">
        <v>63</v>
      </c>
      <c r="DR197" s="130">
        <v>2</v>
      </c>
      <c r="DS197" s="130">
        <v>458</v>
      </c>
      <c r="DT197" s="130">
        <v>1</v>
      </c>
      <c r="DU197" s="130">
        <v>1</v>
      </c>
      <c r="DV197" s="130">
        <v>0</v>
      </c>
      <c r="DW197" s="130">
        <v>0</v>
      </c>
      <c r="DX197" s="130">
        <v>35</v>
      </c>
      <c r="DY197" s="130">
        <v>1</v>
      </c>
      <c r="DZ197" s="152" t="s">
        <v>3962</v>
      </c>
      <c r="EA197" s="130">
        <v>1</v>
      </c>
      <c r="EB197" s="145" t="s">
        <v>944</v>
      </c>
      <c r="EC197" s="145" t="s">
        <v>944</v>
      </c>
      <c r="ED197" s="130">
        <v>1</v>
      </c>
      <c r="EE197" s="130">
        <v>1</v>
      </c>
      <c r="EF197" s="130">
        <v>1</v>
      </c>
      <c r="EG197" s="145" t="s">
        <v>944</v>
      </c>
      <c r="EH197" s="145" t="s">
        <v>944</v>
      </c>
      <c r="EI197" s="44">
        <v>60854</v>
      </c>
      <c r="EJ197" s="44">
        <v>105.62</v>
      </c>
      <c r="EK197" s="44">
        <v>4</v>
      </c>
    </row>
    <row r="198" spans="1:141" ht="60" x14ac:dyDescent="0.25">
      <c r="A198" s="145" t="s">
        <v>233</v>
      </c>
      <c r="B198" s="145" t="s">
        <v>257</v>
      </c>
      <c r="C198" s="150">
        <v>1</v>
      </c>
      <c r="D198" s="145" t="s">
        <v>256</v>
      </c>
      <c r="E198" s="145" t="s">
        <v>3963</v>
      </c>
      <c r="F198" s="145" t="s">
        <v>3964</v>
      </c>
      <c r="G198" s="145" t="s">
        <v>3965</v>
      </c>
      <c r="H198" s="145" t="s">
        <v>3966</v>
      </c>
      <c r="I198" s="145" t="s">
        <v>3967</v>
      </c>
      <c r="J198" s="145" t="s">
        <v>3968</v>
      </c>
      <c r="K198" s="145" t="s">
        <v>3969</v>
      </c>
      <c r="L198" s="145" t="s">
        <v>941</v>
      </c>
      <c r="M198" s="145" t="s">
        <v>1758</v>
      </c>
      <c r="N198" s="145" t="s">
        <v>3970</v>
      </c>
      <c r="O198" s="145" t="s">
        <v>944</v>
      </c>
      <c r="P198" s="145" t="s">
        <v>3971</v>
      </c>
      <c r="Q198" s="145" t="s">
        <v>3972</v>
      </c>
      <c r="R198" s="145" t="s">
        <v>941</v>
      </c>
      <c r="S198" s="145" t="s">
        <v>1758</v>
      </c>
      <c r="T198" s="145" t="s">
        <v>3970</v>
      </c>
      <c r="U198" s="145" t="s">
        <v>944</v>
      </c>
      <c r="V198" s="145" t="s">
        <v>3971</v>
      </c>
      <c r="W198" s="145" t="s">
        <v>3972</v>
      </c>
      <c r="X198" s="130">
        <v>4</v>
      </c>
      <c r="Y198" s="130">
        <v>0</v>
      </c>
      <c r="Z198" s="130">
        <v>4</v>
      </c>
      <c r="AA198" s="147">
        <v>3.3</v>
      </c>
      <c r="AB198" s="147">
        <v>0</v>
      </c>
      <c r="AC198" s="147">
        <v>3.3</v>
      </c>
      <c r="AD198" s="151" t="s">
        <v>930</v>
      </c>
      <c r="AE198" s="130">
        <v>3</v>
      </c>
      <c r="AF198" s="151" t="s">
        <v>930</v>
      </c>
      <c r="AG198" s="130">
        <v>0</v>
      </c>
      <c r="AH198" s="130">
        <v>0</v>
      </c>
      <c r="AI198" s="130">
        <v>1</v>
      </c>
      <c r="AJ198" s="130">
        <v>3</v>
      </c>
      <c r="AK198" s="130">
        <v>4</v>
      </c>
      <c r="AL198" s="151" t="s">
        <v>930</v>
      </c>
      <c r="AM198" s="130">
        <v>1</v>
      </c>
      <c r="AN198" s="130">
        <v>1</v>
      </c>
      <c r="AO198" s="130">
        <v>2</v>
      </c>
      <c r="AP198" s="130">
        <v>4</v>
      </c>
      <c r="AQ198" s="151" t="s">
        <v>930</v>
      </c>
      <c r="AR198" s="130">
        <v>0</v>
      </c>
      <c r="AS198" s="130">
        <v>0</v>
      </c>
      <c r="AT198" s="130">
        <v>0</v>
      </c>
      <c r="AU198" s="130">
        <v>3</v>
      </c>
      <c r="AV198" s="130">
        <v>1</v>
      </c>
      <c r="AW198" s="130">
        <v>0</v>
      </c>
      <c r="AX198" s="130">
        <v>4</v>
      </c>
      <c r="AY198" s="151" t="s">
        <v>930</v>
      </c>
      <c r="AZ198" s="130">
        <v>1</v>
      </c>
      <c r="BA198" s="130">
        <v>1</v>
      </c>
      <c r="BB198" s="130">
        <v>1</v>
      </c>
      <c r="BC198" s="130">
        <v>1</v>
      </c>
      <c r="BD198" s="130">
        <v>0</v>
      </c>
      <c r="BE198" s="130">
        <v>49</v>
      </c>
      <c r="BF198" s="130">
        <v>7</v>
      </c>
      <c r="BG198" s="130">
        <v>0</v>
      </c>
      <c r="BH198" s="130">
        <v>0</v>
      </c>
      <c r="BI198" s="130">
        <v>49</v>
      </c>
      <c r="BJ198" s="130">
        <v>3</v>
      </c>
      <c r="BK198" s="130">
        <v>0</v>
      </c>
      <c r="BL198" s="130">
        <v>0</v>
      </c>
      <c r="BM198" s="130">
        <v>1</v>
      </c>
      <c r="BN198" s="130">
        <v>0</v>
      </c>
      <c r="BO198" s="130">
        <v>24</v>
      </c>
      <c r="BP198" s="130">
        <v>0</v>
      </c>
      <c r="BQ198" s="130">
        <v>1</v>
      </c>
      <c r="BR198" s="130">
        <v>0</v>
      </c>
      <c r="BS198" s="130">
        <v>3</v>
      </c>
      <c r="BT198" s="130">
        <v>0</v>
      </c>
      <c r="BU198" s="130">
        <v>0</v>
      </c>
      <c r="BV198" s="130">
        <v>1</v>
      </c>
      <c r="BW198" s="130">
        <v>0</v>
      </c>
      <c r="BX198" s="130">
        <v>0</v>
      </c>
      <c r="BY198" s="130">
        <v>0</v>
      </c>
      <c r="BZ198" s="130">
        <v>0</v>
      </c>
      <c r="CA198" s="130">
        <v>0</v>
      </c>
      <c r="CB198" s="130">
        <v>0</v>
      </c>
      <c r="CC198" s="130">
        <v>0</v>
      </c>
      <c r="CD198" s="130">
        <v>0</v>
      </c>
      <c r="CE198" s="130">
        <v>0</v>
      </c>
      <c r="CF198" s="130">
        <v>0</v>
      </c>
      <c r="CG198" s="130">
        <v>0</v>
      </c>
      <c r="CH198" s="130">
        <v>0</v>
      </c>
      <c r="CI198" s="130">
        <v>5</v>
      </c>
      <c r="CJ198" s="130">
        <v>0</v>
      </c>
      <c r="CK198" s="130">
        <v>2</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0</v>
      </c>
      <c r="DA198" s="130">
        <v>0</v>
      </c>
      <c r="DB198" s="130">
        <v>0</v>
      </c>
      <c r="DC198" s="130">
        <v>0</v>
      </c>
      <c r="DD198" s="130">
        <v>0</v>
      </c>
      <c r="DE198" s="130">
        <v>0</v>
      </c>
      <c r="DF198" s="130">
        <v>0</v>
      </c>
      <c r="DG198" s="130">
        <v>0</v>
      </c>
      <c r="DH198" s="130">
        <v>0</v>
      </c>
      <c r="DI198" s="130">
        <v>0</v>
      </c>
      <c r="DJ198" s="130">
        <v>0</v>
      </c>
      <c r="DK198" s="130">
        <v>0</v>
      </c>
      <c r="DL198" s="130">
        <v>0</v>
      </c>
      <c r="DM198" s="130">
        <v>0</v>
      </c>
      <c r="DN198" s="130">
        <v>0</v>
      </c>
      <c r="DO198" s="130">
        <v>0</v>
      </c>
      <c r="DP198" s="130">
        <v>0</v>
      </c>
      <c r="DQ198" s="130">
        <v>79</v>
      </c>
      <c r="DR198" s="130">
        <v>5</v>
      </c>
      <c r="DS198" s="130">
        <v>0</v>
      </c>
      <c r="DT198" s="130">
        <v>0</v>
      </c>
      <c r="DU198" s="130">
        <v>0</v>
      </c>
      <c r="DV198" s="130">
        <v>0</v>
      </c>
      <c r="DW198" s="130">
        <v>0</v>
      </c>
      <c r="DX198" s="130">
        <v>65</v>
      </c>
      <c r="DY198" s="130">
        <v>1</v>
      </c>
      <c r="DZ198" s="145" t="s">
        <v>3973</v>
      </c>
      <c r="EA198" s="130">
        <v>3</v>
      </c>
      <c r="EB198" s="145" t="s">
        <v>3974</v>
      </c>
      <c r="EC198" s="145" t="s">
        <v>3975</v>
      </c>
      <c r="ED198" s="130">
        <v>1</v>
      </c>
      <c r="EE198" s="130">
        <v>1</v>
      </c>
      <c r="EF198" s="130">
        <v>1</v>
      </c>
      <c r="EG198" s="145" t="s">
        <v>944</v>
      </c>
      <c r="EH198" s="145" t="s">
        <v>3976</v>
      </c>
      <c r="EI198" s="44">
        <v>40184</v>
      </c>
      <c r="EJ198" s="44">
        <v>121.3</v>
      </c>
      <c r="EK198" s="44">
        <v>10</v>
      </c>
    </row>
    <row r="199" spans="1:141" ht="90" x14ac:dyDescent="0.25">
      <c r="A199" s="145" t="s">
        <v>233</v>
      </c>
      <c r="B199" s="145" t="s">
        <v>259</v>
      </c>
      <c r="C199" s="150">
        <v>1</v>
      </c>
      <c r="D199" s="145" t="s">
        <v>258</v>
      </c>
      <c r="E199" s="145" t="s">
        <v>1887</v>
      </c>
      <c r="F199" s="145" t="s">
        <v>3977</v>
      </c>
      <c r="G199" s="145" t="s">
        <v>3978</v>
      </c>
      <c r="H199" s="145" t="s">
        <v>3979</v>
      </c>
      <c r="I199" s="145" t="s">
        <v>3980</v>
      </c>
      <c r="J199" s="145" t="s">
        <v>3981</v>
      </c>
      <c r="K199" s="145" t="s">
        <v>1817</v>
      </c>
      <c r="L199" s="145" t="s">
        <v>941</v>
      </c>
      <c r="M199" s="145" t="s">
        <v>961</v>
      </c>
      <c r="N199" s="145" t="s">
        <v>3982</v>
      </c>
      <c r="O199" s="145"/>
      <c r="P199" s="145" t="s">
        <v>3983</v>
      </c>
      <c r="Q199" s="145" t="s">
        <v>3984</v>
      </c>
      <c r="R199" s="145" t="s">
        <v>941</v>
      </c>
      <c r="S199" s="145" t="s">
        <v>3629</v>
      </c>
      <c r="T199" s="145" t="s">
        <v>1791</v>
      </c>
      <c r="U199" s="145"/>
      <c r="V199" s="145" t="s">
        <v>3985</v>
      </c>
      <c r="W199" s="145" t="s">
        <v>3986</v>
      </c>
      <c r="X199" s="130">
        <v>2</v>
      </c>
      <c r="Y199" s="130">
        <v>0</v>
      </c>
      <c r="Z199" s="130">
        <v>2</v>
      </c>
      <c r="AA199" s="147">
        <v>2</v>
      </c>
      <c r="AB199" s="147">
        <v>0</v>
      </c>
      <c r="AC199" s="147">
        <v>2</v>
      </c>
      <c r="AD199" s="151" t="s">
        <v>930</v>
      </c>
      <c r="AE199" s="130">
        <v>2</v>
      </c>
      <c r="AF199" s="151" t="s">
        <v>930</v>
      </c>
      <c r="AG199" s="130">
        <v>0</v>
      </c>
      <c r="AH199" s="130">
        <v>0</v>
      </c>
      <c r="AI199" s="130">
        <v>0</v>
      </c>
      <c r="AJ199" s="130">
        <v>2</v>
      </c>
      <c r="AK199" s="130">
        <v>2</v>
      </c>
      <c r="AL199" s="151" t="s">
        <v>930</v>
      </c>
      <c r="AM199" s="130">
        <v>0</v>
      </c>
      <c r="AN199" s="130">
        <v>1</v>
      </c>
      <c r="AO199" s="130">
        <v>1</v>
      </c>
      <c r="AP199" s="130">
        <v>2</v>
      </c>
      <c r="AQ199" s="151" t="s">
        <v>930</v>
      </c>
      <c r="AR199" s="130">
        <v>0</v>
      </c>
      <c r="AS199" s="130">
        <v>0</v>
      </c>
      <c r="AT199" s="130">
        <v>0</v>
      </c>
      <c r="AU199" s="130">
        <v>2</v>
      </c>
      <c r="AV199" s="130">
        <v>0</v>
      </c>
      <c r="AW199" s="130">
        <v>0</v>
      </c>
      <c r="AX199" s="130">
        <v>2</v>
      </c>
      <c r="AY199" s="151" t="s">
        <v>930</v>
      </c>
      <c r="AZ199" s="130">
        <v>1</v>
      </c>
      <c r="BA199" s="130">
        <v>1</v>
      </c>
      <c r="BB199" s="130">
        <v>1</v>
      </c>
      <c r="BC199" s="130">
        <v>1</v>
      </c>
      <c r="BD199" s="130">
        <v>0</v>
      </c>
      <c r="BE199" s="130">
        <v>15</v>
      </c>
      <c r="BF199" s="130">
        <v>0</v>
      </c>
      <c r="BG199" s="130">
        <v>0</v>
      </c>
      <c r="BH199" s="130">
        <v>0</v>
      </c>
      <c r="BI199" s="130">
        <v>7</v>
      </c>
      <c r="BJ199" s="130">
        <v>2</v>
      </c>
      <c r="BK199" s="130">
        <v>0</v>
      </c>
      <c r="BL199" s="130">
        <v>0</v>
      </c>
      <c r="BM199" s="130">
        <v>1</v>
      </c>
      <c r="BN199" s="130">
        <v>0</v>
      </c>
      <c r="BO199" s="130">
        <v>5</v>
      </c>
      <c r="BP199" s="130">
        <v>0</v>
      </c>
      <c r="BQ199" s="130">
        <v>0</v>
      </c>
      <c r="BR199" s="130">
        <v>2</v>
      </c>
      <c r="BS199" s="130">
        <v>0</v>
      </c>
      <c r="BT199" s="130">
        <v>0</v>
      </c>
      <c r="BU199" s="130">
        <v>0</v>
      </c>
      <c r="BV199" s="130">
        <v>1</v>
      </c>
      <c r="BW199" s="130">
        <v>0</v>
      </c>
      <c r="BX199" s="130">
        <v>0</v>
      </c>
      <c r="BY199" s="130">
        <v>0</v>
      </c>
      <c r="BZ199" s="130">
        <v>0</v>
      </c>
      <c r="CA199" s="130">
        <v>0</v>
      </c>
      <c r="CB199" s="130">
        <v>0</v>
      </c>
      <c r="CC199" s="130">
        <v>0</v>
      </c>
      <c r="CD199" s="130">
        <v>0</v>
      </c>
      <c r="CE199" s="130">
        <v>0</v>
      </c>
      <c r="CF199" s="130">
        <v>1</v>
      </c>
      <c r="CG199" s="130">
        <v>0</v>
      </c>
      <c r="CH199" s="130">
        <v>0</v>
      </c>
      <c r="CI199" s="130">
        <v>2</v>
      </c>
      <c r="CJ199" s="130">
        <v>0</v>
      </c>
      <c r="CK199" s="130">
        <v>3</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2</v>
      </c>
      <c r="DI199" s="130">
        <v>0</v>
      </c>
      <c r="DJ199" s="130">
        <v>0</v>
      </c>
      <c r="DK199" s="130">
        <v>0</v>
      </c>
      <c r="DL199" s="130">
        <v>0</v>
      </c>
      <c r="DM199" s="130">
        <v>0</v>
      </c>
      <c r="DN199" s="130">
        <v>0</v>
      </c>
      <c r="DO199" s="130">
        <v>0</v>
      </c>
      <c r="DP199" s="130">
        <v>0</v>
      </c>
      <c r="DQ199" s="130">
        <v>51</v>
      </c>
      <c r="DR199" s="130">
        <v>1</v>
      </c>
      <c r="DS199" s="130">
        <v>370</v>
      </c>
      <c r="DT199" s="130">
        <v>0</v>
      </c>
      <c r="DU199" s="130">
        <v>0</v>
      </c>
      <c r="DV199" s="130">
        <v>0</v>
      </c>
      <c r="DW199" s="130">
        <v>0</v>
      </c>
      <c r="DX199" s="130">
        <v>50</v>
      </c>
      <c r="DY199" s="130">
        <v>0</v>
      </c>
      <c r="DZ199" s="145" t="s">
        <v>1266</v>
      </c>
      <c r="EA199" s="130">
        <v>2</v>
      </c>
      <c r="EB199" s="145" t="s">
        <v>3987</v>
      </c>
      <c r="EC199" s="145" t="s">
        <v>3988</v>
      </c>
      <c r="ED199" s="130">
        <v>1</v>
      </c>
      <c r="EE199" s="130">
        <v>1</v>
      </c>
      <c r="EF199" s="130">
        <v>1</v>
      </c>
      <c r="EG199" s="145"/>
      <c r="EH199" s="145"/>
      <c r="EI199" s="44">
        <v>21023</v>
      </c>
      <c r="EJ199" s="44">
        <v>100.61</v>
      </c>
      <c r="EK199" s="44">
        <v>9</v>
      </c>
    </row>
    <row r="200" spans="1:141" ht="45" x14ac:dyDescent="0.25">
      <c r="A200" s="145" t="s">
        <v>233</v>
      </c>
      <c r="B200" s="145" t="s">
        <v>261</v>
      </c>
      <c r="C200" s="150">
        <v>1</v>
      </c>
      <c r="D200" s="145" t="s">
        <v>260</v>
      </c>
      <c r="E200" s="145" t="s">
        <v>3989</v>
      </c>
      <c r="F200" s="145" t="s">
        <v>3990</v>
      </c>
      <c r="G200" s="145" t="s">
        <v>3991</v>
      </c>
      <c r="H200" s="145" t="s">
        <v>261</v>
      </c>
      <c r="I200" s="145" t="s">
        <v>3992</v>
      </c>
      <c r="J200" s="145" t="s">
        <v>3993</v>
      </c>
      <c r="K200" s="145" t="s">
        <v>3994</v>
      </c>
      <c r="L200" s="145"/>
      <c r="M200" s="145" t="s">
        <v>961</v>
      </c>
      <c r="N200" s="145" t="s">
        <v>3995</v>
      </c>
      <c r="O200" s="145"/>
      <c r="P200" s="145" t="s">
        <v>3996</v>
      </c>
      <c r="Q200" s="145" t="s">
        <v>3997</v>
      </c>
      <c r="R200" s="145"/>
      <c r="S200" s="145" t="s">
        <v>961</v>
      </c>
      <c r="T200" s="145" t="s">
        <v>3995</v>
      </c>
      <c r="U200" s="145"/>
      <c r="V200" s="145" t="s">
        <v>3996</v>
      </c>
      <c r="W200" s="145" t="s">
        <v>3997</v>
      </c>
      <c r="X200" s="130">
        <v>3</v>
      </c>
      <c r="Y200" s="130">
        <v>0</v>
      </c>
      <c r="Z200" s="130">
        <v>3</v>
      </c>
      <c r="AA200" s="147">
        <v>3</v>
      </c>
      <c r="AB200" s="147">
        <v>0</v>
      </c>
      <c r="AC200" s="147">
        <v>3</v>
      </c>
      <c r="AD200" s="151" t="s">
        <v>930</v>
      </c>
      <c r="AE200" s="130">
        <v>2</v>
      </c>
      <c r="AF200" s="151" t="s">
        <v>930</v>
      </c>
      <c r="AG200" s="130">
        <v>0</v>
      </c>
      <c r="AH200" s="130">
        <v>1</v>
      </c>
      <c r="AI200" s="130">
        <v>1</v>
      </c>
      <c r="AJ200" s="130">
        <v>1</v>
      </c>
      <c r="AK200" s="130">
        <v>3</v>
      </c>
      <c r="AL200" s="151" t="s">
        <v>930</v>
      </c>
      <c r="AM200" s="130">
        <v>3</v>
      </c>
      <c r="AN200" s="130">
        <v>0</v>
      </c>
      <c r="AO200" s="130">
        <v>0</v>
      </c>
      <c r="AP200" s="130">
        <v>3</v>
      </c>
      <c r="AQ200" s="151" t="s">
        <v>930</v>
      </c>
      <c r="AR200" s="130">
        <v>0</v>
      </c>
      <c r="AS200" s="130">
        <v>0</v>
      </c>
      <c r="AT200" s="130">
        <v>1</v>
      </c>
      <c r="AU200" s="130">
        <v>2</v>
      </c>
      <c r="AV200" s="130">
        <v>0</v>
      </c>
      <c r="AW200" s="130">
        <v>0</v>
      </c>
      <c r="AX200" s="130">
        <v>3</v>
      </c>
      <c r="AY200" s="151" t="s">
        <v>930</v>
      </c>
      <c r="AZ200" s="130">
        <v>1</v>
      </c>
      <c r="BA200" s="130">
        <v>1</v>
      </c>
      <c r="BB200" s="130">
        <v>1</v>
      </c>
      <c r="BC200" s="130">
        <v>1</v>
      </c>
      <c r="BD200" s="130">
        <v>0</v>
      </c>
      <c r="BE200" s="130">
        <v>71</v>
      </c>
      <c r="BF200" s="130">
        <v>2</v>
      </c>
      <c r="BG200" s="130">
        <v>0</v>
      </c>
      <c r="BH200" s="130">
        <v>0</v>
      </c>
      <c r="BI200" s="130">
        <v>146</v>
      </c>
      <c r="BJ200" s="130">
        <v>1</v>
      </c>
      <c r="BK200" s="130">
        <v>0</v>
      </c>
      <c r="BL200" s="130">
        <v>0</v>
      </c>
      <c r="BM200" s="130">
        <v>1</v>
      </c>
      <c r="BN200" s="130">
        <v>0</v>
      </c>
      <c r="BO200" s="130">
        <v>42</v>
      </c>
      <c r="BP200" s="130">
        <v>0</v>
      </c>
      <c r="BQ200" s="130">
        <v>0</v>
      </c>
      <c r="BR200" s="130">
        <v>1</v>
      </c>
      <c r="BS200" s="130">
        <v>0</v>
      </c>
      <c r="BT200" s="130">
        <v>1</v>
      </c>
      <c r="BU200" s="130">
        <v>0</v>
      </c>
      <c r="BV200" s="130">
        <v>4</v>
      </c>
      <c r="BW200" s="130">
        <v>0</v>
      </c>
      <c r="BX200" s="130">
        <v>0</v>
      </c>
      <c r="BY200" s="130">
        <v>0</v>
      </c>
      <c r="BZ200" s="130">
        <v>0</v>
      </c>
      <c r="CA200" s="130">
        <v>0</v>
      </c>
      <c r="CB200" s="130">
        <v>0</v>
      </c>
      <c r="CC200" s="130">
        <v>0</v>
      </c>
      <c r="CD200" s="130">
        <v>0</v>
      </c>
      <c r="CE200" s="130">
        <v>0</v>
      </c>
      <c r="CF200" s="130">
        <v>2</v>
      </c>
      <c r="CG200" s="130">
        <v>0</v>
      </c>
      <c r="CH200" s="130">
        <v>0</v>
      </c>
      <c r="CI200" s="130">
        <v>25</v>
      </c>
      <c r="CJ200" s="130">
        <v>0</v>
      </c>
      <c r="CK200" s="130">
        <v>0</v>
      </c>
      <c r="CL200" s="130">
        <v>0</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0</v>
      </c>
      <c r="DL200" s="130">
        <v>0</v>
      </c>
      <c r="DM200" s="130">
        <v>0</v>
      </c>
      <c r="DN200" s="130">
        <v>0</v>
      </c>
      <c r="DO200" s="130">
        <v>0</v>
      </c>
      <c r="DP200" s="130">
        <v>0</v>
      </c>
      <c r="DQ200" s="130">
        <v>202</v>
      </c>
      <c r="DR200" s="130">
        <v>0</v>
      </c>
      <c r="DS200" s="130">
        <v>494</v>
      </c>
      <c r="DT200" s="130">
        <v>1</v>
      </c>
      <c r="DU200" s="130">
        <v>0</v>
      </c>
      <c r="DV200" s="130">
        <v>1</v>
      </c>
      <c r="DW200" s="130">
        <v>2</v>
      </c>
      <c r="DX200" s="130">
        <v>70</v>
      </c>
      <c r="DY200" s="130">
        <v>1</v>
      </c>
      <c r="DZ200" s="145" t="s">
        <v>3998</v>
      </c>
      <c r="EA200" s="130">
        <v>2</v>
      </c>
      <c r="EB200" s="145" t="s">
        <v>3999</v>
      </c>
      <c r="EC200" s="145" t="s">
        <v>4000</v>
      </c>
      <c r="ED200" s="130">
        <v>1</v>
      </c>
      <c r="EE200" s="130">
        <v>1</v>
      </c>
      <c r="EF200" s="130">
        <v>1</v>
      </c>
      <c r="EG200" s="145"/>
      <c r="EH200" s="145" t="s">
        <v>4001</v>
      </c>
      <c r="EI200" s="44">
        <v>39120</v>
      </c>
      <c r="EJ200" s="44">
        <v>574.45000000000005</v>
      </c>
      <c r="EK200" s="44">
        <v>25</v>
      </c>
    </row>
    <row r="201" spans="1:141" ht="105" x14ac:dyDescent="0.25">
      <c r="A201" s="145" t="s">
        <v>233</v>
      </c>
      <c r="B201" s="145" t="s">
        <v>263</v>
      </c>
      <c r="C201" s="150">
        <v>1</v>
      </c>
      <c r="D201" s="145" t="s">
        <v>262</v>
      </c>
      <c r="E201" s="145" t="s">
        <v>3140</v>
      </c>
      <c r="F201" s="145" t="s">
        <v>1533</v>
      </c>
      <c r="G201" s="145" t="s">
        <v>4002</v>
      </c>
      <c r="H201" s="145" t="s">
        <v>263</v>
      </c>
      <c r="I201" s="145" t="s">
        <v>4003</v>
      </c>
      <c r="J201" s="145" t="s">
        <v>4004</v>
      </c>
      <c r="K201" s="145" t="s">
        <v>960</v>
      </c>
      <c r="L201" s="145" t="s">
        <v>941</v>
      </c>
      <c r="M201" s="145" t="s">
        <v>1431</v>
      </c>
      <c r="N201" s="145" t="s">
        <v>4005</v>
      </c>
      <c r="O201" s="145"/>
      <c r="P201" s="145" t="s">
        <v>4006</v>
      </c>
      <c r="Q201" s="145" t="s">
        <v>4007</v>
      </c>
      <c r="R201" s="145" t="s">
        <v>941</v>
      </c>
      <c r="S201" s="145" t="s">
        <v>1431</v>
      </c>
      <c r="T201" s="145" t="s">
        <v>4005</v>
      </c>
      <c r="U201" s="145"/>
      <c r="V201" s="145" t="s">
        <v>4006</v>
      </c>
      <c r="W201" s="145" t="s">
        <v>4007</v>
      </c>
      <c r="X201" s="130">
        <v>3</v>
      </c>
      <c r="Y201" s="130">
        <v>2</v>
      </c>
      <c r="Z201" s="130">
        <v>5</v>
      </c>
      <c r="AA201" s="147">
        <v>2.7</v>
      </c>
      <c r="AB201" s="147">
        <v>0.4</v>
      </c>
      <c r="AC201" s="147">
        <v>3.1</v>
      </c>
      <c r="AD201" s="151" t="s">
        <v>930</v>
      </c>
      <c r="AE201" s="130">
        <v>3</v>
      </c>
      <c r="AF201" s="151" t="s">
        <v>930</v>
      </c>
      <c r="AG201" s="130">
        <v>0</v>
      </c>
      <c r="AH201" s="130">
        <v>0</v>
      </c>
      <c r="AI201" s="130">
        <v>0</v>
      </c>
      <c r="AJ201" s="130">
        <v>3</v>
      </c>
      <c r="AK201" s="130">
        <v>3</v>
      </c>
      <c r="AL201" s="151" t="s">
        <v>930</v>
      </c>
      <c r="AM201" s="130">
        <v>1</v>
      </c>
      <c r="AN201" s="130">
        <v>1</v>
      </c>
      <c r="AO201" s="130">
        <v>1</v>
      </c>
      <c r="AP201" s="130">
        <v>3</v>
      </c>
      <c r="AQ201" s="151" t="s">
        <v>930</v>
      </c>
      <c r="AR201" s="130">
        <v>0</v>
      </c>
      <c r="AS201" s="130">
        <v>0</v>
      </c>
      <c r="AT201" s="130">
        <v>0</v>
      </c>
      <c r="AU201" s="130">
        <v>3</v>
      </c>
      <c r="AV201" s="130">
        <v>0</v>
      </c>
      <c r="AW201" s="130">
        <v>0</v>
      </c>
      <c r="AX201" s="130">
        <v>3</v>
      </c>
      <c r="AY201" s="151" t="s">
        <v>930</v>
      </c>
      <c r="AZ201" s="130">
        <v>1</v>
      </c>
      <c r="BA201" s="130">
        <v>1</v>
      </c>
      <c r="BB201" s="130">
        <v>0</v>
      </c>
      <c r="BC201" s="130">
        <v>1</v>
      </c>
      <c r="BD201" s="130">
        <v>0</v>
      </c>
      <c r="BE201" s="130">
        <v>45</v>
      </c>
      <c r="BF201" s="130">
        <v>10</v>
      </c>
      <c r="BG201" s="130">
        <v>0</v>
      </c>
      <c r="BH201" s="130">
        <v>0</v>
      </c>
      <c r="BI201" s="130">
        <v>38</v>
      </c>
      <c r="BJ201" s="130">
        <v>0</v>
      </c>
      <c r="BK201" s="130">
        <v>0</v>
      </c>
      <c r="BL201" s="130">
        <v>0</v>
      </c>
      <c r="BM201" s="130">
        <v>2</v>
      </c>
      <c r="BN201" s="130">
        <v>0</v>
      </c>
      <c r="BO201" s="130">
        <v>23</v>
      </c>
      <c r="BP201" s="130">
        <v>0</v>
      </c>
      <c r="BQ201" s="130">
        <v>1</v>
      </c>
      <c r="BR201" s="130">
        <v>4</v>
      </c>
      <c r="BS201" s="130">
        <v>1</v>
      </c>
      <c r="BT201" s="130">
        <v>0</v>
      </c>
      <c r="BU201" s="130">
        <v>0</v>
      </c>
      <c r="BV201" s="130">
        <v>6</v>
      </c>
      <c r="BW201" s="130">
        <v>0</v>
      </c>
      <c r="BX201" s="130">
        <v>0</v>
      </c>
      <c r="BY201" s="130">
        <v>0</v>
      </c>
      <c r="BZ201" s="130">
        <v>0</v>
      </c>
      <c r="CA201" s="130">
        <v>0</v>
      </c>
      <c r="CB201" s="130">
        <v>0</v>
      </c>
      <c r="CC201" s="130">
        <v>0</v>
      </c>
      <c r="CD201" s="130">
        <v>0</v>
      </c>
      <c r="CE201" s="130">
        <v>0</v>
      </c>
      <c r="CF201" s="130">
        <v>2</v>
      </c>
      <c r="CG201" s="130">
        <v>0</v>
      </c>
      <c r="CH201" s="130">
        <v>0</v>
      </c>
      <c r="CI201" s="130">
        <v>9</v>
      </c>
      <c r="CJ201" s="130">
        <v>0</v>
      </c>
      <c r="CK201" s="130">
        <v>4</v>
      </c>
      <c r="CL201" s="130">
        <v>0</v>
      </c>
      <c r="CM201" s="130">
        <v>0</v>
      </c>
      <c r="CN201" s="130">
        <v>0</v>
      </c>
      <c r="CO201" s="130">
        <v>0</v>
      </c>
      <c r="CP201" s="130">
        <v>0</v>
      </c>
      <c r="CQ201" s="130">
        <v>0</v>
      </c>
      <c r="CR201" s="130">
        <v>0</v>
      </c>
      <c r="CS201" s="130">
        <v>0</v>
      </c>
      <c r="CT201" s="130">
        <v>0</v>
      </c>
      <c r="CU201" s="130">
        <v>0</v>
      </c>
      <c r="CV201" s="130">
        <v>0</v>
      </c>
      <c r="CW201" s="130">
        <v>0</v>
      </c>
      <c r="CX201" s="130">
        <v>0</v>
      </c>
      <c r="CY201" s="130">
        <v>0</v>
      </c>
      <c r="CZ201" s="130">
        <v>0</v>
      </c>
      <c r="DA201" s="130">
        <v>0</v>
      </c>
      <c r="DB201" s="130">
        <v>0</v>
      </c>
      <c r="DC201" s="130">
        <v>0</v>
      </c>
      <c r="DD201" s="130">
        <v>0</v>
      </c>
      <c r="DE201" s="130">
        <v>0</v>
      </c>
      <c r="DF201" s="130">
        <v>1</v>
      </c>
      <c r="DG201" s="130">
        <v>1</v>
      </c>
      <c r="DH201" s="130">
        <v>2</v>
      </c>
      <c r="DI201" s="130">
        <v>0</v>
      </c>
      <c r="DJ201" s="130">
        <v>0</v>
      </c>
      <c r="DK201" s="130">
        <v>0</v>
      </c>
      <c r="DL201" s="130">
        <v>0</v>
      </c>
      <c r="DM201" s="130">
        <v>0</v>
      </c>
      <c r="DN201" s="130">
        <v>0</v>
      </c>
      <c r="DO201" s="130">
        <v>0</v>
      </c>
      <c r="DP201" s="130">
        <v>0</v>
      </c>
      <c r="DQ201" s="130">
        <v>98</v>
      </c>
      <c r="DR201" s="130">
        <v>16</v>
      </c>
      <c r="DS201" s="130">
        <v>948</v>
      </c>
      <c r="DT201" s="130">
        <v>1</v>
      </c>
      <c r="DU201" s="130">
        <v>0</v>
      </c>
      <c r="DV201" s="130">
        <v>0</v>
      </c>
      <c r="DW201" s="130">
        <v>0</v>
      </c>
      <c r="DX201" s="130">
        <v>45</v>
      </c>
      <c r="DY201" s="130">
        <v>1</v>
      </c>
      <c r="DZ201" s="145" t="s">
        <v>4008</v>
      </c>
      <c r="EA201" s="130">
        <v>2</v>
      </c>
      <c r="EB201" s="145" t="s">
        <v>4009</v>
      </c>
      <c r="EC201" s="145" t="s">
        <v>4010</v>
      </c>
      <c r="ED201" s="130">
        <v>1</v>
      </c>
      <c r="EE201" s="130">
        <v>1</v>
      </c>
      <c r="EF201" s="130">
        <v>1</v>
      </c>
      <c r="EG201" s="145" t="s">
        <v>4011</v>
      </c>
      <c r="EH201" s="145" t="s">
        <v>4012</v>
      </c>
      <c r="EI201" s="44">
        <v>48118</v>
      </c>
      <c r="EJ201" s="44">
        <v>275.36</v>
      </c>
      <c r="EK201" s="44">
        <v>16</v>
      </c>
    </row>
    <row r="202" spans="1:141" ht="30" x14ac:dyDescent="0.25">
      <c r="A202" s="145" t="s">
        <v>233</v>
      </c>
      <c r="B202" s="145" t="s">
        <v>265</v>
      </c>
      <c r="C202" s="150">
        <v>1</v>
      </c>
      <c r="D202" s="145" t="s">
        <v>264</v>
      </c>
      <c r="E202" s="145" t="s">
        <v>1486</v>
      </c>
      <c r="F202" s="145" t="s">
        <v>4013</v>
      </c>
      <c r="G202" s="145" t="s">
        <v>4014</v>
      </c>
      <c r="H202" s="145" t="s">
        <v>265</v>
      </c>
      <c r="I202" s="145" t="s">
        <v>4015</v>
      </c>
      <c r="J202" s="145" t="s">
        <v>4016</v>
      </c>
      <c r="K202" s="145" t="s">
        <v>1491</v>
      </c>
      <c r="L202" s="145" t="s">
        <v>4017</v>
      </c>
      <c r="M202" s="145" t="s">
        <v>1612</v>
      </c>
      <c r="N202" s="145" t="s">
        <v>4018</v>
      </c>
      <c r="O202" s="145"/>
      <c r="P202" s="145" t="s">
        <v>4019</v>
      </c>
      <c r="Q202" s="145" t="s">
        <v>4020</v>
      </c>
      <c r="R202" s="145" t="s">
        <v>941</v>
      </c>
      <c r="S202" s="145" t="s">
        <v>1229</v>
      </c>
      <c r="T202" s="145" t="s">
        <v>4021</v>
      </c>
      <c r="U202" s="145"/>
      <c r="V202" s="145" t="s">
        <v>4022</v>
      </c>
      <c r="W202" s="145" t="s">
        <v>4023</v>
      </c>
      <c r="X202" s="130">
        <v>1</v>
      </c>
      <c r="Y202" s="130">
        <v>0</v>
      </c>
      <c r="Z202" s="130">
        <v>1</v>
      </c>
      <c r="AA202" s="147">
        <v>1</v>
      </c>
      <c r="AB202" s="147">
        <v>0</v>
      </c>
      <c r="AC202" s="147">
        <v>1</v>
      </c>
      <c r="AD202" s="151" t="s">
        <v>930</v>
      </c>
      <c r="AE202" s="130">
        <v>1</v>
      </c>
      <c r="AF202" s="151" t="s">
        <v>930</v>
      </c>
      <c r="AG202" s="130">
        <v>0</v>
      </c>
      <c r="AH202" s="130">
        <v>0</v>
      </c>
      <c r="AI202" s="130">
        <v>0</v>
      </c>
      <c r="AJ202" s="130">
        <v>1</v>
      </c>
      <c r="AK202" s="130">
        <v>1</v>
      </c>
      <c r="AL202" s="151" t="s">
        <v>930</v>
      </c>
      <c r="AM202" s="130">
        <v>0</v>
      </c>
      <c r="AN202" s="130">
        <v>0</v>
      </c>
      <c r="AO202" s="130">
        <v>1</v>
      </c>
      <c r="AP202" s="130">
        <v>1</v>
      </c>
      <c r="AQ202" s="151" t="s">
        <v>930</v>
      </c>
      <c r="AR202" s="130">
        <v>0</v>
      </c>
      <c r="AS202" s="130">
        <v>0</v>
      </c>
      <c r="AT202" s="130">
        <v>0</v>
      </c>
      <c r="AU202" s="130">
        <v>1</v>
      </c>
      <c r="AV202" s="130">
        <v>0</v>
      </c>
      <c r="AW202" s="130">
        <v>0</v>
      </c>
      <c r="AX202" s="130">
        <v>1</v>
      </c>
      <c r="AY202" s="151" t="s">
        <v>930</v>
      </c>
      <c r="AZ202" s="130">
        <v>1</v>
      </c>
      <c r="BA202" s="130">
        <v>1</v>
      </c>
      <c r="BB202" s="130">
        <v>0</v>
      </c>
      <c r="BC202" s="130">
        <v>1</v>
      </c>
      <c r="BD202" s="130">
        <v>0</v>
      </c>
      <c r="BE202" s="130">
        <v>23</v>
      </c>
      <c r="BF202" s="130">
        <v>7</v>
      </c>
      <c r="BG202" s="130">
        <v>0</v>
      </c>
      <c r="BH202" s="130">
        <v>0</v>
      </c>
      <c r="BI202" s="130">
        <v>0</v>
      </c>
      <c r="BJ202" s="130">
        <v>0</v>
      </c>
      <c r="BK202" s="130">
        <v>0</v>
      </c>
      <c r="BL202" s="130">
        <v>0</v>
      </c>
      <c r="BM202" s="130">
        <v>0</v>
      </c>
      <c r="BN202" s="130">
        <v>0</v>
      </c>
      <c r="BO202" s="130">
        <v>6</v>
      </c>
      <c r="BP202" s="130">
        <v>0</v>
      </c>
      <c r="BQ202" s="130">
        <v>0</v>
      </c>
      <c r="BR202" s="130">
        <v>1</v>
      </c>
      <c r="BS202" s="130">
        <v>0</v>
      </c>
      <c r="BT202" s="130">
        <v>0</v>
      </c>
      <c r="BU202" s="130">
        <v>0</v>
      </c>
      <c r="BV202" s="130">
        <v>4</v>
      </c>
      <c r="BW202" s="130">
        <v>0</v>
      </c>
      <c r="BX202" s="130">
        <v>0</v>
      </c>
      <c r="BY202" s="130">
        <v>0</v>
      </c>
      <c r="BZ202" s="130">
        <v>0</v>
      </c>
      <c r="CA202" s="130">
        <v>0</v>
      </c>
      <c r="CB202" s="130">
        <v>0</v>
      </c>
      <c r="CC202" s="130">
        <v>0</v>
      </c>
      <c r="CD202" s="130">
        <v>0</v>
      </c>
      <c r="CE202" s="130">
        <v>0</v>
      </c>
      <c r="CF202" s="130">
        <v>0</v>
      </c>
      <c r="CG202" s="130">
        <v>0</v>
      </c>
      <c r="CH202" s="130">
        <v>0</v>
      </c>
      <c r="CI202" s="130">
        <v>3</v>
      </c>
      <c r="CJ202" s="130">
        <v>0</v>
      </c>
      <c r="CK202" s="130">
        <v>0</v>
      </c>
      <c r="CL202" s="130">
        <v>0</v>
      </c>
      <c r="CM202" s="130">
        <v>0</v>
      </c>
      <c r="CN202" s="130">
        <v>0</v>
      </c>
      <c r="CO202" s="130">
        <v>0</v>
      </c>
      <c r="CP202" s="130">
        <v>0</v>
      </c>
      <c r="CQ202" s="130">
        <v>0</v>
      </c>
      <c r="CR202" s="130">
        <v>0</v>
      </c>
      <c r="CS202" s="130">
        <v>0</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0</v>
      </c>
      <c r="DI202" s="130">
        <v>0</v>
      </c>
      <c r="DJ202" s="130">
        <v>0</v>
      </c>
      <c r="DK202" s="130">
        <v>0</v>
      </c>
      <c r="DL202" s="130">
        <v>0</v>
      </c>
      <c r="DM202" s="130">
        <v>0</v>
      </c>
      <c r="DN202" s="130">
        <v>0</v>
      </c>
      <c r="DO202" s="130">
        <v>0</v>
      </c>
      <c r="DP202" s="130">
        <v>0</v>
      </c>
      <c r="DQ202" s="130">
        <v>55</v>
      </c>
      <c r="DR202" s="130">
        <v>4</v>
      </c>
      <c r="DS202" s="130">
        <v>320</v>
      </c>
      <c r="DT202" s="130">
        <v>1</v>
      </c>
      <c r="DU202" s="130">
        <v>1</v>
      </c>
      <c r="DV202" s="130">
        <v>0</v>
      </c>
      <c r="DW202" s="130">
        <v>0</v>
      </c>
      <c r="DX202" s="130">
        <v>50</v>
      </c>
      <c r="DY202" s="130">
        <v>0</v>
      </c>
      <c r="DZ202" s="145"/>
      <c r="EA202" s="130">
        <v>2</v>
      </c>
      <c r="EB202" s="145"/>
      <c r="EC202" s="145"/>
      <c r="ED202" s="130">
        <v>1</v>
      </c>
      <c r="EE202" s="130">
        <v>1</v>
      </c>
      <c r="EF202" s="130">
        <v>1</v>
      </c>
      <c r="EG202" s="145"/>
      <c r="EH202" s="145"/>
      <c r="EI202" s="44">
        <v>16851</v>
      </c>
      <c r="EJ202" s="44">
        <v>224.02</v>
      </c>
      <c r="EK202" s="44">
        <v>10</v>
      </c>
    </row>
    <row r="203" spans="1:141" ht="90" x14ac:dyDescent="0.25">
      <c r="A203" s="145" t="s">
        <v>233</v>
      </c>
      <c r="B203" s="145" t="s">
        <v>266</v>
      </c>
      <c r="C203" s="150">
        <v>1</v>
      </c>
      <c r="D203" s="145" t="s">
        <v>4024</v>
      </c>
      <c r="E203" s="145" t="s">
        <v>3086</v>
      </c>
      <c r="F203" s="145" t="s">
        <v>4025</v>
      </c>
      <c r="G203" s="145" t="s">
        <v>4026</v>
      </c>
      <c r="H203" s="145"/>
      <c r="I203" s="145" t="s">
        <v>4027</v>
      </c>
      <c r="J203" s="145" t="s">
        <v>4028</v>
      </c>
      <c r="K203" s="145" t="s">
        <v>4029</v>
      </c>
      <c r="L203" s="145" t="s">
        <v>965</v>
      </c>
      <c r="M203" s="145" t="s">
        <v>1034</v>
      </c>
      <c r="N203" s="145" t="s">
        <v>4030</v>
      </c>
      <c r="O203" s="145"/>
      <c r="P203" s="145" t="s">
        <v>4031</v>
      </c>
      <c r="Q203" s="145" t="s">
        <v>4032</v>
      </c>
      <c r="R203" s="145" t="s">
        <v>941</v>
      </c>
      <c r="S203" s="145" t="s">
        <v>1034</v>
      </c>
      <c r="T203" s="145" t="s">
        <v>4030</v>
      </c>
      <c r="U203" s="145"/>
      <c r="V203" s="145" t="s">
        <v>4031</v>
      </c>
      <c r="W203" s="145" t="s">
        <v>4032</v>
      </c>
      <c r="X203" s="130">
        <v>7</v>
      </c>
      <c r="Y203" s="130">
        <v>0</v>
      </c>
      <c r="Z203" s="130">
        <v>7</v>
      </c>
      <c r="AA203" s="147">
        <v>6.5</v>
      </c>
      <c r="AB203" s="147">
        <v>0</v>
      </c>
      <c r="AC203" s="147">
        <v>6.5</v>
      </c>
      <c r="AD203" s="151" t="s">
        <v>930</v>
      </c>
      <c r="AE203" s="130">
        <v>7</v>
      </c>
      <c r="AF203" s="151" t="s">
        <v>930</v>
      </c>
      <c r="AG203" s="130">
        <v>0</v>
      </c>
      <c r="AH203" s="130">
        <v>0</v>
      </c>
      <c r="AI203" s="130">
        <v>1</v>
      </c>
      <c r="AJ203" s="130">
        <v>6</v>
      </c>
      <c r="AK203" s="130">
        <v>7</v>
      </c>
      <c r="AL203" s="151" t="s">
        <v>930</v>
      </c>
      <c r="AM203" s="130">
        <v>1</v>
      </c>
      <c r="AN203" s="130">
        <v>1</v>
      </c>
      <c r="AO203" s="130">
        <v>5</v>
      </c>
      <c r="AP203" s="130">
        <v>7</v>
      </c>
      <c r="AQ203" s="151" t="s">
        <v>930</v>
      </c>
      <c r="AR203" s="130">
        <v>0</v>
      </c>
      <c r="AS203" s="130">
        <v>0</v>
      </c>
      <c r="AT203" s="130">
        <v>0</v>
      </c>
      <c r="AU203" s="130">
        <v>0</v>
      </c>
      <c r="AV203" s="130">
        <v>7</v>
      </c>
      <c r="AW203" s="130">
        <v>0</v>
      </c>
      <c r="AX203" s="130">
        <v>7</v>
      </c>
      <c r="AY203" s="151" t="s">
        <v>930</v>
      </c>
      <c r="AZ203" s="130">
        <v>1</v>
      </c>
      <c r="BA203" s="130">
        <v>1</v>
      </c>
      <c r="BB203" s="130">
        <v>1</v>
      </c>
      <c r="BC203" s="130">
        <v>1</v>
      </c>
      <c r="BD203" s="130">
        <v>0</v>
      </c>
      <c r="BE203" s="130">
        <v>115</v>
      </c>
      <c r="BF203" s="130">
        <v>19</v>
      </c>
      <c r="BG203" s="130">
        <v>0</v>
      </c>
      <c r="BH203" s="130">
        <v>0</v>
      </c>
      <c r="BI203" s="130">
        <v>86</v>
      </c>
      <c r="BJ203" s="130">
        <v>47</v>
      </c>
      <c r="BK203" s="130">
        <v>0</v>
      </c>
      <c r="BL203" s="130">
        <v>0</v>
      </c>
      <c r="BM203" s="130">
        <v>1</v>
      </c>
      <c r="BN203" s="130">
        <v>1</v>
      </c>
      <c r="BO203" s="130">
        <v>65</v>
      </c>
      <c r="BP203" s="130">
        <v>0</v>
      </c>
      <c r="BQ203" s="130">
        <v>1</v>
      </c>
      <c r="BR203" s="130">
        <v>7</v>
      </c>
      <c r="BS203" s="130">
        <v>2</v>
      </c>
      <c r="BT203" s="130">
        <v>0</v>
      </c>
      <c r="BU203" s="130">
        <v>0</v>
      </c>
      <c r="BV203" s="130">
        <v>6</v>
      </c>
      <c r="BW203" s="130">
        <v>0</v>
      </c>
      <c r="BX203" s="130">
        <v>0</v>
      </c>
      <c r="BY203" s="130">
        <v>0</v>
      </c>
      <c r="BZ203" s="130">
        <v>0</v>
      </c>
      <c r="CA203" s="130">
        <v>0</v>
      </c>
      <c r="CB203" s="130">
        <v>0</v>
      </c>
      <c r="CC203" s="130">
        <v>0</v>
      </c>
      <c r="CD203" s="130">
        <v>0</v>
      </c>
      <c r="CE203" s="130">
        <v>0</v>
      </c>
      <c r="CF203" s="130">
        <v>7</v>
      </c>
      <c r="CG203" s="130">
        <v>0</v>
      </c>
      <c r="CH203" s="130">
        <v>0</v>
      </c>
      <c r="CI203" s="130">
        <v>32</v>
      </c>
      <c r="CJ203" s="130">
        <v>7</v>
      </c>
      <c r="CK203" s="130">
        <v>3</v>
      </c>
      <c r="CL203" s="130">
        <v>0</v>
      </c>
      <c r="CM203" s="130">
        <v>0</v>
      </c>
      <c r="CN203" s="130">
        <v>0</v>
      </c>
      <c r="CO203" s="130">
        <v>0</v>
      </c>
      <c r="CP203" s="130">
        <v>0</v>
      </c>
      <c r="CQ203" s="130">
        <v>0</v>
      </c>
      <c r="CR203" s="130">
        <v>0</v>
      </c>
      <c r="CS203" s="130">
        <v>0</v>
      </c>
      <c r="CT203" s="130">
        <v>0</v>
      </c>
      <c r="CU203" s="130">
        <v>0</v>
      </c>
      <c r="CV203" s="130">
        <v>0</v>
      </c>
      <c r="CW203" s="130">
        <v>0</v>
      </c>
      <c r="CX203" s="130">
        <v>0</v>
      </c>
      <c r="CY203" s="130">
        <v>0</v>
      </c>
      <c r="CZ203" s="130">
        <v>19</v>
      </c>
      <c r="DA203" s="130">
        <v>0</v>
      </c>
      <c r="DB203" s="130">
        <v>0</v>
      </c>
      <c r="DC203" s="130">
        <v>0</v>
      </c>
      <c r="DD203" s="130">
        <v>0</v>
      </c>
      <c r="DE203" s="130">
        <v>0</v>
      </c>
      <c r="DF203" s="130">
        <v>2</v>
      </c>
      <c r="DG203" s="130">
        <v>0</v>
      </c>
      <c r="DH203" s="130">
        <v>0</v>
      </c>
      <c r="DI203" s="130">
        <v>0</v>
      </c>
      <c r="DJ203" s="130">
        <v>0</v>
      </c>
      <c r="DK203" s="130">
        <v>75</v>
      </c>
      <c r="DL203" s="130">
        <v>0</v>
      </c>
      <c r="DM203" s="130">
        <v>0</v>
      </c>
      <c r="DN203" s="130">
        <v>0</v>
      </c>
      <c r="DO203" s="130">
        <v>0</v>
      </c>
      <c r="DP203" s="130">
        <v>0</v>
      </c>
      <c r="DQ203" s="130">
        <v>325</v>
      </c>
      <c r="DR203" s="130">
        <v>45</v>
      </c>
      <c r="DS203" s="130">
        <v>1317</v>
      </c>
      <c r="DT203" s="130">
        <v>0</v>
      </c>
      <c r="DU203" s="130">
        <v>0</v>
      </c>
      <c r="DV203" s="130">
        <v>0</v>
      </c>
      <c r="DW203" s="130">
        <v>0</v>
      </c>
      <c r="DX203" s="130">
        <v>60</v>
      </c>
      <c r="DY203" s="130">
        <v>1</v>
      </c>
      <c r="DZ203" s="145" t="s">
        <v>4033</v>
      </c>
      <c r="EA203" s="130">
        <v>2</v>
      </c>
      <c r="EB203" s="145" t="s">
        <v>4034</v>
      </c>
      <c r="EC203" s="145" t="s">
        <v>4035</v>
      </c>
      <c r="ED203" s="130">
        <v>1</v>
      </c>
      <c r="EE203" s="130">
        <v>1</v>
      </c>
      <c r="EF203" s="130">
        <v>1</v>
      </c>
      <c r="EG203" s="145" t="s">
        <v>4036</v>
      </c>
      <c r="EH203" s="145" t="s">
        <v>4037</v>
      </c>
      <c r="EI203" s="44">
        <v>99316</v>
      </c>
      <c r="EJ203" s="44">
        <v>567.04</v>
      </c>
      <c r="EK203" s="44">
        <v>41</v>
      </c>
    </row>
    <row r="204" spans="1:141" ht="30" x14ac:dyDescent="0.25">
      <c r="A204" s="145" t="s">
        <v>233</v>
      </c>
      <c r="B204" s="145" t="s">
        <v>268</v>
      </c>
      <c r="C204" s="150">
        <v>1</v>
      </c>
      <c r="D204" s="145" t="s">
        <v>267</v>
      </c>
      <c r="E204" s="145" t="s">
        <v>4038</v>
      </c>
      <c r="F204" s="145" t="s">
        <v>4039</v>
      </c>
      <c r="G204" s="145" t="s">
        <v>4040</v>
      </c>
      <c r="H204" s="145" t="s">
        <v>268</v>
      </c>
      <c r="I204" s="145" t="s">
        <v>4041</v>
      </c>
      <c r="J204" s="145" t="s">
        <v>4042</v>
      </c>
      <c r="K204" s="145" t="s">
        <v>4043</v>
      </c>
      <c r="L204" s="145" t="s">
        <v>941</v>
      </c>
      <c r="M204" s="145" t="s">
        <v>4044</v>
      </c>
      <c r="N204" s="145" t="s">
        <v>4045</v>
      </c>
      <c r="O204" s="145" t="s">
        <v>944</v>
      </c>
      <c r="P204" s="145" t="s">
        <v>4046</v>
      </c>
      <c r="Q204" s="145" t="s">
        <v>4047</v>
      </c>
      <c r="R204" s="145" t="s">
        <v>1061</v>
      </c>
      <c r="S204" s="145" t="s">
        <v>2275</v>
      </c>
      <c r="T204" s="145" t="s">
        <v>4048</v>
      </c>
      <c r="U204" s="145"/>
      <c r="V204" s="145" t="s">
        <v>4049</v>
      </c>
      <c r="W204" s="145" t="s">
        <v>4050</v>
      </c>
      <c r="X204" s="130">
        <v>4</v>
      </c>
      <c r="Y204" s="130">
        <v>2</v>
      </c>
      <c r="Z204" s="130">
        <v>6</v>
      </c>
      <c r="AA204" s="147">
        <v>2.15</v>
      </c>
      <c r="AB204" s="147">
        <v>0.2</v>
      </c>
      <c r="AC204" s="147">
        <v>2.35</v>
      </c>
      <c r="AD204" s="151" t="s">
        <v>930</v>
      </c>
      <c r="AE204" s="130">
        <v>4</v>
      </c>
      <c r="AF204" s="151" t="s">
        <v>930</v>
      </c>
      <c r="AG204" s="130">
        <v>0</v>
      </c>
      <c r="AH204" s="130">
        <v>0</v>
      </c>
      <c r="AI204" s="130">
        <v>0</v>
      </c>
      <c r="AJ204" s="130">
        <v>4</v>
      </c>
      <c r="AK204" s="130">
        <v>4</v>
      </c>
      <c r="AL204" s="151" t="s">
        <v>930</v>
      </c>
      <c r="AM204" s="130">
        <v>1</v>
      </c>
      <c r="AN204" s="130">
        <v>0</v>
      </c>
      <c r="AO204" s="130">
        <v>3</v>
      </c>
      <c r="AP204" s="130">
        <v>4</v>
      </c>
      <c r="AQ204" s="151" t="s">
        <v>930</v>
      </c>
      <c r="AR204" s="130">
        <v>0</v>
      </c>
      <c r="AS204" s="130">
        <v>0</v>
      </c>
      <c r="AT204" s="130">
        <v>0</v>
      </c>
      <c r="AU204" s="130">
        <v>3</v>
      </c>
      <c r="AV204" s="130">
        <v>1</v>
      </c>
      <c r="AW204" s="130">
        <v>0</v>
      </c>
      <c r="AX204" s="130">
        <v>4</v>
      </c>
      <c r="AY204" s="151" t="s">
        <v>930</v>
      </c>
      <c r="AZ204" s="130">
        <v>1</v>
      </c>
      <c r="BA204" s="130">
        <v>1</v>
      </c>
      <c r="BB204" s="130">
        <v>1</v>
      </c>
      <c r="BC204" s="130">
        <v>1</v>
      </c>
      <c r="BD204" s="130">
        <v>0</v>
      </c>
      <c r="BE204" s="130">
        <v>18</v>
      </c>
      <c r="BF204" s="130">
        <v>3</v>
      </c>
      <c r="BG204" s="130">
        <v>0</v>
      </c>
      <c r="BH204" s="130">
        <v>0</v>
      </c>
      <c r="BI204" s="130">
        <v>36</v>
      </c>
      <c r="BJ204" s="130">
        <v>11</v>
      </c>
      <c r="BK204" s="130">
        <v>0</v>
      </c>
      <c r="BL204" s="130">
        <v>0</v>
      </c>
      <c r="BM204" s="130">
        <v>0</v>
      </c>
      <c r="BN204" s="130">
        <v>0</v>
      </c>
      <c r="BO204" s="130">
        <v>20</v>
      </c>
      <c r="BP204" s="130">
        <v>0</v>
      </c>
      <c r="BQ204" s="130">
        <v>0</v>
      </c>
      <c r="BR204" s="130">
        <v>35</v>
      </c>
      <c r="BS204" s="130">
        <v>0</v>
      </c>
      <c r="BT204" s="130">
        <v>0</v>
      </c>
      <c r="BU204" s="130">
        <v>0</v>
      </c>
      <c r="BV204" s="130">
        <v>0</v>
      </c>
      <c r="BW204" s="130">
        <v>0</v>
      </c>
      <c r="BX204" s="130">
        <v>0</v>
      </c>
      <c r="BY204" s="130">
        <v>0</v>
      </c>
      <c r="BZ204" s="130">
        <v>0</v>
      </c>
      <c r="CA204" s="130">
        <v>0</v>
      </c>
      <c r="CB204" s="130">
        <v>0</v>
      </c>
      <c r="CC204" s="130">
        <v>0</v>
      </c>
      <c r="CD204" s="130">
        <v>0</v>
      </c>
      <c r="CE204" s="130">
        <v>0</v>
      </c>
      <c r="CF204" s="130">
        <v>0</v>
      </c>
      <c r="CG204" s="130">
        <v>0</v>
      </c>
      <c r="CH204" s="130">
        <v>0</v>
      </c>
      <c r="CI204" s="130">
        <v>3</v>
      </c>
      <c r="CJ204" s="130">
        <v>0</v>
      </c>
      <c r="CK204" s="130">
        <v>2</v>
      </c>
      <c r="CL204" s="130">
        <v>1</v>
      </c>
      <c r="CM204" s="130">
        <v>0</v>
      </c>
      <c r="CN204" s="130">
        <v>0</v>
      </c>
      <c r="CO204" s="130">
        <v>0</v>
      </c>
      <c r="CP204" s="130">
        <v>0</v>
      </c>
      <c r="CQ204" s="130">
        <v>0</v>
      </c>
      <c r="CR204" s="130">
        <v>0</v>
      </c>
      <c r="CS204" s="130">
        <v>0</v>
      </c>
      <c r="CT204" s="130">
        <v>0</v>
      </c>
      <c r="CU204" s="130">
        <v>0</v>
      </c>
      <c r="CV204" s="130">
        <v>0</v>
      </c>
      <c r="CW204" s="130">
        <v>0</v>
      </c>
      <c r="CX204" s="130">
        <v>0</v>
      </c>
      <c r="CY204" s="130">
        <v>0</v>
      </c>
      <c r="CZ204" s="130">
        <v>0</v>
      </c>
      <c r="DA204" s="130">
        <v>2</v>
      </c>
      <c r="DB204" s="130">
        <v>0</v>
      </c>
      <c r="DC204" s="130">
        <v>0</v>
      </c>
      <c r="DD204" s="130">
        <v>0</v>
      </c>
      <c r="DE204" s="130">
        <v>0</v>
      </c>
      <c r="DF204" s="130">
        <v>1</v>
      </c>
      <c r="DG204" s="130">
        <v>0</v>
      </c>
      <c r="DH204" s="130">
        <v>0</v>
      </c>
      <c r="DI204" s="130">
        <v>0</v>
      </c>
      <c r="DJ204" s="130">
        <v>0</v>
      </c>
      <c r="DK204" s="130">
        <v>1</v>
      </c>
      <c r="DL204" s="130">
        <v>0</v>
      </c>
      <c r="DM204" s="130">
        <v>0</v>
      </c>
      <c r="DN204" s="130">
        <v>0</v>
      </c>
      <c r="DO204" s="130">
        <v>0</v>
      </c>
      <c r="DP204" s="130">
        <v>0</v>
      </c>
      <c r="DQ204" s="130">
        <v>46</v>
      </c>
      <c r="DR204" s="130">
        <v>9</v>
      </c>
      <c r="DS204" s="130">
        <v>514</v>
      </c>
      <c r="DT204" s="130">
        <v>0</v>
      </c>
      <c r="DU204" s="130">
        <v>0</v>
      </c>
      <c r="DV204" s="130">
        <v>0</v>
      </c>
      <c r="DW204" s="130">
        <v>0</v>
      </c>
      <c r="DX204" s="130">
        <v>90</v>
      </c>
      <c r="DY204" s="130">
        <v>1</v>
      </c>
      <c r="DZ204" s="145" t="s">
        <v>4051</v>
      </c>
      <c r="EA204" s="130">
        <v>2</v>
      </c>
      <c r="EB204" s="145"/>
      <c r="EC204" s="145"/>
      <c r="ED204" s="130">
        <v>1</v>
      </c>
      <c r="EE204" s="130">
        <v>1</v>
      </c>
      <c r="EF204" s="130">
        <v>1</v>
      </c>
      <c r="EG204" s="145"/>
      <c r="EH204" s="145"/>
      <c r="EI204" s="44">
        <v>36813</v>
      </c>
      <c r="EJ204" s="44">
        <v>45.08</v>
      </c>
      <c r="EK204" s="44">
        <v>3</v>
      </c>
    </row>
    <row r="205" spans="1:141" ht="45" x14ac:dyDescent="0.25">
      <c r="A205" s="145" t="s">
        <v>233</v>
      </c>
      <c r="B205" s="145" t="s">
        <v>300</v>
      </c>
      <c r="C205" s="150">
        <v>2</v>
      </c>
      <c r="D205" s="145" t="s">
        <v>517</v>
      </c>
      <c r="E205" s="145" t="s">
        <v>4052</v>
      </c>
      <c r="F205" s="145" t="s">
        <v>4053</v>
      </c>
      <c r="G205" s="145" t="s">
        <v>4054</v>
      </c>
      <c r="H205" s="145" t="s">
        <v>4055</v>
      </c>
      <c r="I205" s="145" t="s">
        <v>4056</v>
      </c>
      <c r="J205" s="145" t="s">
        <v>4057</v>
      </c>
      <c r="K205" s="145" t="s">
        <v>4058</v>
      </c>
      <c r="L205" s="145" t="s">
        <v>1121</v>
      </c>
      <c r="M205" s="145" t="s">
        <v>1142</v>
      </c>
      <c r="N205" s="145" t="s">
        <v>4059</v>
      </c>
      <c r="O205" s="145" t="s">
        <v>4060</v>
      </c>
      <c r="P205" s="145" t="s">
        <v>4061</v>
      </c>
      <c r="Q205" s="145" t="s">
        <v>4062</v>
      </c>
      <c r="R205" s="145" t="s">
        <v>1121</v>
      </c>
      <c r="S205" s="145" t="s">
        <v>1458</v>
      </c>
      <c r="T205" s="145" t="s">
        <v>1156</v>
      </c>
      <c r="U205" s="145" t="s">
        <v>4063</v>
      </c>
      <c r="V205" s="145" t="s">
        <v>4064</v>
      </c>
      <c r="W205" s="145" t="s">
        <v>4065</v>
      </c>
      <c r="X205" s="130">
        <v>8</v>
      </c>
      <c r="Y205" s="130">
        <v>0</v>
      </c>
      <c r="Z205" s="130">
        <v>8</v>
      </c>
      <c r="AA205" s="147">
        <v>8</v>
      </c>
      <c r="AB205" s="147">
        <v>0</v>
      </c>
      <c r="AC205" s="147">
        <v>8</v>
      </c>
      <c r="AD205" s="151" t="s">
        <v>930</v>
      </c>
      <c r="AE205" s="130">
        <v>8</v>
      </c>
      <c r="AF205" s="151" t="s">
        <v>930</v>
      </c>
      <c r="AG205" s="130">
        <v>0</v>
      </c>
      <c r="AH205" s="130">
        <v>0</v>
      </c>
      <c r="AI205" s="130">
        <v>2</v>
      </c>
      <c r="AJ205" s="130">
        <v>6</v>
      </c>
      <c r="AK205" s="130">
        <v>8</v>
      </c>
      <c r="AL205" s="151" t="s">
        <v>930</v>
      </c>
      <c r="AM205" s="130">
        <v>5</v>
      </c>
      <c r="AN205" s="130">
        <v>1</v>
      </c>
      <c r="AO205" s="130">
        <v>2</v>
      </c>
      <c r="AP205" s="130">
        <v>8</v>
      </c>
      <c r="AQ205" s="151" t="s">
        <v>930</v>
      </c>
      <c r="AR205" s="130">
        <v>0</v>
      </c>
      <c r="AS205" s="130">
        <v>0</v>
      </c>
      <c r="AT205" s="130">
        <v>0</v>
      </c>
      <c r="AU205" s="130">
        <v>0</v>
      </c>
      <c r="AV205" s="130">
        <v>8</v>
      </c>
      <c r="AW205" s="130">
        <v>0</v>
      </c>
      <c r="AX205" s="130">
        <v>8</v>
      </c>
      <c r="AY205" s="151" t="s">
        <v>930</v>
      </c>
      <c r="AZ205" s="130">
        <v>0</v>
      </c>
      <c r="BA205" s="130">
        <v>1</v>
      </c>
      <c r="BB205" s="130">
        <v>1</v>
      </c>
      <c r="BC205" s="130">
        <v>1</v>
      </c>
      <c r="BD205" s="130">
        <v>0</v>
      </c>
      <c r="BE205" s="130">
        <v>104</v>
      </c>
      <c r="BF205" s="130">
        <v>2</v>
      </c>
      <c r="BG205" s="130">
        <v>0</v>
      </c>
      <c r="BH205" s="130">
        <v>0</v>
      </c>
      <c r="BI205" s="130">
        <v>117</v>
      </c>
      <c r="BJ205" s="130">
        <v>63</v>
      </c>
      <c r="BK205" s="130">
        <v>3</v>
      </c>
      <c r="BL205" s="130">
        <v>0</v>
      </c>
      <c r="BM205" s="130">
        <v>31</v>
      </c>
      <c r="BN205" s="130">
        <v>0</v>
      </c>
      <c r="BO205" s="130">
        <v>131</v>
      </c>
      <c r="BP205" s="130">
        <v>0</v>
      </c>
      <c r="BQ205" s="130">
        <v>5</v>
      </c>
      <c r="BR205" s="130">
        <v>86</v>
      </c>
      <c r="BS205" s="130">
        <v>1</v>
      </c>
      <c r="BT205" s="130">
        <v>24</v>
      </c>
      <c r="BU205" s="130">
        <v>0</v>
      </c>
      <c r="BV205" s="130">
        <v>9</v>
      </c>
      <c r="BW205" s="130">
        <v>1</v>
      </c>
      <c r="BX205" s="130">
        <v>0</v>
      </c>
      <c r="BY205" s="130">
        <v>0</v>
      </c>
      <c r="BZ205" s="130">
        <v>0</v>
      </c>
      <c r="CA205" s="130">
        <v>0</v>
      </c>
      <c r="CB205" s="130">
        <v>0</v>
      </c>
      <c r="CC205" s="130">
        <v>0</v>
      </c>
      <c r="CD205" s="130">
        <v>0</v>
      </c>
      <c r="CE205" s="130">
        <v>0</v>
      </c>
      <c r="CF205" s="130">
        <v>18</v>
      </c>
      <c r="CG205" s="130">
        <v>0</v>
      </c>
      <c r="CH205" s="130">
        <v>1</v>
      </c>
      <c r="CI205" s="130">
        <v>96</v>
      </c>
      <c r="CJ205" s="130">
        <v>3</v>
      </c>
      <c r="CK205" s="130">
        <v>4</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1</v>
      </c>
      <c r="DA205" s="130">
        <v>0</v>
      </c>
      <c r="DB205" s="130">
        <v>0</v>
      </c>
      <c r="DC205" s="130">
        <v>0</v>
      </c>
      <c r="DD205" s="130">
        <v>0</v>
      </c>
      <c r="DE205" s="130">
        <v>0</v>
      </c>
      <c r="DF205" s="130">
        <v>1</v>
      </c>
      <c r="DG205" s="130">
        <v>1</v>
      </c>
      <c r="DH205" s="130">
        <v>2</v>
      </c>
      <c r="DI205" s="130">
        <v>0</v>
      </c>
      <c r="DJ205" s="130">
        <v>2</v>
      </c>
      <c r="DK205" s="130">
        <v>0</v>
      </c>
      <c r="DL205" s="130">
        <v>0</v>
      </c>
      <c r="DM205" s="130">
        <v>0</v>
      </c>
      <c r="DN205" s="130">
        <v>10</v>
      </c>
      <c r="DO205" s="130">
        <v>0</v>
      </c>
      <c r="DP205" s="130">
        <v>0</v>
      </c>
      <c r="DQ205" s="130">
        <v>391</v>
      </c>
      <c r="DR205" s="130">
        <v>22</v>
      </c>
      <c r="DS205" s="130">
        <v>3313</v>
      </c>
      <c r="DT205" s="130">
        <v>1</v>
      </c>
      <c r="DU205" s="130">
        <v>1</v>
      </c>
      <c r="DV205" s="130">
        <v>0</v>
      </c>
      <c r="DW205" s="130">
        <v>0</v>
      </c>
      <c r="DX205" s="130">
        <v>50</v>
      </c>
      <c r="DY205" s="130">
        <v>1</v>
      </c>
      <c r="DZ205" s="145" t="s">
        <v>2985</v>
      </c>
      <c r="EA205" s="130">
        <v>3</v>
      </c>
      <c r="EB205" s="145" t="s">
        <v>4066</v>
      </c>
      <c r="EC205" s="145" t="s">
        <v>4067</v>
      </c>
      <c r="ED205" s="130">
        <v>1</v>
      </c>
      <c r="EE205" s="130">
        <v>1</v>
      </c>
      <c r="EF205" s="130">
        <v>0</v>
      </c>
      <c r="EG205" s="145" t="s">
        <v>4068</v>
      </c>
      <c r="EH205" s="145" t="s">
        <v>4069</v>
      </c>
      <c r="EI205" s="44">
        <v>312104</v>
      </c>
      <c r="EJ205" s="44">
        <v>331.53</v>
      </c>
      <c r="EK205" s="44">
        <v>13</v>
      </c>
    </row>
    <row r="206" spans="1:141" ht="30" x14ac:dyDescent="0.25">
      <c r="A206" s="145" t="s">
        <v>233</v>
      </c>
      <c r="B206" s="145" t="s">
        <v>270</v>
      </c>
      <c r="C206" s="150">
        <v>1</v>
      </c>
      <c r="D206" s="145" t="s">
        <v>269</v>
      </c>
      <c r="E206" s="145" t="s">
        <v>3456</v>
      </c>
      <c r="F206" s="145" t="s">
        <v>4070</v>
      </c>
      <c r="G206" s="145" t="s">
        <v>4071</v>
      </c>
      <c r="H206" s="145" t="s">
        <v>270</v>
      </c>
      <c r="I206" s="145" t="s">
        <v>4072</v>
      </c>
      <c r="J206" s="145" t="s">
        <v>4073</v>
      </c>
      <c r="K206" s="145" t="s">
        <v>4074</v>
      </c>
      <c r="L206" s="145" t="s">
        <v>965</v>
      </c>
      <c r="M206" s="145" t="s">
        <v>4075</v>
      </c>
      <c r="N206" s="145" t="s">
        <v>4076</v>
      </c>
      <c r="O206" s="145" t="s">
        <v>944</v>
      </c>
      <c r="P206" s="145" t="s">
        <v>4077</v>
      </c>
      <c r="Q206" s="145" t="s">
        <v>4078</v>
      </c>
      <c r="R206" s="145" t="s">
        <v>941</v>
      </c>
      <c r="S206" s="145" t="s">
        <v>1303</v>
      </c>
      <c r="T206" s="145" t="s">
        <v>4079</v>
      </c>
      <c r="U206" s="145" t="s">
        <v>1714</v>
      </c>
      <c r="V206" s="145" t="s">
        <v>4080</v>
      </c>
      <c r="W206" s="145" t="s">
        <v>4081</v>
      </c>
      <c r="X206" s="130">
        <v>2</v>
      </c>
      <c r="Y206" s="130">
        <v>0</v>
      </c>
      <c r="Z206" s="130">
        <v>2</v>
      </c>
      <c r="AA206" s="147">
        <v>2</v>
      </c>
      <c r="AB206" s="147">
        <v>0</v>
      </c>
      <c r="AC206" s="147">
        <v>2</v>
      </c>
      <c r="AD206" s="151" t="s">
        <v>930</v>
      </c>
      <c r="AE206" s="130">
        <v>2</v>
      </c>
      <c r="AF206" s="151" t="s">
        <v>930</v>
      </c>
      <c r="AG206" s="130">
        <v>0</v>
      </c>
      <c r="AH206" s="130">
        <v>0</v>
      </c>
      <c r="AI206" s="130">
        <v>0</v>
      </c>
      <c r="AJ206" s="130">
        <v>2</v>
      </c>
      <c r="AK206" s="130">
        <v>2</v>
      </c>
      <c r="AL206" s="151" t="s">
        <v>930</v>
      </c>
      <c r="AM206" s="130">
        <v>1</v>
      </c>
      <c r="AN206" s="130">
        <v>1</v>
      </c>
      <c r="AO206" s="130">
        <v>0</v>
      </c>
      <c r="AP206" s="130">
        <v>2</v>
      </c>
      <c r="AQ206" s="151" t="s">
        <v>930</v>
      </c>
      <c r="AR206" s="130">
        <v>0</v>
      </c>
      <c r="AS206" s="130">
        <v>0</v>
      </c>
      <c r="AT206" s="130">
        <v>0</v>
      </c>
      <c r="AU206" s="130">
        <v>2</v>
      </c>
      <c r="AV206" s="130">
        <v>0</v>
      </c>
      <c r="AW206" s="130">
        <v>0</v>
      </c>
      <c r="AX206" s="130">
        <v>2</v>
      </c>
      <c r="AY206" s="151" t="s">
        <v>930</v>
      </c>
      <c r="AZ206" s="130">
        <v>1</v>
      </c>
      <c r="BA206" s="130">
        <v>1</v>
      </c>
      <c r="BB206" s="130">
        <v>0</v>
      </c>
      <c r="BC206" s="130">
        <v>1</v>
      </c>
      <c r="BD206" s="130">
        <v>0</v>
      </c>
      <c r="BE206" s="130">
        <v>39</v>
      </c>
      <c r="BF206" s="130">
        <v>2</v>
      </c>
      <c r="BG206" s="130">
        <v>0</v>
      </c>
      <c r="BH206" s="130">
        <v>0</v>
      </c>
      <c r="BI206" s="130">
        <v>10</v>
      </c>
      <c r="BJ206" s="130">
        <v>2</v>
      </c>
      <c r="BK206" s="130">
        <v>0</v>
      </c>
      <c r="BL206" s="130">
        <v>0</v>
      </c>
      <c r="BM206" s="130">
        <v>0</v>
      </c>
      <c r="BN206" s="130">
        <v>0</v>
      </c>
      <c r="BO206" s="130">
        <v>22</v>
      </c>
      <c r="BP206" s="130">
        <v>0</v>
      </c>
      <c r="BQ206" s="130">
        <v>0</v>
      </c>
      <c r="BR206" s="130">
        <v>1</v>
      </c>
      <c r="BS206" s="130">
        <v>0</v>
      </c>
      <c r="BT206" s="130">
        <v>0</v>
      </c>
      <c r="BU206" s="130">
        <v>0</v>
      </c>
      <c r="BV206" s="130">
        <v>0</v>
      </c>
      <c r="BW206" s="130">
        <v>0</v>
      </c>
      <c r="BX206" s="130">
        <v>0</v>
      </c>
      <c r="BY206" s="130">
        <v>0</v>
      </c>
      <c r="BZ206" s="130">
        <v>0</v>
      </c>
      <c r="CA206" s="130">
        <v>0</v>
      </c>
      <c r="CB206" s="130">
        <v>0</v>
      </c>
      <c r="CC206" s="130">
        <v>0</v>
      </c>
      <c r="CD206" s="130">
        <v>0</v>
      </c>
      <c r="CE206" s="130">
        <v>0</v>
      </c>
      <c r="CF206" s="130">
        <v>1</v>
      </c>
      <c r="CG206" s="130">
        <v>0</v>
      </c>
      <c r="CH206" s="130">
        <v>0</v>
      </c>
      <c r="CI206" s="130">
        <v>1</v>
      </c>
      <c r="CJ206" s="130">
        <v>0</v>
      </c>
      <c r="CK206" s="130">
        <v>0</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0</v>
      </c>
      <c r="DA206" s="130">
        <v>0</v>
      </c>
      <c r="DB206" s="130">
        <v>0</v>
      </c>
      <c r="DC206" s="130">
        <v>0</v>
      </c>
      <c r="DD206" s="130">
        <v>0</v>
      </c>
      <c r="DE206" s="130">
        <v>0</v>
      </c>
      <c r="DF206" s="130">
        <v>0</v>
      </c>
      <c r="DG206" s="130">
        <v>0</v>
      </c>
      <c r="DH206" s="130">
        <v>0</v>
      </c>
      <c r="DI206" s="130">
        <v>0</v>
      </c>
      <c r="DJ206" s="130">
        <v>0</v>
      </c>
      <c r="DK206" s="130">
        <v>0</v>
      </c>
      <c r="DL206" s="130">
        <v>0</v>
      </c>
      <c r="DM206" s="130">
        <v>0</v>
      </c>
      <c r="DN206" s="130">
        <v>0</v>
      </c>
      <c r="DO206" s="130">
        <v>0</v>
      </c>
      <c r="DP206" s="130">
        <v>1</v>
      </c>
      <c r="DQ206" s="130">
        <v>64</v>
      </c>
      <c r="DR206" s="130">
        <v>1</v>
      </c>
      <c r="DS206" s="130">
        <v>96</v>
      </c>
      <c r="DT206" s="130">
        <v>0</v>
      </c>
      <c r="DU206" s="130">
        <v>0</v>
      </c>
      <c r="DV206" s="130">
        <v>0</v>
      </c>
      <c r="DW206" s="130">
        <v>0</v>
      </c>
      <c r="DX206" s="130">
        <v>75</v>
      </c>
      <c r="DY206" s="130">
        <v>1</v>
      </c>
      <c r="DZ206" s="145" t="s">
        <v>4082</v>
      </c>
      <c r="EA206" s="130">
        <v>1</v>
      </c>
      <c r="EB206" s="145"/>
      <c r="EC206" s="145"/>
      <c r="ED206" s="130">
        <v>1</v>
      </c>
      <c r="EE206" s="130">
        <v>1</v>
      </c>
      <c r="EF206" s="130">
        <v>1</v>
      </c>
      <c r="EG206" s="145"/>
      <c r="EH206" s="145"/>
      <c r="EI206" s="44">
        <v>14861</v>
      </c>
      <c r="EJ206" s="44">
        <v>332.34</v>
      </c>
      <c r="EK206" s="44">
        <v>11</v>
      </c>
    </row>
    <row r="207" spans="1:141" ht="30" x14ac:dyDescent="0.25">
      <c r="A207" s="145" t="s">
        <v>233</v>
      </c>
      <c r="B207" s="145" t="s">
        <v>271</v>
      </c>
      <c r="C207" s="150">
        <v>1</v>
      </c>
      <c r="D207" s="145" t="s">
        <v>4083</v>
      </c>
      <c r="E207" s="145" t="s">
        <v>4084</v>
      </c>
      <c r="F207" s="145" t="s">
        <v>2987</v>
      </c>
      <c r="G207" s="145" t="s">
        <v>4085</v>
      </c>
      <c r="H207" s="145" t="s">
        <v>271</v>
      </c>
      <c r="I207" s="145" t="s">
        <v>4086</v>
      </c>
      <c r="J207" s="145" t="s">
        <v>4087</v>
      </c>
      <c r="K207" s="145" t="s">
        <v>2397</v>
      </c>
      <c r="L207" s="145" t="s">
        <v>941</v>
      </c>
      <c r="M207" s="145" t="s">
        <v>984</v>
      </c>
      <c r="N207" s="145" t="s">
        <v>4088</v>
      </c>
      <c r="O207" s="145"/>
      <c r="P207" s="145" t="s">
        <v>4089</v>
      </c>
      <c r="Q207" s="145" t="s">
        <v>4090</v>
      </c>
      <c r="R207" s="145" t="s">
        <v>941</v>
      </c>
      <c r="S207" s="145" t="s">
        <v>966</v>
      </c>
      <c r="T207" s="145" t="s">
        <v>4091</v>
      </c>
      <c r="U207" s="145"/>
      <c r="V207" s="145" t="s">
        <v>4092</v>
      </c>
      <c r="W207" s="145" t="s">
        <v>4093</v>
      </c>
      <c r="X207" s="130">
        <v>4</v>
      </c>
      <c r="Y207" s="130">
        <v>0</v>
      </c>
      <c r="Z207" s="130">
        <v>4</v>
      </c>
      <c r="AA207" s="147">
        <v>4</v>
      </c>
      <c r="AB207" s="147">
        <v>0</v>
      </c>
      <c r="AC207" s="147">
        <v>4</v>
      </c>
      <c r="AD207" s="151" t="s">
        <v>930</v>
      </c>
      <c r="AE207" s="130">
        <v>4</v>
      </c>
      <c r="AF207" s="151" t="s">
        <v>930</v>
      </c>
      <c r="AG207" s="130">
        <v>0</v>
      </c>
      <c r="AH207" s="130">
        <v>1</v>
      </c>
      <c r="AI207" s="130">
        <v>0</v>
      </c>
      <c r="AJ207" s="130">
        <v>3</v>
      </c>
      <c r="AK207" s="130">
        <v>4</v>
      </c>
      <c r="AL207" s="151" t="s">
        <v>930</v>
      </c>
      <c r="AM207" s="130">
        <v>1</v>
      </c>
      <c r="AN207" s="130">
        <v>0</v>
      </c>
      <c r="AO207" s="130">
        <v>3</v>
      </c>
      <c r="AP207" s="130">
        <v>4</v>
      </c>
      <c r="AQ207" s="151" t="s">
        <v>930</v>
      </c>
      <c r="AR207" s="130">
        <v>0</v>
      </c>
      <c r="AS207" s="130">
        <v>0</v>
      </c>
      <c r="AT207" s="130">
        <v>0</v>
      </c>
      <c r="AU207" s="130">
        <v>4</v>
      </c>
      <c r="AV207" s="130">
        <v>0</v>
      </c>
      <c r="AW207" s="130">
        <v>0</v>
      </c>
      <c r="AX207" s="130">
        <v>4</v>
      </c>
      <c r="AY207" s="151" t="s">
        <v>930</v>
      </c>
      <c r="AZ207" s="130">
        <v>1</v>
      </c>
      <c r="BA207" s="130">
        <v>1</v>
      </c>
      <c r="BB207" s="130">
        <v>0</v>
      </c>
      <c r="BC207" s="130">
        <v>1</v>
      </c>
      <c r="BD207" s="130">
        <v>0</v>
      </c>
      <c r="BE207" s="130">
        <v>115</v>
      </c>
      <c r="BF207" s="130">
        <v>0</v>
      </c>
      <c r="BG207" s="130">
        <v>0</v>
      </c>
      <c r="BH207" s="130">
        <v>0</v>
      </c>
      <c r="BI207" s="130">
        <v>120</v>
      </c>
      <c r="BJ207" s="130">
        <v>0</v>
      </c>
      <c r="BK207" s="130">
        <v>0</v>
      </c>
      <c r="BL207" s="130">
        <v>0</v>
      </c>
      <c r="BM207" s="130">
        <v>0</v>
      </c>
      <c r="BN207" s="130">
        <v>0</v>
      </c>
      <c r="BO207" s="130">
        <v>8</v>
      </c>
      <c r="BP207" s="130">
        <v>0</v>
      </c>
      <c r="BQ207" s="130">
        <v>0</v>
      </c>
      <c r="BR207" s="130">
        <v>5</v>
      </c>
      <c r="BS207" s="130">
        <v>0</v>
      </c>
      <c r="BT207" s="130">
        <v>0</v>
      </c>
      <c r="BU207" s="130">
        <v>0</v>
      </c>
      <c r="BV207" s="130">
        <v>5</v>
      </c>
      <c r="BW207" s="130">
        <v>0</v>
      </c>
      <c r="BX207" s="130">
        <v>0</v>
      </c>
      <c r="BY207" s="130">
        <v>0</v>
      </c>
      <c r="BZ207" s="130">
        <v>0</v>
      </c>
      <c r="CA207" s="130">
        <v>0</v>
      </c>
      <c r="CB207" s="130">
        <v>0</v>
      </c>
      <c r="CC207" s="130">
        <v>0</v>
      </c>
      <c r="CD207" s="130">
        <v>0</v>
      </c>
      <c r="CE207" s="130">
        <v>0</v>
      </c>
      <c r="CF207" s="130">
        <v>0</v>
      </c>
      <c r="CG207" s="130">
        <v>0</v>
      </c>
      <c r="CH207" s="130">
        <v>0</v>
      </c>
      <c r="CI207" s="130">
        <v>7</v>
      </c>
      <c r="CJ207" s="130">
        <v>1</v>
      </c>
      <c r="CK207" s="130">
        <v>5</v>
      </c>
      <c r="CL207" s="130">
        <v>0</v>
      </c>
      <c r="CM207" s="130">
        <v>0</v>
      </c>
      <c r="CN207" s="130">
        <v>0</v>
      </c>
      <c r="CO207" s="130">
        <v>0</v>
      </c>
      <c r="CP207" s="130">
        <v>0</v>
      </c>
      <c r="CQ207" s="130">
        <v>0</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3</v>
      </c>
      <c r="DG207" s="130">
        <v>1</v>
      </c>
      <c r="DH207" s="130">
        <v>1</v>
      </c>
      <c r="DI207" s="130">
        <v>0</v>
      </c>
      <c r="DJ207" s="130">
        <v>0</v>
      </c>
      <c r="DK207" s="130">
        <v>0</v>
      </c>
      <c r="DL207" s="130">
        <v>0</v>
      </c>
      <c r="DM207" s="130">
        <v>0</v>
      </c>
      <c r="DN207" s="130">
        <v>0</v>
      </c>
      <c r="DO207" s="130">
        <v>0</v>
      </c>
      <c r="DP207" s="130">
        <v>0</v>
      </c>
      <c r="DQ207" s="130">
        <v>154</v>
      </c>
      <c r="DR207" s="130">
        <v>18</v>
      </c>
      <c r="DS207" s="130">
        <v>853</v>
      </c>
      <c r="DT207" s="130">
        <v>0</v>
      </c>
      <c r="DU207" s="130">
        <v>0</v>
      </c>
      <c r="DV207" s="130">
        <v>0</v>
      </c>
      <c r="DW207" s="130">
        <v>0</v>
      </c>
      <c r="DX207" s="130">
        <v>75</v>
      </c>
      <c r="DY207" s="130">
        <v>1</v>
      </c>
      <c r="DZ207" s="145" t="s">
        <v>4094</v>
      </c>
      <c r="EA207" s="130">
        <v>3</v>
      </c>
      <c r="EB207" s="145" t="s">
        <v>4095</v>
      </c>
      <c r="EC207" s="145" t="s">
        <v>4096</v>
      </c>
      <c r="ED207" s="130">
        <v>1</v>
      </c>
      <c r="EE207" s="130">
        <v>1</v>
      </c>
      <c r="EF207" s="130">
        <v>1</v>
      </c>
      <c r="EG207" s="145"/>
      <c r="EH207" s="145"/>
      <c r="EI207" s="44">
        <v>53757</v>
      </c>
      <c r="EJ207" s="44">
        <v>234.67</v>
      </c>
      <c r="EK207" s="44">
        <v>12</v>
      </c>
    </row>
    <row r="208" spans="1:141" ht="60" x14ac:dyDescent="0.25">
      <c r="A208" s="145" t="s">
        <v>233</v>
      </c>
      <c r="B208" s="145" t="s">
        <v>273</v>
      </c>
      <c r="C208" s="150">
        <v>1</v>
      </c>
      <c r="D208" s="145" t="s">
        <v>272</v>
      </c>
      <c r="E208" s="145" t="s">
        <v>4097</v>
      </c>
      <c r="F208" s="145" t="s">
        <v>4098</v>
      </c>
      <c r="G208" s="145" t="s">
        <v>4099</v>
      </c>
      <c r="H208" s="145"/>
      <c r="I208" s="145" t="s">
        <v>4100</v>
      </c>
      <c r="J208" s="145" t="s">
        <v>4101</v>
      </c>
      <c r="K208" s="145" t="s">
        <v>1817</v>
      </c>
      <c r="L208" s="145" t="s">
        <v>941</v>
      </c>
      <c r="M208" s="145" t="s">
        <v>1747</v>
      </c>
      <c r="N208" s="145" t="s">
        <v>4102</v>
      </c>
      <c r="O208" s="145" t="s">
        <v>944</v>
      </c>
      <c r="P208" s="145" t="s">
        <v>4103</v>
      </c>
      <c r="Q208" s="145" t="s">
        <v>4104</v>
      </c>
      <c r="R208" s="145" t="s">
        <v>944</v>
      </c>
      <c r="S208" s="145" t="s">
        <v>1650</v>
      </c>
      <c r="T208" s="145" t="s">
        <v>4105</v>
      </c>
      <c r="U208" s="145" t="s">
        <v>1220</v>
      </c>
      <c r="V208" s="145" t="s">
        <v>4106</v>
      </c>
      <c r="W208" s="145" t="s">
        <v>4107</v>
      </c>
      <c r="X208" s="130">
        <v>1</v>
      </c>
      <c r="Y208" s="130">
        <v>0</v>
      </c>
      <c r="Z208" s="130">
        <v>1</v>
      </c>
      <c r="AA208" s="147">
        <v>1</v>
      </c>
      <c r="AB208" s="147">
        <v>0</v>
      </c>
      <c r="AC208" s="147">
        <v>1</v>
      </c>
      <c r="AD208" s="151" t="s">
        <v>930</v>
      </c>
      <c r="AE208" s="130">
        <v>1</v>
      </c>
      <c r="AF208" s="151" t="s">
        <v>930</v>
      </c>
      <c r="AG208" s="130">
        <v>0</v>
      </c>
      <c r="AH208" s="130">
        <v>1</v>
      </c>
      <c r="AI208" s="130">
        <v>0</v>
      </c>
      <c r="AJ208" s="130">
        <v>0</v>
      </c>
      <c r="AK208" s="130">
        <v>1</v>
      </c>
      <c r="AL208" s="151" t="s">
        <v>930</v>
      </c>
      <c r="AM208" s="130">
        <v>0</v>
      </c>
      <c r="AN208" s="130">
        <v>1</v>
      </c>
      <c r="AO208" s="130">
        <v>0</v>
      </c>
      <c r="AP208" s="130">
        <v>1</v>
      </c>
      <c r="AQ208" s="151" t="s">
        <v>930</v>
      </c>
      <c r="AR208" s="130">
        <v>0</v>
      </c>
      <c r="AS208" s="130">
        <v>0</v>
      </c>
      <c r="AT208" s="130">
        <v>0</v>
      </c>
      <c r="AU208" s="130">
        <v>1</v>
      </c>
      <c r="AV208" s="130">
        <v>0</v>
      </c>
      <c r="AW208" s="130">
        <v>0</v>
      </c>
      <c r="AX208" s="130">
        <v>1</v>
      </c>
      <c r="AY208" s="151" t="s">
        <v>930</v>
      </c>
      <c r="AZ208" s="130">
        <v>1</v>
      </c>
      <c r="BA208" s="130">
        <v>1</v>
      </c>
      <c r="BB208" s="130">
        <v>1</v>
      </c>
      <c r="BC208" s="130">
        <v>1</v>
      </c>
      <c r="BD208" s="130">
        <v>0</v>
      </c>
      <c r="BE208" s="130">
        <v>25</v>
      </c>
      <c r="BF208" s="130">
        <v>0</v>
      </c>
      <c r="BG208" s="130">
        <v>0</v>
      </c>
      <c r="BH208" s="130">
        <v>0</v>
      </c>
      <c r="BI208" s="130">
        <v>8</v>
      </c>
      <c r="BJ208" s="130">
        <v>1</v>
      </c>
      <c r="BK208" s="130">
        <v>0</v>
      </c>
      <c r="BL208" s="130">
        <v>0</v>
      </c>
      <c r="BM208" s="130">
        <v>0</v>
      </c>
      <c r="BN208" s="130">
        <v>0</v>
      </c>
      <c r="BO208" s="130">
        <v>8</v>
      </c>
      <c r="BP208" s="130">
        <v>0</v>
      </c>
      <c r="BQ208" s="130">
        <v>1</v>
      </c>
      <c r="BR208" s="130">
        <v>0</v>
      </c>
      <c r="BS208" s="130">
        <v>0</v>
      </c>
      <c r="BT208" s="130">
        <v>0</v>
      </c>
      <c r="BU208" s="130">
        <v>0</v>
      </c>
      <c r="BV208" s="130">
        <v>3</v>
      </c>
      <c r="BW208" s="130">
        <v>0</v>
      </c>
      <c r="BX208" s="130">
        <v>0</v>
      </c>
      <c r="BY208" s="130">
        <v>0</v>
      </c>
      <c r="BZ208" s="130">
        <v>0</v>
      </c>
      <c r="CA208" s="130">
        <v>0</v>
      </c>
      <c r="CB208" s="130">
        <v>0</v>
      </c>
      <c r="CC208" s="130">
        <v>0</v>
      </c>
      <c r="CD208" s="130">
        <v>0</v>
      </c>
      <c r="CE208" s="130">
        <v>0</v>
      </c>
      <c r="CF208" s="130">
        <v>2</v>
      </c>
      <c r="CG208" s="130">
        <v>0</v>
      </c>
      <c r="CH208" s="130">
        <v>0</v>
      </c>
      <c r="CI208" s="130">
        <v>17</v>
      </c>
      <c r="CJ208" s="130">
        <v>0</v>
      </c>
      <c r="CK208" s="130">
        <v>1</v>
      </c>
      <c r="CL208" s="130">
        <v>0</v>
      </c>
      <c r="CM208" s="130">
        <v>0</v>
      </c>
      <c r="CN208" s="130">
        <v>0</v>
      </c>
      <c r="CO208" s="130">
        <v>0</v>
      </c>
      <c r="CP208" s="130">
        <v>1</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0</v>
      </c>
      <c r="DG208" s="130">
        <v>0</v>
      </c>
      <c r="DH208" s="130">
        <v>0</v>
      </c>
      <c r="DI208" s="130">
        <v>1</v>
      </c>
      <c r="DJ208" s="130">
        <v>1</v>
      </c>
      <c r="DK208" s="130">
        <v>0</v>
      </c>
      <c r="DL208" s="130">
        <v>0</v>
      </c>
      <c r="DM208" s="130">
        <v>0</v>
      </c>
      <c r="DN208" s="130">
        <v>0</v>
      </c>
      <c r="DO208" s="130">
        <v>0</v>
      </c>
      <c r="DP208" s="130">
        <v>0</v>
      </c>
      <c r="DQ208" s="130">
        <v>55</v>
      </c>
      <c r="DR208" s="130">
        <v>6</v>
      </c>
      <c r="DS208" s="130">
        <v>478</v>
      </c>
      <c r="DT208" s="130">
        <v>0</v>
      </c>
      <c r="DU208" s="130">
        <v>0</v>
      </c>
      <c r="DV208" s="130">
        <v>0</v>
      </c>
      <c r="DW208" s="130">
        <v>0</v>
      </c>
      <c r="DX208" s="130">
        <v>60</v>
      </c>
      <c r="DY208" s="130">
        <v>1</v>
      </c>
      <c r="DZ208" s="145" t="s">
        <v>4108</v>
      </c>
      <c r="EA208" s="130">
        <v>1</v>
      </c>
      <c r="EB208" s="145" t="s">
        <v>944</v>
      </c>
      <c r="EC208" s="145" t="s">
        <v>4109</v>
      </c>
      <c r="ED208" s="130">
        <v>1</v>
      </c>
      <c r="EE208" s="130">
        <v>1</v>
      </c>
      <c r="EF208" s="130">
        <v>0</v>
      </c>
      <c r="EG208" s="145" t="s">
        <v>4110</v>
      </c>
      <c r="EH208" s="145" t="s">
        <v>944</v>
      </c>
      <c r="EI208" s="44">
        <v>13160</v>
      </c>
      <c r="EJ208" s="44">
        <v>282.89999999999998</v>
      </c>
      <c r="EK208" s="44">
        <v>12</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61"/>
  <sheetViews>
    <sheetView zoomScaleNormal="100" workbookViewId="0">
      <selection sqref="A1:EL3"/>
    </sheetView>
  </sheetViews>
  <sheetFormatPr defaultColWidth="9.140625" defaultRowHeight="15" x14ac:dyDescent="0.25"/>
  <cols>
    <col min="1" max="1" width="15.85546875" style="156" bestFit="1" customWidth="1"/>
    <col min="2" max="2" width="19.85546875" style="156" customWidth="1"/>
    <col min="3" max="3" width="24" style="157" customWidth="1"/>
    <col min="4" max="4" width="26.5703125" style="156" customWidth="1"/>
    <col min="5" max="5" width="22.5703125" style="156" bestFit="1" customWidth="1"/>
    <col min="6" max="6" width="9.7109375" style="156" bestFit="1" customWidth="1"/>
    <col min="7" max="7" width="7.5703125" style="156" customWidth="1"/>
    <col min="8" max="8" width="18.85546875" style="156" bestFit="1" customWidth="1"/>
    <col min="9" max="9" width="8.7109375" style="156" customWidth="1"/>
    <col min="10" max="10" width="37.7109375" style="156" customWidth="1"/>
    <col min="11" max="11" width="36.5703125" style="156" bestFit="1" customWidth="1"/>
    <col min="12" max="12" width="9.140625" style="156" bestFit="1" customWidth="1"/>
    <col min="13" max="13" width="11.140625" style="156" customWidth="1"/>
    <col min="14" max="14" width="14" style="156" customWidth="1"/>
    <col min="15" max="15" width="9.140625" style="156" bestFit="1" customWidth="1"/>
    <col min="16" max="16" width="20.140625" style="156" bestFit="1" customWidth="1"/>
    <col min="17" max="17" width="24.85546875" style="156" customWidth="1"/>
    <col min="18" max="18" width="9.42578125" style="156" bestFit="1" customWidth="1"/>
    <col min="19" max="19" width="11" style="156" customWidth="1"/>
    <col min="20" max="20" width="13.42578125" style="156" customWidth="1"/>
    <col min="21" max="21" width="9.42578125" style="156" bestFit="1" customWidth="1"/>
    <col min="22" max="22" width="20.140625" style="156" bestFit="1" customWidth="1"/>
    <col min="23" max="23" width="23.7109375" style="156" customWidth="1"/>
    <col min="24" max="24" width="12.42578125" style="158" bestFit="1" customWidth="1"/>
    <col min="25" max="25" width="10.28515625" style="158" customWidth="1"/>
    <col min="26" max="26" width="9.5703125" style="158" customWidth="1"/>
    <col min="27" max="27" width="12.42578125" style="159" bestFit="1" customWidth="1"/>
    <col min="28" max="29" width="10.7109375" style="159" bestFit="1" customWidth="1"/>
    <col min="30" max="30" width="9.28515625" style="160" bestFit="1" customWidth="1"/>
    <col min="31" max="31" width="18.28515625" style="158" customWidth="1"/>
    <col min="32" max="32" width="9.28515625" style="160" bestFit="1" customWidth="1"/>
    <col min="33" max="34" width="9.42578125" style="158" bestFit="1" customWidth="1"/>
    <col min="35" max="35" width="14" style="158" bestFit="1" customWidth="1"/>
    <col min="36" max="36" width="16" style="158" bestFit="1" customWidth="1"/>
    <col min="37" max="37" width="12.42578125" style="158" bestFit="1" customWidth="1"/>
    <col min="38" max="38" width="9.28515625" style="160" bestFit="1" customWidth="1"/>
    <col min="39" max="40" width="7" style="158" bestFit="1" customWidth="1"/>
    <col min="41" max="41" width="6.85546875" style="158" bestFit="1" customWidth="1"/>
    <col min="42" max="42" width="12.42578125" style="158" bestFit="1" customWidth="1"/>
    <col min="43" max="43" width="9.28515625" style="160" bestFit="1" customWidth="1"/>
    <col min="44" max="49" width="7.42578125" style="158" bestFit="1" customWidth="1"/>
    <col min="50" max="50" width="12.42578125" style="158" bestFit="1" customWidth="1"/>
    <col min="51" max="51" width="9.28515625" style="160" bestFit="1" customWidth="1"/>
    <col min="52" max="52" width="14" style="158" bestFit="1" customWidth="1"/>
    <col min="53" max="54" width="11" style="158" bestFit="1" customWidth="1"/>
    <col min="55" max="55" width="14.42578125" style="158" bestFit="1" customWidth="1"/>
    <col min="56" max="56" width="15.28515625" style="158" customWidth="1"/>
    <col min="57" max="58" width="11" style="158" customWidth="1"/>
    <col min="59" max="59" width="16.85546875" style="158" customWidth="1"/>
    <col min="60" max="60" width="16.5703125" style="158" customWidth="1"/>
    <col min="61" max="61" width="11" style="158" customWidth="1"/>
    <col min="62" max="62" width="10.5703125" style="158" customWidth="1"/>
    <col min="63" max="63" width="15.5703125" style="158" bestFit="1" customWidth="1"/>
    <col min="64" max="64" width="13.42578125" style="158" bestFit="1" customWidth="1"/>
    <col min="65" max="65" width="12.7109375" style="158" bestFit="1" customWidth="1"/>
    <col min="66" max="66" width="10.42578125" style="158" bestFit="1" customWidth="1"/>
    <col min="67" max="67" width="12.42578125" style="158" bestFit="1" customWidth="1"/>
    <col min="68" max="68" width="12.140625" style="158" bestFit="1" customWidth="1"/>
    <col min="69" max="69" width="12.7109375" style="158" bestFit="1" customWidth="1"/>
    <col min="70" max="70" width="13.42578125" style="158" bestFit="1" customWidth="1"/>
    <col min="71" max="74" width="12.7109375" style="158" bestFit="1" customWidth="1"/>
    <col min="75" max="75" width="9.28515625" style="158" bestFit="1" customWidth="1"/>
    <col min="76" max="76" width="20" style="158" bestFit="1" customWidth="1"/>
    <col min="77" max="77" width="11" style="158" bestFit="1" customWidth="1"/>
    <col min="78" max="78" width="29.42578125" style="158" customWidth="1"/>
    <col min="79" max="79" width="12.140625" style="158" bestFit="1" customWidth="1"/>
    <col min="80" max="81" width="10.42578125" style="158" bestFit="1" customWidth="1"/>
    <col min="82" max="82" width="13.7109375" style="158" customWidth="1"/>
    <col min="83" max="83" width="14.140625" style="158" bestFit="1" customWidth="1"/>
    <col min="84" max="84" width="13.5703125" style="158" bestFit="1" customWidth="1"/>
    <col min="85" max="85" width="17.85546875" style="158" bestFit="1" customWidth="1"/>
    <col min="86" max="86" width="9.7109375" style="158" customWidth="1"/>
    <col min="87" max="87" width="10.5703125" style="158" bestFit="1" customWidth="1"/>
    <col min="88" max="88" width="14" style="158" bestFit="1" customWidth="1"/>
    <col min="89" max="89" width="11" style="158" bestFit="1" customWidth="1"/>
    <col min="90" max="90" width="11.42578125" style="158" customWidth="1"/>
    <col min="91" max="91" width="14" style="158" bestFit="1" customWidth="1"/>
    <col min="92" max="92" width="10.42578125" style="158" bestFit="1" customWidth="1"/>
    <col min="93" max="93" width="11.42578125" style="158" customWidth="1"/>
    <col min="94" max="95" width="10.5703125" style="158" bestFit="1" customWidth="1"/>
    <col min="96" max="97" width="11" style="158" bestFit="1" customWidth="1"/>
    <col min="98" max="98" width="12.42578125" style="158" bestFit="1" customWidth="1"/>
    <col min="99" max="99" width="10.5703125" style="158" customWidth="1"/>
    <col min="100" max="100" width="13.7109375" style="158" bestFit="1" customWidth="1"/>
    <col min="101" max="101" width="14.140625" style="158" bestFit="1" customWidth="1"/>
    <col min="102" max="102" width="10.42578125" style="158" bestFit="1" customWidth="1"/>
    <col min="103" max="103" width="13.5703125" style="158" bestFit="1" customWidth="1"/>
    <col min="104" max="104" width="11.140625" style="158" bestFit="1" customWidth="1"/>
    <col min="105" max="105" width="15.85546875" style="158" bestFit="1" customWidth="1"/>
    <col min="106" max="106" width="14.140625" style="158" bestFit="1" customWidth="1"/>
    <col min="107" max="107" width="17.85546875" style="158" bestFit="1" customWidth="1"/>
    <col min="108" max="108" width="15.7109375" style="158" bestFit="1" customWidth="1"/>
    <col min="109" max="113" width="11.28515625" style="158" bestFit="1" customWidth="1"/>
    <col min="114" max="114" width="14" style="158" bestFit="1" customWidth="1"/>
    <col min="115" max="115" width="20" style="158" bestFit="1" customWidth="1"/>
    <col min="116" max="116" width="20.7109375" style="158" bestFit="1" customWidth="1"/>
    <col min="117" max="117" width="16.5703125" style="158" bestFit="1" customWidth="1"/>
    <col min="118" max="118" width="18" style="158" customWidth="1"/>
    <col min="119" max="119" width="19.5703125" style="158" customWidth="1"/>
    <col min="120" max="120" width="23.42578125" style="158" bestFit="1" customWidth="1"/>
    <col min="121" max="121" width="17.42578125" style="158" bestFit="1" customWidth="1"/>
    <col min="122" max="122" width="24" style="158" customWidth="1"/>
    <col min="123" max="123" width="13.42578125" style="158" bestFit="1" customWidth="1"/>
    <col min="124" max="124" width="11" style="158" bestFit="1" customWidth="1"/>
    <col min="125" max="125" width="15" style="158" bestFit="1" customWidth="1"/>
    <col min="126" max="126" width="10.42578125" style="158" bestFit="1" customWidth="1"/>
    <col min="127" max="127" width="13.140625" style="158" bestFit="1" customWidth="1"/>
    <col min="128" max="128" width="17.7109375" style="158" bestFit="1" customWidth="1"/>
    <col min="129" max="129" width="11.42578125" style="158" bestFit="1" customWidth="1"/>
    <col min="130" max="130" width="53.140625" style="156" customWidth="1"/>
    <col min="131" max="131" width="22.140625" style="158" bestFit="1" customWidth="1"/>
    <col min="132" max="132" width="56.42578125" style="156" customWidth="1"/>
    <col min="133" max="133" width="41" style="156" customWidth="1"/>
    <col min="134" max="135" width="11" style="158" bestFit="1" customWidth="1"/>
    <col min="136" max="136" width="11.140625" style="158" bestFit="1" customWidth="1"/>
    <col min="137" max="137" width="36.5703125" style="156" bestFit="1" customWidth="1"/>
    <col min="138" max="138" width="43.28515625" style="156" customWidth="1"/>
    <col min="139" max="139" width="14.7109375" bestFit="1" customWidth="1"/>
    <col min="140" max="140" width="16.140625" bestFit="1" customWidth="1"/>
    <col min="141" max="141" width="18.28515625" bestFit="1" customWidth="1"/>
    <col min="142" max="16384" width="9.140625" style="144"/>
  </cols>
  <sheetData>
    <row r="1" spans="1:141" ht="48" customHeight="1" x14ac:dyDescent="0.2">
      <c r="A1" s="166" t="s">
        <v>642</v>
      </c>
      <c r="B1" s="168"/>
      <c r="C1" s="168"/>
      <c r="D1" s="168"/>
      <c r="E1" s="168"/>
      <c r="F1" s="168"/>
      <c r="G1" s="168"/>
      <c r="H1" s="168"/>
      <c r="I1" s="168"/>
      <c r="J1" s="168"/>
      <c r="K1" s="167"/>
      <c r="L1" s="166" t="s">
        <v>643</v>
      </c>
      <c r="M1" s="168"/>
      <c r="N1" s="168"/>
      <c r="O1" s="168"/>
      <c r="P1" s="168"/>
      <c r="Q1" s="167"/>
      <c r="R1" s="166" t="s">
        <v>644</v>
      </c>
      <c r="S1" s="168"/>
      <c r="T1" s="168"/>
      <c r="U1" s="168"/>
      <c r="V1" s="168"/>
      <c r="W1" s="167"/>
      <c r="X1" s="166" t="s">
        <v>645</v>
      </c>
      <c r="Y1" s="168"/>
      <c r="Z1" s="167"/>
      <c r="AA1" s="166" t="s">
        <v>646</v>
      </c>
      <c r="AB1" s="168"/>
      <c r="AC1" s="167"/>
      <c r="AD1" s="132" t="s">
        <v>647</v>
      </c>
      <c r="AE1" s="133" t="s">
        <v>648</v>
      </c>
      <c r="AF1" s="134" t="s">
        <v>649</v>
      </c>
      <c r="AG1" s="171" t="s">
        <v>650</v>
      </c>
      <c r="AH1" s="168"/>
      <c r="AI1" s="168"/>
      <c r="AJ1" s="168"/>
      <c r="AK1" s="167"/>
      <c r="AL1" s="134" t="s">
        <v>651</v>
      </c>
      <c r="AM1" s="166" t="s">
        <v>652</v>
      </c>
      <c r="AN1" s="168"/>
      <c r="AO1" s="168"/>
      <c r="AP1" s="167"/>
      <c r="AQ1" s="134" t="s">
        <v>653</v>
      </c>
      <c r="AR1" s="171" t="s">
        <v>654</v>
      </c>
      <c r="AS1" s="168"/>
      <c r="AT1" s="168"/>
      <c r="AU1" s="168"/>
      <c r="AV1" s="168"/>
      <c r="AW1" s="168"/>
      <c r="AX1" s="167"/>
      <c r="AY1" s="134" t="s">
        <v>655</v>
      </c>
      <c r="AZ1" s="166" t="s">
        <v>656</v>
      </c>
      <c r="BA1" s="168"/>
      <c r="BB1" s="168"/>
      <c r="BC1" s="167"/>
      <c r="BD1" s="166" t="s">
        <v>657</v>
      </c>
      <c r="BE1" s="172"/>
      <c r="BF1" s="172"/>
      <c r="BG1" s="172"/>
      <c r="BH1" s="172"/>
      <c r="BI1" s="172"/>
      <c r="BJ1" s="168"/>
      <c r="BK1" s="168"/>
      <c r="BL1" s="168"/>
      <c r="BM1" s="168"/>
      <c r="BN1" s="168"/>
      <c r="BO1" s="168"/>
      <c r="BP1" s="168"/>
      <c r="BQ1" s="168"/>
      <c r="BR1" s="168"/>
      <c r="BS1" s="168"/>
      <c r="BT1" s="168"/>
      <c r="BU1" s="168"/>
      <c r="BV1" s="168"/>
      <c r="BW1" s="168"/>
      <c r="BX1" s="168"/>
      <c r="BY1" s="168"/>
      <c r="BZ1" s="168"/>
      <c r="CA1" s="168"/>
      <c r="CB1" s="168"/>
      <c r="CC1" s="168"/>
      <c r="CD1" s="168"/>
      <c r="CE1" s="167"/>
      <c r="CF1" s="166" t="s">
        <v>658</v>
      </c>
      <c r="CG1" s="168"/>
      <c r="CH1" s="168"/>
      <c r="CI1" s="168"/>
      <c r="CJ1" s="168"/>
      <c r="CK1" s="168"/>
      <c r="CL1" s="168"/>
      <c r="CM1" s="168"/>
      <c r="CN1" s="168"/>
      <c r="CO1" s="168"/>
      <c r="CP1" s="168"/>
      <c r="CQ1" s="168"/>
      <c r="CR1" s="168"/>
      <c r="CS1" s="168"/>
      <c r="CT1" s="168"/>
      <c r="CU1" s="168"/>
      <c r="CV1" s="168"/>
      <c r="CW1" s="168"/>
      <c r="CX1" s="168"/>
      <c r="CY1" s="168"/>
      <c r="CZ1" s="168"/>
      <c r="DA1" s="167"/>
      <c r="DB1" s="166" t="s">
        <v>659</v>
      </c>
      <c r="DC1" s="168"/>
      <c r="DD1" s="168"/>
      <c r="DE1" s="168"/>
      <c r="DF1" s="168"/>
      <c r="DG1" s="168"/>
      <c r="DH1" s="168"/>
      <c r="DI1" s="168"/>
      <c r="DJ1" s="167"/>
      <c r="DK1" s="163" t="s">
        <v>660</v>
      </c>
      <c r="DL1" s="164"/>
      <c r="DM1" s="165"/>
      <c r="DN1" s="166" t="s">
        <v>661</v>
      </c>
      <c r="DO1" s="167"/>
      <c r="DP1" s="133" t="s">
        <v>662</v>
      </c>
      <c r="DQ1" s="166" t="s">
        <v>663</v>
      </c>
      <c r="DR1" s="168"/>
      <c r="DS1" s="167"/>
      <c r="DT1" s="163" t="s">
        <v>664</v>
      </c>
      <c r="DU1" s="169"/>
      <c r="DV1" s="169"/>
      <c r="DW1" s="170"/>
      <c r="DX1" s="166" t="s">
        <v>665</v>
      </c>
      <c r="DY1" s="168"/>
      <c r="DZ1" s="168"/>
      <c r="EA1" s="168"/>
      <c r="EB1" s="168"/>
      <c r="EC1" s="167"/>
      <c r="ED1" s="166" t="s">
        <v>666</v>
      </c>
      <c r="EE1" s="168"/>
      <c r="EF1" s="168"/>
      <c r="EG1" s="168"/>
      <c r="EH1" s="167"/>
      <c r="EI1" s="162" t="s">
        <v>667</v>
      </c>
      <c r="EJ1" s="162"/>
      <c r="EK1" s="162"/>
    </row>
    <row r="2" spans="1:141" ht="96.75" thickBot="1" x14ac:dyDescent="0.25">
      <c r="A2" s="136" t="s">
        <v>601</v>
      </c>
      <c r="B2" s="136" t="s">
        <v>602</v>
      </c>
      <c r="C2" s="137" t="s">
        <v>603</v>
      </c>
      <c r="D2" s="136" t="s">
        <v>604</v>
      </c>
      <c r="E2" s="136" t="s">
        <v>668</v>
      </c>
      <c r="F2" s="136" t="s">
        <v>669</v>
      </c>
      <c r="G2" s="136" t="s">
        <v>670</v>
      </c>
      <c r="H2" s="136" t="s">
        <v>671</v>
      </c>
      <c r="I2" s="136" t="s">
        <v>672</v>
      </c>
      <c r="J2" s="136" t="s">
        <v>673</v>
      </c>
      <c r="K2" s="136" t="s">
        <v>674</v>
      </c>
      <c r="L2" s="138" t="s">
        <v>675</v>
      </c>
      <c r="M2" s="136" t="s">
        <v>676</v>
      </c>
      <c r="N2" s="136" t="s">
        <v>677</v>
      </c>
      <c r="O2" s="136" t="s">
        <v>678</v>
      </c>
      <c r="P2" s="136" t="s">
        <v>679</v>
      </c>
      <c r="Q2" s="136" t="s">
        <v>680</v>
      </c>
      <c r="R2" s="136" t="s">
        <v>681</v>
      </c>
      <c r="S2" s="136" t="s">
        <v>682</v>
      </c>
      <c r="T2" s="136" t="s">
        <v>683</v>
      </c>
      <c r="U2" s="136" t="s">
        <v>684</v>
      </c>
      <c r="V2" s="136" t="s">
        <v>685</v>
      </c>
      <c r="W2" s="136" t="s">
        <v>686</v>
      </c>
      <c r="X2" s="139" t="s">
        <v>0</v>
      </c>
      <c r="Y2" s="139" t="s">
        <v>687</v>
      </c>
      <c r="Z2" s="139" t="s">
        <v>589</v>
      </c>
      <c r="AA2" s="140" t="s">
        <v>688</v>
      </c>
      <c r="AB2" s="140" t="s">
        <v>689</v>
      </c>
      <c r="AC2" s="140" t="s">
        <v>690</v>
      </c>
      <c r="AD2" s="141" t="s">
        <v>691</v>
      </c>
      <c r="AE2" s="142" t="s">
        <v>634</v>
      </c>
      <c r="AF2" s="141" t="s">
        <v>692</v>
      </c>
      <c r="AG2" s="139" t="s">
        <v>693</v>
      </c>
      <c r="AH2" s="139" t="s">
        <v>1</v>
      </c>
      <c r="AI2" s="139" t="s">
        <v>2</v>
      </c>
      <c r="AJ2" s="139" t="s">
        <v>3</v>
      </c>
      <c r="AK2" s="139" t="s">
        <v>694</v>
      </c>
      <c r="AL2" s="141" t="s">
        <v>695</v>
      </c>
      <c r="AM2" s="139" t="s">
        <v>4</v>
      </c>
      <c r="AN2" s="139" t="s">
        <v>5</v>
      </c>
      <c r="AO2" s="139" t="s">
        <v>6</v>
      </c>
      <c r="AP2" s="139" t="s">
        <v>696</v>
      </c>
      <c r="AQ2" s="141" t="s">
        <v>697</v>
      </c>
      <c r="AR2" s="139" t="s">
        <v>698</v>
      </c>
      <c r="AS2" s="139" t="s">
        <v>7</v>
      </c>
      <c r="AT2" s="139" t="s">
        <v>8</v>
      </c>
      <c r="AU2" s="139" t="s">
        <v>9</v>
      </c>
      <c r="AV2" s="139" t="s">
        <v>10</v>
      </c>
      <c r="AW2" s="139" t="s">
        <v>11</v>
      </c>
      <c r="AX2" s="139" t="s">
        <v>699</v>
      </c>
      <c r="AY2" s="141" t="s">
        <v>700</v>
      </c>
      <c r="AZ2" s="139" t="s">
        <v>701</v>
      </c>
      <c r="BA2" s="139" t="s">
        <v>702</v>
      </c>
      <c r="BB2" s="139" t="s">
        <v>703</v>
      </c>
      <c r="BC2" s="139" t="s">
        <v>704</v>
      </c>
      <c r="BD2" s="139" t="s">
        <v>705</v>
      </c>
      <c r="BE2" s="139" t="s">
        <v>706</v>
      </c>
      <c r="BF2" s="139" t="s">
        <v>707</v>
      </c>
      <c r="BG2" s="139" t="s">
        <v>708</v>
      </c>
      <c r="BH2" s="139" t="s">
        <v>709</v>
      </c>
      <c r="BI2" s="139" t="s">
        <v>710</v>
      </c>
      <c r="BJ2" s="139" t="s">
        <v>711</v>
      </c>
      <c r="BK2" s="139" t="s">
        <v>712</v>
      </c>
      <c r="BL2" s="139" t="s">
        <v>713</v>
      </c>
      <c r="BM2" s="139" t="s">
        <v>714</v>
      </c>
      <c r="BN2" s="139" t="s">
        <v>715</v>
      </c>
      <c r="BO2" s="139" t="s">
        <v>716</v>
      </c>
      <c r="BP2" s="139" t="s">
        <v>717</v>
      </c>
      <c r="BQ2" s="139" t="s">
        <v>718</v>
      </c>
      <c r="BR2" s="139" t="s">
        <v>719</v>
      </c>
      <c r="BS2" s="139" t="s">
        <v>720</v>
      </c>
      <c r="BT2" s="139" t="s">
        <v>721</v>
      </c>
      <c r="BU2" s="139" t="s">
        <v>722</v>
      </c>
      <c r="BV2" s="139" t="s">
        <v>723</v>
      </c>
      <c r="BW2" s="139" t="s">
        <v>724</v>
      </c>
      <c r="BX2" s="139" t="s">
        <v>725</v>
      </c>
      <c r="BY2" s="139" t="s">
        <v>726</v>
      </c>
      <c r="BZ2" s="139" t="s">
        <v>727</v>
      </c>
      <c r="CA2" s="139" t="s">
        <v>728</v>
      </c>
      <c r="CB2" s="139" t="s">
        <v>729</v>
      </c>
      <c r="CC2" s="139" t="s">
        <v>730</v>
      </c>
      <c r="CD2" s="139" t="s">
        <v>731</v>
      </c>
      <c r="CE2" s="139" t="s">
        <v>732</v>
      </c>
      <c r="CF2" s="139" t="s">
        <v>733</v>
      </c>
      <c r="CG2" s="139" t="s">
        <v>734</v>
      </c>
      <c r="CH2" s="139" t="s">
        <v>735</v>
      </c>
      <c r="CI2" s="139" t="s">
        <v>736</v>
      </c>
      <c r="CJ2" s="139" t="s">
        <v>737</v>
      </c>
      <c r="CK2" s="139" t="s">
        <v>738</v>
      </c>
      <c r="CL2" s="139" t="s">
        <v>739</v>
      </c>
      <c r="CM2" s="139" t="s">
        <v>740</v>
      </c>
      <c r="CN2" s="139" t="s">
        <v>741</v>
      </c>
      <c r="CO2" s="139" t="s">
        <v>742</v>
      </c>
      <c r="CP2" s="139" t="s">
        <v>743</v>
      </c>
      <c r="CQ2" s="139" t="s">
        <v>744</v>
      </c>
      <c r="CR2" s="139" t="s">
        <v>745</v>
      </c>
      <c r="CS2" s="139" t="s">
        <v>746</v>
      </c>
      <c r="CT2" s="139" t="s">
        <v>747</v>
      </c>
      <c r="CU2" s="139" t="s">
        <v>748</v>
      </c>
      <c r="CV2" s="139" t="s">
        <v>749</v>
      </c>
      <c r="CW2" s="139" t="s">
        <v>750</v>
      </c>
      <c r="CX2" s="139" t="s">
        <v>751</v>
      </c>
      <c r="CY2" s="139" t="s">
        <v>752</v>
      </c>
      <c r="CZ2" s="139" t="s">
        <v>753</v>
      </c>
      <c r="DA2" s="139" t="s">
        <v>754</v>
      </c>
      <c r="DB2" s="139" t="s">
        <v>755</v>
      </c>
      <c r="DC2" s="139" t="s">
        <v>756</v>
      </c>
      <c r="DD2" s="139" t="s">
        <v>757</v>
      </c>
      <c r="DE2" s="139" t="s">
        <v>758</v>
      </c>
      <c r="DF2" s="139" t="s">
        <v>759</v>
      </c>
      <c r="DG2" s="139" t="s">
        <v>760</v>
      </c>
      <c r="DH2" s="139" t="s">
        <v>761</v>
      </c>
      <c r="DI2" s="139" t="s">
        <v>762</v>
      </c>
      <c r="DJ2" s="139" t="s">
        <v>763</v>
      </c>
      <c r="DK2" s="139" t="s">
        <v>764</v>
      </c>
      <c r="DL2" s="139" t="s">
        <v>765</v>
      </c>
      <c r="DM2" s="139" t="s">
        <v>766</v>
      </c>
      <c r="DN2" s="139" t="s">
        <v>767</v>
      </c>
      <c r="DO2" s="139" t="s">
        <v>768</v>
      </c>
      <c r="DP2" s="139" t="s">
        <v>769</v>
      </c>
      <c r="DQ2" s="139" t="s">
        <v>770</v>
      </c>
      <c r="DR2" s="139" t="s">
        <v>771</v>
      </c>
      <c r="DS2" s="139" t="s">
        <v>772</v>
      </c>
      <c r="DT2" s="139" t="s">
        <v>773</v>
      </c>
      <c r="DU2" s="139" t="s">
        <v>774</v>
      </c>
      <c r="DV2" s="139" t="s">
        <v>775</v>
      </c>
      <c r="DW2" s="139" t="s">
        <v>776</v>
      </c>
      <c r="DX2" s="139" t="s">
        <v>777</v>
      </c>
      <c r="DY2" s="139" t="s">
        <v>778</v>
      </c>
      <c r="DZ2" s="136" t="s">
        <v>779</v>
      </c>
      <c r="EA2" s="139" t="s">
        <v>780</v>
      </c>
      <c r="EB2" s="136" t="s">
        <v>781</v>
      </c>
      <c r="EC2" s="136" t="s">
        <v>782</v>
      </c>
      <c r="ED2" s="139" t="s">
        <v>783</v>
      </c>
      <c r="EE2" s="139" t="s">
        <v>784</v>
      </c>
      <c r="EF2" s="139" t="s">
        <v>785</v>
      </c>
      <c r="EG2" s="136" t="s">
        <v>786</v>
      </c>
      <c r="EH2" s="136" t="s">
        <v>787</v>
      </c>
      <c r="EI2" s="161" t="s">
        <v>639</v>
      </c>
      <c r="EJ2" s="161" t="s">
        <v>640</v>
      </c>
      <c r="EK2" s="161" t="s">
        <v>641</v>
      </c>
    </row>
    <row r="3" spans="1:141" x14ac:dyDescent="0.25">
      <c r="A3" s="145" t="s">
        <v>605</v>
      </c>
      <c r="B3" s="145" t="s">
        <v>606</v>
      </c>
      <c r="C3" s="146"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0" t="s">
        <v>807</v>
      </c>
      <c r="Y3" s="130" t="s">
        <v>808</v>
      </c>
      <c r="Z3" s="130" t="s">
        <v>809</v>
      </c>
      <c r="AA3" s="147" t="s">
        <v>810</v>
      </c>
      <c r="AB3" s="147" t="s">
        <v>811</v>
      </c>
      <c r="AC3" s="147" t="s">
        <v>812</v>
      </c>
      <c r="AD3" s="148" t="s">
        <v>813</v>
      </c>
      <c r="AE3" s="130" t="s">
        <v>814</v>
      </c>
      <c r="AF3" s="148" t="s">
        <v>813</v>
      </c>
      <c r="AG3" s="130" t="s">
        <v>815</v>
      </c>
      <c r="AH3" s="130" t="s">
        <v>816</v>
      </c>
      <c r="AI3" s="130" t="s">
        <v>817</v>
      </c>
      <c r="AJ3" s="130" t="s">
        <v>818</v>
      </c>
      <c r="AK3" s="130" t="s">
        <v>819</v>
      </c>
      <c r="AL3" s="148" t="s">
        <v>813</v>
      </c>
      <c r="AM3" s="130" t="s">
        <v>820</v>
      </c>
      <c r="AN3" s="130" t="s">
        <v>821</v>
      </c>
      <c r="AO3" s="130" t="s">
        <v>822</v>
      </c>
      <c r="AP3" s="130" t="s">
        <v>823</v>
      </c>
      <c r="AQ3" s="148" t="s">
        <v>813</v>
      </c>
      <c r="AR3" s="130" t="s">
        <v>824</v>
      </c>
      <c r="AS3" s="130" t="s">
        <v>825</v>
      </c>
      <c r="AT3" s="130" t="s">
        <v>826</v>
      </c>
      <c r="AU3" s="130" t="s">
        <v>827</v>
      </c>
      <c r="AV3" s="130" t="s">
        <v>828</v>
      </c>
      <c r="AW3" s="130" t="s">
        <v>829</v>
      </c>
      <c r="AX3" s="130" t="s">
        <v>830</v>
      </c>
      <c r="AY3" s="148" t="s">
        <v>813</v>
      </c>
      <c r="AZ3" s="130" t="s">
        <v>831</v>
      </c>
      <c r="BA3" s="130" t="s">
        <v>832</v>
      </c>
      <c r="BB3" s="130" t="s">
        <v>833</v>
      </c>
      <c r="BC3" s="130" t="s">
        <v>834</v>
      </c>
      <c r="BD3" s="130" t="s">
        <v>835</v>
      </c>
      <c r="BE3" s="130" t="s">
        <v>836</v>
      </c>
      <c r="BF3" s="130" t="s">
        <v>837</v>
      </c>
      <c r="BG3" s="130" t="s">
        <v>838</v>
      </c>
      <c r="BH3" s="130" t="s">
        <v>839</v>
      </c>
      <c r="BI3" s="130" t="s">
        <v>840</v>
      </c>
      <c r="BJ3" s="130" t="s">
        <v>841</v>
      </c>
      <c r="BK3" s="130" t="s">
        <v>842</v>
      </c>
      <c r="BL3" s="130" t="s">
        <v>843</v>
      </c>
      <c r="BM3" s="130" t="s">
        <v>844</v>
      </c>
      <c r="BN3" s="130" t="s">
        <v>845</v>
      </c>
      <c r="BO3" s="130" t="s">
        <v>846</v>
      </c>
      <c r="BP3" s="130" t="s">
        <v>847</v>
      </c>
      <c r="BQ3" s="130" t="s">
        <v>848</v>
      </c>
      <c r="BR3" s="130" t="s">
        <v>849</v>
      </c>
      <c r="BS3" s="130" t="s">
        <v>850</v>
      </c>
      <c r="BT3" s="130" t="s">
        <v>851</v>
      </c>
      <c r="BU3" s="130" t="s">
        <v>852</v>
      </c>
      <c r="BV3" s="130" t="s">
        <v>853</v>
      </c>
      <c r="BW3" s="130" t="s">
        <v>854</v>
      </c>
      <c r="BX3" s="130" t="s">
        <v>855</v>
      </c>
      <c r="BY3" s="130" t="s">
        <v>856</v>
      </c>
      <c r="BZ3" s="130" t="s">
        <v>857</v>
      </c>
      <c r="CA3" s="130" t="s">
        <v>858</v>
      </c>
      <c r="CB3" s="130" t="s">
        <v>859</v>
      </c>
      <c r="CC3" s="130" t="s">
        <v>860</v>
      </c>
      <c r="CD3" s="130" t="s">
        <v>861</v>
      </c>
      <c r="CE3" s="130" t="s">
        <v>862</v>
      </c>
      <c r="CF3" s="130" t="s">
        <v>863</v>
      </c>
      <c r="CG3" s="130" t="s">
        <v>864</v>
      </c>
      <c r="CH3" s="130" t="s">
        <v>865</v>
      </c>
      <c r="CI3" s="130" t="s">
        <v>866</v>
      </c>
      <c r="CJ3" s="130" t="s">
        <v>867</v>
      </c>
      <c r="CK3" s="130" t="s">
        <v>868</v>
      </c>
      <c r="CL3" s="130" t="s">
        <v>869</v>
      </c>
      <c r="CM3" s="130" t="s">
        <v>870</v>
      </c>
      <c r="CN3" s="130" t="s">
        <v>871</v>
      </c>
      <c r="CO3" s="130" t="s">
        <v>872</v>
      </c>
      <c r="CP3" s="130" t="s">
        <v>873</v>
      </c>
      <c r="CQ3" s="130" t="s">
        <v>874</v>
      </c>
      <c r="CR3" s="130" t="s">
        <v>875</v>
      </c>
      <c r="CS3" s="130" t="s">
        <v>876</v>
      </c>
      <c r="CT3" s="130" t="s">
        <v>877</v>
      </c>
      <c r="CU3" s="130" t="s">
        <v>878</v>
      </c>
      <c r="CV3" s="130" t="s">
        <v>879</v>
      </c>
      <c r="CW3" s="130" t="s">
        <v>880</v>
      </c>
      <c r="CX3" s="130" t="s">
        <v>881</v>
      </c>
      <c r="CY3" s="130" t="s">
        <v>882</v>
      </c>
      <c r="CZ3" s="130" t="s">
        <v>883</v>
      </c>
      <c r="DA3" s="130" t="s">
        <v>884</v>
      </c>
      <c r="DB3" s="130" t="s">
        <v>885</v>
      </c>
      <c r="DC3" s="130" t="s">
        <v>886</v>
      </c>
      <c r="DD3" s="130" t="s">
        <v>887</v>
      </c>
      <c r="DE3" s="130" t="s">
        <v>888</v>
      </c>
      <c r="DF3" s="130" t="s">
        <v>889</v>
      </c>
      <c r="DG3" s="130" t="s">
        <v>890</v>
      </c>
      <c r="DH3" s="130" t="s">
        <v>891</v>
      </c>
      <c r="DI3" s="130" t="s">
        <v>892</v>
      </c>
      <c r="DJ3" s="130" t="s">
        <v>893</v>
      </c>
      <c r="DK3" s="130" t="s">
        <v>894</v>
      </c>
      <c r="DL3" s="130" t="s">
        <v>895</v>
      </c>
      <c r="DM3" s="130" t="s">
        <v>896</v>
      </c>
      <c r="DN3" s="130" t="s">
        <v>897</v>
      </c>
      <c r="DO3" s="130" t="s">
        <v>898</v>
      </c>
      <c r="DP3" s="130" t="s">
        <v>899</v>
      </c>
      <c r="DQ3" s="130" t="s">
        <v>900</v>
      </c>
      <c r="DR3" s="130" t="s">
        <v>901</v>
      </c>
      <c r="DS3" s="130" t="s">
        <v>902</v>
      </c>
      <c r="DT3" s="130" t="s">
        <v>903</v>
      </c>
      <c r="DU3" s="130" t="s">
        <v>904</v>
      </c>
      <c r="DV3" s="130" t="s">
        <v>905</v>
      </c>
      <c r="DW3" s="130" t="s">
        <v>906</v>
      </c>
      <c r="DX3" s="130" t="s">
        <v>907</v>
      </c>
      <c r="DY3" s="130" t="s">
        <v>908</v>
      </c>
      <c r="DZ3" s="145" t="s">
        <v>909</v>
      </c>
      <c r="EA3" s="130" t="s">
        <v>910</v>
      </c>
      <c r="EB3" s="145" t="s">
        <v>911</v>
      </c>
      <c r="EC3" s="145" t="s">
        <v>912</v>
      </c>
      <c r="ED3" s="130" t="s">
        <v>913</v>
      </c>
      <c r="EE3" s="130" t="s">
        <v>914</v>
      </c>
      <c r="EF3" s="130" t="s">
        <v>915</v>
      </c>
      <c r="EG3" s="145" t="s">
        <v>916</v>
      </c>
      <c r="EH3" s="145" t="s">
        <v>917</v>
      </c>
      <c r="EI3" s="149" t="s">
        <v>636</v>
      </c>
      <c r="EJ3" s="149" t="s">
        <v>637</v>
      </c>
      <c r="EK3" s="149" t="s">
        <v>638</v>
      </c>
    </row>
    <row r="4" spans="1:141" ht="30" x14ac:dyDescent="0.25">
      <c r="A4" s="145" t="s">
        <v>516</v>
      </c>
      <c r="B4" s="145" t="s">
        <v>51</v>
      </c>
      <c r="C4" s="150">
        <v>4</v>
      </c>
      <c r="D4" s="145" t="s">
        <v>50</v>
      </c>
      <c r="E4" s="145" t="s">
        <v>1149</v>
      </c>
      <c r="F4" s="145" t="s">
        <v>1150</v>
      </c>
      <c r="G4" s="145" t="s">
        <v>1151</v>
      </c>
      <c r="H4" s="145" t="s">
        <v>51</v>
      </c>
      <c r="I4" s="145" t="s">
        <v>1152</v>
      </c>
      <c r="J4" s="145" t="s">
        <v>1153</v>
      </c>
      <c r="K4" s="145" t="s">
        <v>1154</v>
      </c>
      <c r="L4" s="145" t="s">
        <v>941</v>
      </c>
      <c r="M4" s="145" t="s">
        <v>1155</v>
      </c>
      <c r="N4" s="145" t="s">
        <v>1156</v>
      </c>
      <c r="O4" s="145" t="s">
        <v>944</v>
      </c>
      <c r="P4" s="145" t="s">
        <v>1157</v>
      </c>
      <c r="Q4" s="145" t="s">
        <v>1158</v>
      </c>
      <c r="R4" s="145" t="s">
        <v>941</v>
      </c>
      <c r="S4" s="145" t="s">
        <v>1002</v>
      </c>
      <c r="T4" s="145" t="s">
        <v>1159</v>
      </c>
      <c r="U4" s="145" t="s">
        <v>944</v>
      </c>
      <c r="V4" s="145" t="s">
        <v>1160</v>
      </c>
      <c r="W4" s="145" t="s">
        <v>1161</v>
      </c>
      <c r="X4" s="130">
        <v>3</v>
      </c>
      <c r="Y4" s="130">
        <v>0</v>
      </c>
      <c r="Z4" s="130">
        <v>3</v>
      </c>
      <c r="AA4" s="147">
        <v>3</v>
      </c>
      <c r="AB4" s="147">
        <v>0</v>
      </c>
      <c r="AC4" s="147">
        <v>3</v>
      </c>
      <c r="AD4" s="151" t="s">
        <v>930</v>
      </c>
      <c r="AE4" s="130">
        <v>3</v>
      </c>
      <c r="AF4" s="151" t="s">
        <v>930</v>
      </c>
      <c r="AG4" s="130">
        <v>0</v>
      </c>
      <c r="AH4" s="130">
        <v>0</v>
      </c>
      <c r="AI4" s="130">
        <v>0</v>
      </c>
      <c r="AJ4" s="130">
        <v>3</v>
      </c>
      <c r="AK4" s="130">
        <v>3</v>
      </c>
      <c r="AL4" s="151" t="s">
        <v>930</v>
      </c>
      <c r="AM4" s="130">
        <v>0</v>
      </c>
      <c r="AN4" s="130">
        <v>2</v>
      </c>
      <c r="AO4" s="130">
        <v>1</v>
      </c>
      <c r="AP4" s="130">
        <v>3</v>
      </c>
      <c r="AQ4" s="151" t="s">
        <v>930</v>
      </c>
      <c r="AR4" s="130">
        <v>0</v>
      </c>
      <c r="AS4" s="130">
        <v>0</v>
      </c>
      <c r="AT4" s="130">
        <v>0</v>
      </c>
      <c r="AU4" s="130">
        <v>0</v>
      </c>
      <c r="AV4" s="130">
        <v>2</v>
      </c>
      <c r="AW4" s="130">
        <v>1</v>
      </c>
      <c r="AX4" s="130">
        <v>3</v>
      </c>
      <c r="AY4" s="151" t="s">
        <v>930</v>
      </c>
      <c r="AZ4" s="130">
        <v>1</v>
      </c>
      <c r="BA4" s="130">
        <v>1</v>
      </c>
      <c r="BB4" s="130">
        <v>1</v>
      </c>
      <c r="BC4" s="130">
        <v>1</v>
      </c>
      <c r="BD4" s="130">
        <v>0</v>
      </c>
      <c r="BE4" s="130">
        <v>3</v>
      </c>
      <c r="BF4" s="130">
        <v>0</v>
      </c>
      <c r="BG4" s="130">
        <v>0</v>
      </c>
      <c r="BH4" s="130">
        <v>0</v>
      </c>
      <c r="BI4" s="130">
        <v>3</v>
      </c>
      <c r="BJ4" s="130">
        <v>3</v>
      </c>
      <c r="BK4" s="130">
        <v>0</v>
      </c>
      <c r="BL4" s="130">
        <v>0</v>
      </c>
      <c r="BM4" s="130">
        <v>0</v>
      </c>
      <c r="BN4" s="130">
        <v>0</v>
      </c>
      <c r="BO4" s="130">
        <v>6</v>
      </c>
      <c r="BP4" s="130">
        <v>0</v>
      </c>
      <c r="BQ4" s="130">
        <v>0</v>
      </c>
      <c r="BR4" s="130">
        <v>0</v>
      </c>
      <c r="BS4" s="130">
        <v>0</v>
      </c>
      <c r="BT4" s="130">
        <v>0</v>
      </c>
      <c r="BU4" s="130">
        <v>0</v>
      </c>
      <c r="BV4" s="130">
        <v>0</v>
      </c>
      <c r="BW4" s="130">
        <v>0</v>
      </c>
      <c r="BX4" s="130">
        <v>0</v>
      </c>
      <c r="BY4" s="130">
        <v>0</v>
      </c>
      <c r="BZ4" s="130">
        <v>0</v>
      </c>
      <c r="CA4" s="130">
        <v>0</v>
      </c>
      <c r="CB4" s="130">
        <v>0</v>
      </c>
      <c r="CC4" s="130">
        <v>0</v>
      </c>
      <c r="CD4" s="130">
        <v>0</v>
      </c>
      <c r="CE4" s="130">
        <v>0</v>
      </c>
      <c r="CF4" s="130">
        <v>0</v>
      </c>
      <c r="CG4" s="130">
        <v>0</v>
      </c>
      <c r="CH4" s="130">
        <v>0</v>
      </c>
      <c r="CI4" s="130">
        <v>0</v>
      </c>
      <c r="CJ4" s="130">
        <v>0</v>
      </c>
      <c r="CK4" s="130">
        <v>0</v>
      </c>
      <c r="CL4" s="130">
        <v>0</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0</v>
      </c>
      <c r="DM4" s="130">
        <v>0</v>
      </c>
      <c r="DN4" s="130">
        <v>0</v>
      </c>
      <c r="DO4" s="130">
        <v>0</v>
      </c>
      <c r="DP4" s="130">
        <v>0</v>
      </c>
      <c r="DQ4" s="130">
        <v>8</v>
      </c>
      <c r="DR4" s="130">
        <v>0</v>
      </c>
      <c r="DS4" s="130">
        <v>19</v>
      </c>
      <c r="DT4" s="130">
        <v>0</v>
      </c>
      <c r="DU4" s="130">
        <v>0</v>
      </c>
      <c r="DV4" s="130">
        <v>0</v>
      </c>
      <c r="DW4" s="130">
        <v>0</v>
      </c>
      <c r="DX4" s="130">
        <v>85</v>
      </c>
      <c r="DY4" s="130">
        <v>0</v>
      </c>
      <c r="DZ4" s="145"/>
      <c r="EA4" s="130">
        <v>2</v>
      </c>
      <c r="EB4" s="145"/>
      <c r="EC4" s="145"/>
      <c r="ED4" s="130">
        <v>1</v>
      </c>
      <c r="EE4" s="130">
        <v>1</v>
      </c>
      <c r="EF4" s="130">
        <v>1</v>
      </c>
      <c r="EG4" s="145"/>
      <c r="EH4" s="145"/>
      <c r="EI4" s="44">
        <v>29465</v>
      </c>
      <c r="EJ4" s="44">
        <v>5.54</v>
      </c>
      <c r="EK4" s="44">
        <v>1</v>
      </c>
    </row>
    <row r="5" spans="1:141" ht="60" x14ac:dyDescent="0.25">
      <c r="A5" s="145" t="s">
        <v>1162</v>
      </c>
      <c r="B5" s="145" t="s">
        <v>53</v>
      </c>
      <c r="C5" s="150">
        <v>4</v>
      </c>
      <c r="D5" s="145" t="s">
        <v>52</v>
      </c>
      <c r="E5" s="145" t="s">
        <v>1163</v>
      </c>
      <c r="F5" s="145" t="s">
        <v>1164</v>
      </c>
      <c r="G5" s="145" t="s">
        <v>1165</v>
      </c>
      <c r="H5" s="145" t="s">
        <v>1166</v>
      </c>
      <c r="I5" s="145" t="s">
        <v>1167</v>
      </c>
      <c r="J5" s="145" t="s">
        <v>1168</v>
      </c>
      <c r="K5" s="145" t="s">
        <v>1169</v>
      </c>
      <c r="L5" s="145" t="s">
        <v>941</v>
      </c>
      <c r="M5" s="145" t="s">
        <v>1142</v>
      </c>
      <c r="N5" s="145" t="s">
        <v>1170</v>
      </c>
      <c r="O5" s="145"/>
      <c r="P5" s="145" t="s">
        <v>1171</v>
      </c>
      <c r="Q5" s="145" t="s">
        <v>1172</v>
      </c>
      <c r="R5" s="145" t="s">
        <v>941</v>
      </c>
      <c r="S5" s="145" t="s">
        <v>1142</v>
      </c>
      <c r="T5" s="145" t="s">
        <v>1170</v>
      </c>
      <c r="U5" s="145"/>
      <c r="V5" s="145" t="s">
        <v>1171</v>
      </c>
      <c r="W5" s="145" t="s">
        <v>1172</v>
      </c>
      <c r="X5" s="130">
        <v>10</v>
      </c>
      <c r="Y5" s="130">
        <v>3</v>
      </c>
      <c r="Z5" s="130">
        <v>13</v>
      </c>
      <c r="AA5" s="147">
        <v>10</v>
      </c>
      <c r="AB5" s="147">
        <v>3</v>
      </c>
      <c r="AC5" s="147">
        <v>13</v>
      </c>
      <c r="AD5" s="151" t="s">
        <v>930</v>
      </c>
      <c r="AE5" s="130">
        <v>1</v>
      </c>
      <c r="AF5" s="151" t="s">
        <v>930</v>
      </c>
      <c r="AG5" s="130">
        <v>0</v>
      </c>
      <c r="AH5" s="130">
        <v>2</v>
      </c>
      <c r="AI5" s="130">
        <v>0</v>
      </c>
      <c r="AJ5" s="130">
        <v>8</v>
      </c>
      <c r="AK5" s="130">
        <v>10</v>
      </c>
      <c r="AL5" s="151" t="s">
        <v>930</v>
      </c>
      <c r="AM5" s="130">
        <v>1</v>
      </c>
      <c r="AN5" s="130">
        <v>1</v>
      </c>
      <c r="AO5" s="130">
        <v>8</v>
      </c>
      <c r="AP5" s="130">
        <v>10</v>
      </c>
      <c r="AQ5" s="151" t="s">
        <v>930</v>
      </c>
      <c r="AR5" s="130">
        <v>0</v>
      </c>
      <c r="AS5" s="130">
        <v>0</v>
      </c>
      <c r="AT5" s="130">
        <v>0</v>
      </c>
      <c r="AU5" s="130">
        <v>6</v>
      </c>
      <c r="AV5" s="130">
        <v>4</v>
      </c>
      <c r="AW5" s="130">
        <v>0</v>
      </c>
      <c r="AX5" s="130">
        <v>10</v>
      </c>
      <c r="AY5" s="151" t="s">
        <v>930</v>
      </c>
      <c r="AZ5" s="130">
        <v>1</v>
      </c>
      <c r="BA5" s="130">
        <v>1</v>
      </c>
      <c r="BB5" s="130">
        <v>1</v>
      </c>
      <c r="BC5" s="130">
        <v>1</v>
      </c>
      <c r="BD5" s="130">
        <v>0</v>
      </c>
      <c r="BE5" s="130">
        <v>2</v>
      </c>
      <c r="BF5" s="130">
        <v>0</v>
      </c>
      <c r="BG5" s="130">
        <v>0</v>
      </c>
      <c r="BH5" s="130">
        <v>0</v>
      </c>
      <c r="BI5" s="130">
        <v>0</v>
      </c>
      <c r="BJ5" s="130">
        <v>4</v>
      </c>
      <c r="BK5" s="130">
        <v>0</v>
      </c>
      <c r="BL5" s="130">
        <v>0</v>
      </c>
      <c r="BM5" s="130">
        <v>0</v>
      </c>
      <c r="BN5" s="130">
        <v>0</v>
      </c>
      <c r="BO5" s="130">
        <v>1</v>
      </c>
      <c r="BP5" s="130">
        <v>0</v>
      </c>
      <c r="BQ5" s="130">
        <v>1</v>
      </c>
      <c r="BR5" s="130">
        <v>0</v>
      </c>
      <c r="BS5" s="130">
        <v>0</v>
      </c>
      <c r="BT5" s="130">
        <v>0</v>
      </c>
      <c r="BU5" s="130">
        <v>0</v>
      </c>
      <c r="BV5" s="130">
        <v>0</v>
      </c>
      <c r="BW5" s="130">
        <v>0</v>
      </c>
      <c r="BX5" s="130">
        <v>0</v>
      </c>
      <c r="BY5" s="130">
        <v>0</v>
      </c>
      <c r="BZ5" s="130">
        <v>0</v>
      </c>
      <c r="CA5" s="130">
        <v>0</v>
      </c>
      <c r="CB5" s="130">
        <v>0</v>
      </c>
      <c r="CC5" s="130">
        <v>0</v>
      </c>
      <c r="CD5" s="130">
        <v>0</v>
      </c>
      <c r="CE5" s="130">
        <v>0</v>
      </c>
      <c r="CF5" s="130">
        <v>0</v>
      </c>
      <c r="CG5" s="130">
        <v>0</v>
      </c>
      <c r="CH5" s="130">
        <v>0</v>
      </c>
      <c r="CI5" s="130">
        <v>0</v>
      </c>
      <c r="CJ5" s="130">
        <v>0</v>
      </c>
      <c r="CK5" s="130">
        <v>0</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0</v>
      </c>
      <c r="DI5" s="130">
        <v>0</v>
      </c>
      <c r="DJ5" s="130">
        <v>0</v>
      </c>
      <c r="DK5" s="130">
        <v>0</v>
      </c>
      <c r="DL5" s="130">
        <v>0</v>
      </c>
      <c r="DM5" s="130">
        <v>0</v>
      </c>
      <c r="DN5" s="130">
        <v>0</v>
      </c>
      <c r="DO5" s="130">
        <v>0</v>
      </c>
      <c r="DP5" s="130">
        <v>0</v>
      </c>
      <c r="DQ5" s="130">
        <v>2</v>
      </c>
      <c r="DR5" s="130">
        <v>0</v>
      </c>
      <c r="DS5" s="130">
        <v>0</v>
      </c>
      <c r="DT5" s="130">
        <v>0</v>
      </c>
      <c r="DU5" s="130">
        <v>0</v>
      </c>
      <c r="DV5" s="130">
        <v>0</v>
      </c>
      <c r="DW5" s="130">
        <v>0</v>
      </c>
      <c r="DX5" s="130">
        <v>0</v>
      </c>
      <c r="DY5" s="130">
        <v>1</v>
      </c>
      <c r="DZ5" s="145" t="s">
        <v>1173</v>
      </c>
      <c r="EA5" s="130">
        <v>1</v>
      </c>
      <c r="EB5" s="145" t="s">
        <v>1174</v>
      </c>
      <c r="EC5" s="145" t="s">
        <v>1175</v>
      </c>
      <c r="ED5" s="130">
        <v>1</v>
      </c>
      <c r="EE5" s="130">
        <v>1</v>
      </c>
      <c r="EF5" s="130">
        <v>1</v>
      </c>
      <c r="EG5" s="145"/>
      <c r="EH5" s="145" t="s">
        <v>1176</v>
      </c>
      <c r="EI5" s="44">
        <v>45405</v>
      </c>
      <c r="EJ5" s="44">
        <v>4.18</v>
      </c>
      <c r="EK5" s="44">
        <v>1</v>
      </c>
    </row>
    <row r="6" spans="1:141" ht="30" x14ac:dyDescent="0.25">
      <c r="A6" s="145" t="s">
        <v>516</v>
      </c>
      <c r="B6" s="145" t="s">
        <v>55</v>
      </c>
      <c r="C6" s="150">
        <v>4</v>
      </c>
      <c r="D6" s="145" t="s">
        <v>54</v>
      </c>
      <c r="E6" s="145" t="s">
        <v>1177</v>
      </c>
      <c r="F6" s="145" t="s">
        <v>1178</v>
      </c>
      <c r="G6" s="145" t="s">
        <v>1179</v>
      </c>
      <c r="H6" s="145" t="s">
        <v>55</v>
      </c>
      <c r="I6" s="145" t="s">
        <v>1180</v>
      </c>
      <c r="J6" s="145" t="s">
        <v>1181</v>
      </c>
      <c r="K6" s="145" t="s">
        <v>1182</v>
      </c>
      <c r="L6" s="145" t="s">
        <v>1183</v>
      </c>
      <c r="M6" s="145" t="s">
        <v>1184</v>
      </c>
      <c r="N6" s="145" t="s">
        <v>1185</v>
      </c>
      <c r="O6" s="145"/>
      <c r="P6" s="145" t="s">
        <v>1186</v>
      </c>
      <c r="Q6" s="145" t="s">
        <v>1187</v>
      </c>
      <c r="R6" s="145" t="s">
        <v>1183</v>
      </c>
      <c r="S6" s="145" t="s">
        <v>1155</v>
      </c>
      <c r="T6" s="145" t="s">
        <v>1185</v>
      </c>
      <c r="U6" s="145"/>
      <c r="V6" s="145" t="s">
        <v>1186</v>
      </c>
      <c r="W6" s="145" t="s">
        <v>1187</v>
      </c>
      <c r="X6" s="130">
        <v>1</v>
      </c>
      <c r="Y6" s="130">
        <v>3</v>
      </c>
      <c r="Z6" s="130">
        <v>4</v>
      </c>
      <c r="AA6" s="147">
        <v>1</v>
      </c>
      <c r="AB6" s="147">
        <v>3</v>
      </c>
      <c r="AC6" s="147">
        <v>4</v>
      </c>
      <c r="AD6" s="151" t="s">
        <v>930</v>
      </c>
      <c r="AE6" s="130">
        <v>1</v>
      </c>
      <c r="AF6" s="151" t="s">
        <v>930</v>
      </c>
      <c r="AG6" s="130">
        <v>0</v>
      </c>
      <c r="AH6" s="130">
        <v>0</v>
      </c>
      <c r="AI6" s="130">
        <v>0</v>
      </c>
      <c r="AJ6" s="130">
        <v>1</v>
      </c>
      <c r="AK6" s="130">
        <v>1</v>
      </c>
      <c r="AL6" s="151" t="s">
        <v>930</v>
      </c>
      <c r="AM6" s="130">
        <v>0</v>
      </c>
      <c r="AN6" s="130">
        <v>0</v>
      </c>
      <c r="AO6" s="130">
        <v>1</v>
      </c>
      <c r="AP6" s="130">
        <v>1</v>
      </c>
      <c r="AQ6" s="151" t="s">
        <v>930</v>
      </c>
      <c r="AR6" s="130">
        <v>0</v>
      </c>
      <c r="AS6" s="130">
        <v>0</v>
      </c>
      <c r="AT6" s="130">
        <v>0</v>
      </c>
      <c r="AU6" s="130">
        <v>0</v>
      </c>
      <c r="AV6" s="130">
        <v>0</v>
      </c>
      <c r="AW6" s="130">
        <v>1</v>
      </c>
      <c r="AX6" s="130">
        <v>1</v>
      </c>
      <c r="AY6" s="151" t="s">
        <v>930</v>
      </c>
      <c r="AZ6" s="130">
        <v>1</v>
      </c>
      <c r="BA6" s="130">
        <v>1</v>
      </c>
      <c r="BB6" s="130">
        <v>0</v>
      </c>
      <c r="BC6" s="130">
        <v>1</v>
      </c>
      <c r="BD6" s="130">
        <v>0</v>
      </c>
      <c r="BE6" s="130">
        <v>0</v>
      </c>
      <c r="BF6" s="130">
        <v>0</v>
      </c>
      <c r="BG6" s="130">
        <v>0</v>
      </c>
      <c r="BH6" s="130">
        <v>0</v>
      </c>
      <c r="BI6" s="130">
        <v>1</v>
      </c>
      <c r="BJ6" s="130">
        <v>3</v>
      </c>
      <c r="BK6" s="130">
        <v>0</v>
      </c>
      <c r="BL6" s="130">
        <v>0</v>
      </c>
      <c r="BM6" s="130">
        <v>2</v>
      </c>
      <c r="BN6" s="130">
        <v>0</v>
      </c>
      <c r="BO6" s="130">
        <v>9</v>
      </c>
      <c r="BP6" s="130">
        <v>0</v>
      </c>
      <c r="BQ6" s="130">
        <v>0</v>
      </c>
      <c r="BR6" s="130">
        <v>0</v>
      </c>
      <c r="BS6" s="130">
        <v>0</v>
      </c>
      <c r="BT6" s="130">
        <v>0</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0</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0</v>
      </c>
      <c r="DG6" s="130">
        <v>0</v>
      </c>
      <c r="DH6" s="130">
        <v>0</v>
      </c>
      <c r="DI6" s="130">
        <v>0</v>
      </c>
      <c r="DJ6" s="130">
        <v>0</v>
      </c>
      <c r="DK6" s="130">
        <v>0</v>
      </c>
      <c r="DL6" s="130">
        <v>0</v>
      </c>
      <c r="DM6" s="130">
        <v>0</v>
      </c>
      <c r="DN6" s="130">
        <v>0</v>
      </c>
      <c r="DO6" s="130">
        <v>0</v>
      </c>
      <c r="DP6" s="130">
        <v>0</v>
      </c>
      <c r="DQ6" s="130">
        <v>5</v>
      </c>
      <c r="DR6" s="130">
        <v>0</v>
      </c>
      <c r="DS6" s="130">
        <v>32</v>
      </c>
      <c r="DT6" s="130">
        <v>1</v>
      </c>
      <c r="DU6" s="130">
        <v>1</v>
      </c>
      <c r="DV6" s="130">
        <v>0</v>
      </c>
      <c r="DW6" s="130">
        <v>0</v>
      </c>
      <c r="DX6" s="130">
        <v>80</v>
      </c>
      <c r="DY6" s="130">
        <v>1</v>
      </c>
      <c r="DZ6" s="145" t="s">
        <v>1188</v>
      </c>
      <c r="EA6" s="130">
        <v>4</v>
      </c>
      <c r="EB6" s="145" t="s">
        <v>1189</v>
      </c>
      <c r="EC6" s="145" t="s">
        <v>1190</v>
      </c>
      <c r="ED6" s="130">
        <v>1</v>
      </c>
      <c r="EE6" s="130">
        <v>1</v>
      </c>
      <c r="EF6" s="130">
        <v>1</v>
      </c>
      <c r="EG6" s="145"/>
      <c r="EH6" s="145" t="s">
        <v>1191</v>
      </c>
      <c r="EI6" s="44">
        <v>73250</v>
      </c>
      <c r="EJ6" s="44">
        <v>6.48</v>
      </c>
      <c r="EK6" s="44">
        <v>1</v>
      </c>
    </row>
    <row r="7" spans="1:141" ht="60" x14ac:dyDescent="0.25">
      <c r="A7" s="145" t="s">
        <v>516</v>
      </c>
      <c r="B7" s="145" t="s">
        <v>57</v>
      </c>
      <c r="C7" s="150">
        <v>4</v>
      </c>
      <c r="D7" s="145" t="s">
        <v>56</v>
      </c>
      <c r="E7" s="145" t="s">
        <v>1192</v>
      </c>
      <c r="F7" s="145" t="s">
        <v>1193</v>
      </c>
      <c r="G7" s="145" t="s">
        <v>1194</v>
      </c>
      <c r="H7" s="145" t="s">
        <v>57</v>
      </c>
      <c r="I7" s="145" t="s">
        <v>1195</v>
      </c>
      <c r="J7" s="145" t="s">
        <v>1196</v>
      </c>
      <c r="K7" s="145" t="s">
        <v>1197</v>
      </c>
      <c r="L7" s="145" t="s">
        <v>941</v>
      </c>
      <c r="M7" s="145" t="s">
        <v>1083</v>
      </c>
      <c r="N7" s="145" t="s">
        <v>1198</v>
      </c>
      <c r="O7" s="145" t="s">
        <v>944</v>
      </c>
      <c r="P7" s="145" t="s">
        <v>1199</v>
      </c>
      <c r="Q7" s="145" t="s">
        <v>1200</v>
      </c>
      <c r="R7" s="145" t="s">
        <v>941</v>
      </c>
      <c r="S7" s="145" t="s">
        <v>1201</v>
      </c>
      <c r="T7" s="145" t="s">
        <v>1202</v>
      </c>
      <c r="U7" s="145" t="s">
        <v>944</v>
      </c>
      <c r="V7" s="145" t="s">
        <v>1203</v>
      </c>
      <c r="W7" s="145" t="s">
        <v>1204</v>
      </c>
      <c r="X7" s="130">
        <v>5</v>
      </c>
      <c r="Y7" s="130">
        <v>1</v>
      </c>
      <c r="Z7" s="130">
        <v>6</v>
      </c>
      <c r="AA7" s="147">
        <v>3.1</v>
      </c>
      <c r="AB7" s="147">
        <v>0.05</v>
      </c>
      <c r="AC7" s="147">
        <v>3.15</v>
      </c>
      <c r="AD7" s="151" t="s">
        <v>930</v>
      </c>
      <c r="AE7" s="130">
        <v>5</v>
      </c>
      <c r="AF7" s="151" t="s">
        <v>930</v>
      </c>
      <c r="AG7" s="130">
        <v>0</v>
      </c>
      <c r="AH7" s="130">
        <v>0</v>
      </c>
      <c r="AI7" s="130">
        <v>0</v>
      </c>
      <c r="AJ7" s="130">
        <v>5</v>
      </c>
      <c r="AK7" s="130">
        <v>5</v>
      </c>
      <c r="AL7" s="151" t="s">
        <v>930</v>
      </c>
      <c r="AM7" s="130">
        <v>0</v>
      </c>
      <c r="AN7" s="130">
        <v>1</v>
      </c>
      <c r="AO7" s="130">
        <v>4</v>
      </c>
      <c r="AP7" s="130">
        <v>5</v>
      </c>
      <c r="AQ7" s="151" t="s">
        <v>930</v>
      </c>
      <c r="AR7" s="130">
        <v>0</v>
      </c>
      <c r="AS7" s="130">
        <v>0</v>
      </c>
      <c r="AT7" s="130">
        <v>0</v>
      </c>
      <c r="AU7" s="130">
        <v>4</v>
      </c>
      <c r="AV7" s="130">
        <v>1</v>
      </c>
      <c r="AW7" s="130">
        <v>0</v>
      </c>
      <c r="AX7" s="130">
        <v>5</v>
      </c>
      <c r="AY7" s="151" t="s">
        <v>930</v>
      </c>
      <c r="AZ7" s="130">
        <v>1</v>
      </c>
      <c r="BA7" s="130">
        <v>1</v>
      </c>
      <c r="BB7" s="130">
        <v>1</v>
      </c>
      <c r="BC7" s="130">
        <v>1</v>
      </c>
      <c r="BD7" s="130">
        <v>0</v>
      </c>
      <c r="BE7" s="130">
        <v>5</v>
      </c>
      <c r="BF7" s="130">
        <v>8</v>
      </c>
      <c r="BG7" s="130">
        <v>0</v>
      </c>
      <c r="BH7" s="130">
        <v>0</v>
      </c>
      <c r="BI7" s="130">
        <v>0</v>
      </c>
      <c r="BJ7" s="130">
        <v>9</v>
      </c>
      <c r="BK7" s="130">
        <v>0</v>
      </c>
      <c r="BL7" s="130">
        <v>0</v>
      </c>
      <c r="BM7" s="130">
        <v>5</v>
      </c>
      <c r="BN7" s="130">
        <v>0</v>
      </c>
      <c r="BO7" s="130">
        <v>15</v>
      </c>
      <c r="BP7" s="130">
        <v>0</v>
      </c>
      <c r="BQ7" s="130">
        <v>0</v>
      </c>
      <c r="BR7" s="130">
        <v>0</v>
      </c>
      <c r="BS7" s="130">
        <v>0</v>
      </c>
      <c r="BT7" s="130">
        <v>8</v>
      </c>
      <c r="BU7" s="130">
        <v>1</v>
      </c>
      <c r="BV7" s="130">
        <v>2</v>
      </c>
      <c r="BW7" s="130">
        <v>0</v>
      </c>
      <c r="BX7" s="130">
        <v>0</v>
      </c>
      <c r="BY7" s="130">
        <v>0</v>
      </c>
      <c r="BZ7" s="130">
        <v>0</v>
      </c>
      <c r="CA7" s="130">
        <v>0</v>
      </c>
      <c r="CB7" s="130">
        <v>0</v>
      </c>
      <c r="CC7" s="130">
        <v>0</v>
      </c>
      <c r="CD7" s="130">
        <v>0</v>
      </c>
      <c r="CE7" s="130">
        <v>0</v>
      </c>
      <c r="CF7" s="130">
        <v>8</v>
      </c>
      <c r="CG7" s="130">
        <v>0</v>
      </c>
      <c r="CH7" s="130">
        <v>0</v>
      </c>
      <c r="CI7" s="130">
        <v>15</v>
      </c>
      <c r="CJ7" s="130">
        <v>1</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1</v>
      </c>
      <c r="DH7" s="130">
        <v>0</v>
      </c>
      <c r="DI7" s="130">
        <v>0</v>
      </c>
      <c r="DJ7" s="130">
        <v>0</v>
      </c>
      <c r="DK7" s="130">
        <v>55</v>
      </c>
      <c r="DL7" s="130">
        <v>3</v>
      </c>
      <c r="DM7" s="130">
        <v>0</v>
      </c>
      <c r="DN7" s="130">
        <v>0</v>
      </c>
      <c r="DO7" s="130">
        <v>0</v>
      </c>
      <c r="DP7" s="130">
        <v>0</v>
      </c>
      <c r="DQ7" s="130">
        <v>57</v>
      </c>
      <c r="DR7" s="130">
        <v>0</v>
      </c>
      <c r="DS7" s="130">
        <v>420</v>
      </c>
      <c r="DT7" s="130">
        <v>1</v>
      </c>
      <c r="DU7" s="130">
        <v>1</v>
      </c>
      <c r="DV7" s="130">
        <v>0</v>
      </c>
      <c r="DW7" s="130">
        <v>0</v>
      </c>
      <c r="DX7" s="130">
        <v>20</v>
      </c>
      <c r="DY7" s="130">
        <v>1</v>
      </c>
      <c r="DZ7" s="145" t="s">
        <v>1205</v>
      </c>
      <c r="EA7" s="130">
        <v>2</v>
      </c>
      <c r="EB7" s="145" t="s">
        <v>1206</v>
      </c>
      <c r="EC7" s="145" t="s">
        <v>944</v>
      </c>
      <c r="ED7" s="130">
        <v>1</v>
      </c>
      <c r="EE7" s="130">
        <v>1</v>
      </c>
      <c r="EF7" s="130">
        <v>1</v>
      </c>
      <c r="EG7" s="145" t="s">
        <v>944</v>
      </c>
      <c r="EH7" s="145" t="s">
        <v>944</v>
      </c>
      <c r="EI7" s="44">
        <v>141884</v>
      </c>
      <c r="EJ7" s="44">
        <v>32.31</v>
      </c>
      <c r="EK7" s="44">
        <v>2</v>
      </c>
    </row>
    <row r="8" spans="1:141" ht="30" x14ac:dyDescent="0.25">
      <c r="A8" s="145" t="s">
        <v>516</v>
      </c>
      <c r="B8" s="145" t="s">
        <v>59</v>
      </c>
      <c r="C8" s="150">
        <v>4</v>
      </c>
      <c r="D8" s="145" t="s">
        <v>58</v>
      </c>
      <c r="E8" s="145" t="s">
        <v>1207</v>
      </c>
      <c r="F8" s="145" t="s">
        <v>1208</v>
      </c>
      <c r="G8" s="145" t="s">
        <v>1209</v>
      </c>
      <c r="H8" s="145" t="s">
        <v>59</v>
      </c>
      <c r="I8" s="145" t="s">
        <v>1210</v>
      </c>
      <c r="J8" s="145" t="s">
        <v>1211</v>
      </c>
      <c r="K8" s="145" t="s">
        <v>1212</v>
      </c>
      <c r="L8" s="145" t="s">
        <v>941</v>
      </c>
      <c r="M8" s="145" t="s">
        <v>1213</v>
      </c>
      <c r="N8" s="145" t="s">
        <v>1214</v>
      </c>
      <c r="O8" s="145"/>
      <c r="P8" s="145" t="s">
        <v>1215</v>
      </c>
      <c r="Q8" s="145" t="s">
        <v>1216</v>
      </c>
      <c r="R8" s="145" t="s">
        <v>1217</v>
      </c>
      <c r="S8" s="145" t="s">
        <v>1218</v>
      </c>
      <c r="T8" s="145" t="s">
        <v>1219</v>
      </c>
      <c r="U8" s="145" t="s">
        <v>1220</v>
      </c>
      <c r="V8" s="145" t="s">
        <v>1221</v>
      </c>
      <c r="W8" s="145" t="s">
        <v>1222</v>
      </c>
      <c r="X8" s="130">
        <v>3</v>
      </c>
      <c r="Y8" s="130">
        <v>0</v>
      </c>
      <c r="Z8" s="130">
        <v>3</v>
      </c>
      <c r="AA8" s="147">
        <v>3</v>
      </c>
      <c r="AB8" s="147">
        <v>0</v>
      </c>
      <c r="AC8" s="147">
        <v>3</v>
      </c>
      <c r="AD8" s="151" t="s">
        <v>930</v>
      </c>
      <c r="AE8" s="130">
        <v>3</v>
      </c>
      <c r="AF8" s="151" t="s">
        <v>930</v>
      </c>
      <c r="AG8" s="130">
        <v>0</v>
      </c>
      <c r="AH8" s="130">
        <v>0</v>
      </c>
      <c r="AI8" s="130">
        <v>2</v>
      </c>
      <c r="AJ8" s="130">
        <v>1</v>
      </c>
      <c r="AK8" s="130">
        <v>3</v>
      </c>
      <c r="AL8" s="151" t="s">
        <v>930</v>
      </c>
      <c r="AM8" s="130">
        <v>2</v>
      </c>
      <c r="AN8" s="130">
        <v>0</v>
      </c>
      <c r="AO8" s="130">
        <v>1</v>
      </c>
      <c r="AP8" s="130">
        <v>3</v>
      </c>
      <c r="AQ8" s="151" t="s">
        <v>930</v>
      </c>
      <c r="AR8" s="130">
        <v>0</v>
      </c>
      <c r="AS8" s="130">
        <v>0</v>
      </c>
      <c r="AT8" s="130">
        <v>0</v>
      </c>
      <c r="AU8" s="130">
        <v>3</v>
      </c>
      <c r="AV8" s="130">
        <v>0</v>
      </c>
      <c r="AW8" s="130">
        <v>0</v>
      </c>
      <c r="AX8" s="130">
        <v>3</v>
      </c>
      <c r="AY8" s="151" t="s">
        <v>930</v>
      </c>
      <c r="AZ8" s="130">
        <v>0</v>
      </c>
      <c r="BA8" s="130">
        <v>1</v>
      </c>
      <c r="BB8" s="130">
        <v>0</v>
      </c>
      <c r="BC8" s="130">
        <v>1</v>
      </c>
      <c r="BD8" s="130">
        <v>0</v>
      </c>
      <c r="BE8" s="130">
        <v>15</v>
      </c>
      <c r="BF8" s="130">
        <v>4</v>
      </c>
      <c r="BG8" s="130">
        <v>0</v>
      </c>
      <c r="BH8" s="130">
        <v>0</v>
      </c>
      <c r="BI8" s="130">
        <v>2</v>
      </c>
      <c r="BJ8" s="130">
        <v>23</v>
      </c>
      <c r="BK8" s="130">
        <v>0</v>
      </c>
      <c r="BL8" s="130">
        <v>0</v>
      </c>
      <c r="BM8" s="130">
        <v>5</v>
      </c>
      <c r="BN8" s="130">
        <v>0</v>
      </c>
      <c r="BO8" s="130">
        <v>26</v>
      </c>
      <c r="BP8" s="130">
        <v>0</v>
      </c>
      <c r="BQ8" s="130">
        <v>0</v>
      </c>
      <c r="BR8" s="130">
        <v>78</v>
      </c>
      <c r="BS8" s="130">
        <v>1</v>
      </c>
      <c r="BT8" s="130">
        <v>12</v>
      </c>
      <c r="BU8" s="130">
        <v>0</v>
      </c>
      <c r="BV8" s="130">
        <v>0</v>
      </c>
      <c r="BW8" s="130">
        <v>0</v>
      </c>
      <c r="BX8" s="130">
        <v>0</v>
      </c>
      <c r="BY8" s="130">
        <v>0</v>
      </c>
      <c r="BZ8" s="130">
        <v>0</v>
      </c>
      <c r="CA8" s="130">
        <v>0</v>
      </c>
      <c r="CB8" s="130">
        <v>0</v>
      </c>
      <c r="CC8" s="130">
        <v>0</v>
      </c>
      <c r="CD8" s="130">
        <v>0</v>
      </c>
      <c r="CE8" s="130">
        <v>0</v>
      </c>
      <c r="CF8" s="130">
        <v>1</v>
      </c>
      <c r="CG8" s="130">
        <v>0</v>
      </c>
      <c r="CH8" s="130">
        <v>0</v>
      </c>
      <c r="CI8" s="130">
        <v>5</v>
      </c>
      <c r="CJ8" s="130">
        <v>0</v>
      </c>
      <c r="CK8" s="130">
        <v>1</v>
      </c>
      <c r="CL8" s="130">
        <v>0</v>
      </c>
      <c r="CM8" s="130">
        <v>0</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1</v>
      </c>
      <c r="DF8" s="130">
        <v>0</v>
      </c>
      <c r="DG8" s="130">
        <v>0</v>
      </c>
      <c r="DH8" s="130">
        <v>0</v>
      </c>
      <c r="DI8" s="130">
        <v>0</v>
      </c>
      <c r="DJ8" s="130">
        <v>0</v>
      </c>
      <c r="DK8" s="130">
        <v>0</v>
      </c>
      <c r="DL8" s="130">
        <v>0</v>
      </c>
      <c r="DM8" s="130">
        <v>0</v>
      </c>
      <c r="DN8" s="130">
        <v>0</v>
      </c>
      <c r="DO8" s="130">
        <v>0</v>
      </c>
      <c r="DP8" s="130">
        <v>0</v>
      </c>
      <c r="DQ8" s="130">
        <v>101</v>
      </c>
      <c r="DR8" s="130">
        <v>0</v>
      </c>
      <c r="DS8" s="130">
        <v>505</v>
      </c>
      <c r="DT8" s="130">
        <v>0</v>
      </c>
      <c r="DU8" s="130">
        <v>0</v>
      </c>
      <c r="DV8" s="130">
        <v>0</v>
      </c>
      <c r="DW8" s="130">
        <v>0</v>
      </c>
      <c r="DX8" s="130">
        <v>60</v>
      </c>
      <c r="DY8" s="130">
        <v>0</v>
      </c>
      <c r="DZ8" s="145" t="s">
        <v>944</v>
      </c>
      <c r="EA8" s="130">
        <v>3</v>
      </c>
      <c r="EB8" s="145" t="s">
        <v>944</v>
      </c>
      <c r="EC8" s="145" t="s">
        <v>944</v>
      </c>
      <c r="ED8" s="130">
        <v>1</v>
      </c>
      <c r="EE8" s="130">
        <v>1</v>
      </c>
      <c r="EF8" s="130">
        <v>1</v>
      </c>
      <c r="EG8" s="145" t="s">
        <v>944</v>
      </c>
      <c r="EH8" s="145" t="s">
        <v>944</v>
      </c>
      <c r="EI8" s="44">
        <v>89100</v>
      </c>
      <c r="EJ8" s="44">
        <v>35</v>
      </c>
      <c r="EK8" s="44">
        <v>2</v>
      </c>
    </row>
    <row r="9" spans="1:141" ht="60" x14ac:dyDescent="0.25">
      <c r="A9" s="145" t="s">
        <v>516</v>
      </c>
      <c r="B9" s="145" t="s">
        <v>61</v>
      </c>
      <c r="C9" s="150">
        <v>4</v>
      </c>
      <c r="D9" s="145" t="s">
        <v>60</v>
      </c>
      <c r="E9" s="145" t="s">
        <v>1223</v>
      </c>
      <c r="F9" s="145" t="s">
        <v>1224</v>
      </c>
      <c r="G9" s="145" t="s">
        <v>1225</v>
      </c>
      <c r="H9" s="145" t="s">
        <v>61</v>
      </c>
      <c r="I9" s="145" t="s">
        <v>1226</v>
      </c>
      <c r="J9" s="145" t="s">
        <v>1227</v>
      </c>
      <c r="K9" s="145" t="s">
        <v>1228</v>
      </c>
      <c r="L9" s="145" t="s">
        <v>941</v>
      </c>
      <c r="M9" s="145" t="s">
        <v>1229</v>
      </c>
      <c r="N9" s="145" t="s">
        <v>1230</v>
      </c>
      <c r="O9" s="145"/>
      <c r="P9" s="145" t="s">
        <v>1231</v>
      </c>
      <c r="Q9" s="145" t="s">
        <v>1232</v>
      </c>
      <c r="R9" s="145" t="s">
        <v>944</v>
      </c>
      <c r="S9" s="145" t="s">
        <v>1233</v>
      </c>
      <c r="T9" s="145" t="s">
        <v>1234</v>
      </c>
      <c r="U9" s="145" t="s">
        <v>944</v>
      </c>
      <c r="V9" s="145" t="s">
        <v>1235</v>
      </c>
      <c r="W9" s="145" t="s">
        <v>1236</v>
      </c>
      <c r="X9" s="130">
        <v>4</v>
      </c>
      <c r="Y9" s="130">
        <v>3</v>
      </c>
      <c r="Z9" s="130">
        <v>7</v>
      </c>
      <c r="AA9" s="147">
        <v>4</v>
      </c>
      <c r="AB9" s="147">
        <v>3</v>
      </c>
      <c r="AC9" s="147">
        <v>7</v>
      </c>
      <c r="AD9" s="151" t="s">
        <v>930</v>
      </c>
      <c r="AE9" s="130">
        <v>2</v>
      </c>
      <c r="AF9" s="151" t="s">
        <v>930</v>
      </c>
      <c r="AG9" s="130">
        <v>0</v>
      </c>
      <c r="AH9" s="130">
        <v>1</v>
      </c>
      <c r="AI9" s="130">
        <v>0</v>
      </c>
      <c r="AJ9" s="130">
        <v>3</v>
      </c>
      <c r="AK9" s="130">
        <v>4</v>
      </c>
      <c r="AL9" s="151" t="s">
        <v>930</v>
      </c>
      <c r="AM9" s="130">
        <v>0</v>
      </c>
      <c r="AN9" s="130">
        <v>0</v>
      </c>
      <c r="AO9" s="130">
        <v>4</v>
      </c>
      <c r="AP9" s="130">
        <v>4</v>
      </c>
      <c r="AQ9" s="151" t="s">
        <v>930</v>
      </c>
      <c r="AR9" s="130">
        <v>0</v>
      </c>
      <c r="AS9" s="130">
        <v>0</v>
      </c>
      <c r="AT9" s="130">
        <v>0</v>
      </c>
      <c r="AU9" s="130">
        <v>2</v>
      </c>
      <c r="AV9" s="130">
        <v>1</v>
      </c>
      <c r="AW9" s="130">
        <v>1</v>
      </c>
      <c r="AX9" s="130">
        <v>4</v>
      </c>
      <c r="AY9" s="151" t="s">
        <v>930</v>
      </c>
      <c r="AZ9" s="130">
        <v>1</v>
      </c>
      <c r="BA9" s="130">
        <v>1</v>
      </c>
      <c r="BB9" s="130">
        <v>1</v>
      </c>
      <c r="BC9" s="130">
        <v>1</v>
      </c>
      <c r="BD9" s="130">
        <v>0</v>
      </c>
      <c r="BE9" s="130">
        <v>24</v>
      </c>
      <c r="BF9" s="130">
        <v>5</v>
      </c>
      <c r="BG9" s="130">
        <v>0</v>
      </c>
      <c r="BH9" s="130">
        <v>0</v>
      </c>
      <c r="BI9" s="130">
        <v>0</v>
      </c>
      <c r="BJ9" s="130">
        <v>9</v>
      </c>
      <c r="BK9" s="130">
        <v>0</v>
      </c>
      <c r="BL9" s="130">
        <v>0</v>
      </c>
      <c r="BM9" s="130">
        <v>13</v>
      </c>
      <c r="BN9" s="130">
        <v>0</v>
      </c>
      <c r="BO9" s="130">
        <v>22</v>
      </c>
      <c r="BP9" s="130">
        <v>0</v>
      </c>
      <c r="BQ9" s="130">
        <v>0</v>
      </c>
      <c r="BR9" s="130">
        <v>6</v>
      </c>
      <c r="BS9" s="130">
        <v>0</v>
      </c>
      <c r="BT9" s="130">
        <v>7</v>
      </c>
      <c r="BU9" s="130">
        <v>0</v>
      </c>
      <c r="BV9" s="130">
        <v>2</v>
      </c>
      <c r="BW9" s="130">
        <v>0</v>
      </c>
      <c r="BX9" s="130">
        <v>0</v>
      </c>
      <c r="BY9" s="130">
        <v>0</v>
      </c>
      <c r="BZ9" s="130">
        <v>0</v>
      </c>
      <c r="CA9" s="130">
        <v>0</v>
      </c>
      <c r="CB9" s="130">
        <v>0</v>
      </c>
      <c r="CC9" s="130">
        <v>0</v>
      </c>
      <c r="CD9" s="130">
        <v>0</v>
      </c>
      <c r="CE9" s="130">
        <v>0</v>
      </c>
      <c r="CF9" s="130">
        <v>1</v>
      </c>
      <c r="CG9" s="130">
        <v>0</v>
      </c>
      <c r="CH9" s="130">
        <v>0</v>
      </c>
      <c r="CI9" s="130">
        <v>2</v>
      </c>
      <c r="CJ9" s="130">
        <v>0</v>
      </c>
      <c r="CK9" s="130">
        <v>0</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0</v>
      </c>
      <c r="DG9" s="130">
        <v>0</v>
      </c>
      <c r="DH9" s="130">
        <v>0</v>
      </c>
      <c r="DI9" s="130">
        <v>0</v>
      </c>
      <c r="DJ9" s="130">
        <v>0</v>
      </c>
      <c r="DK9" s="130">
        <v>0</v>
      </c>
      <c r="DL9" s="130">
        <v>0</v>
      </c>
      <c r="DM9" s="130">
        <v>0</v>
      </c>
      <c r="DN9" s="130">
        <v>0</v>
      </c>
      <c r="DO9" s="130">
        <v>0</v>
      </c>
      <c r="DP9" s="130">
        <v>0</v>
      </c>
      <c r="DQ9" s="130">
        <v>97</v>
      </c>
      <c r="DR9" s="130">
        <v>0</v>
      </c>
      <c r="DS9" s="130">
        <v>176</v>
      </c>
      <c r="DT9" s="130">
        <v>1</v>
      </c>
      <c r="DU9" s="130">
        <v>1</v>
      </c>
      <c r="DV9" s="130">
        <v>0</v>
      </c>
      <c r="DW9" s="130">
        <v>0</v>
      </c>
      <c r="DX9" s="130">
        <v>30</v>
      </c>
      <c r="DY9" s="130">
        <v>1</v>
      </c>
      <c r="DZ9" s="145" t="s">
        <v>1237</v>
      </c>
      <c r="EA9" s="153">
        <v>0</v>
      </c>
      <c r="EB9" s="145" t="s">
        <v>1238</v>
      </c>
      <c r="EC9" s="145" t="s">
        <v>944</v>
      </c>
      <c r="ED9" s="130">
        <v>1</v>
      </c>
      <c r="EE9" s="130">
        <v>1</v>
      </c>
      <c r="EF9" s="130">
        <v>0</v>
      </c>
      <c r="EG9" s="145" t="s">
        <v>944</v>
      </c>
      <c r="EH9" s="145" t="s">
        <v>1239</v>
      </c>
      <c r="EI9" s="44">
        <v>103645</v>
      </c>
      <c r="EJ9" s="44">
        <v>56.09</v>
      </c>
      <c r="EK9" s="44">
        <v>5</v>
      </c>
    </row>
    <row r="10" spans="1:141" ht="30" x14ac:dyDescent="0.25">
      <c r="A10" s="145" t="s">
        <v>516</v>
      </c>
      <c r="B10" s="145" t="s">
        <v>63</v>
      </c>
      <c r="C10" s="150">
        <v>4</v>
      </c>
      <c r="D10" s="145" t="s">
        <v>62</v>
      </c>
      <c r="E10" s="145" t="s">
        <v>1240</v>
      </c>
      <c r="F10" s="145" t="s">
        <v>1241</v>
      </c>
      <c r="G10" s="145" t="s">
        <v>1242</v>
      </c>
      <c r="H10" s="145" t="s">
        <v>63</v>
      </c>
      <c r="I10" s="145" t="s">
        <v>1243</v>
      </c>
      <c r="J10" s="145" t="s">
        <v>1244</v>
      </c>
      <c r="K10" s="145" t="s">
        <v>1154</v>
      </c>
      <c r="L10" s="145" t="s">
        <v>941</v>
      </c>
      <c r="M10" s="145" t="s">
        <v>1245</v>
      </c>
      <c r="N10" s="145" t="s">
        <v>1246</v>
      </c>
      <c r="O10" s="145" t="s">
        <v>944</v>
      </c>
      <c r="P10" s="145" t="s">
        <v>1247</v>
      </c>
      <c r="Q10" s="145" t="s">
        <v>1248</v>
      </c>
      <c r="R10" s="145" t="s">
        <v>941</v>
      </c>
      <c r="S10" s="145" t="s">
        <v>1245</v>
      </c>
      <c r="T10" s="145" t="s">
        <v>1246</v>
      </c>
      <c r="U10" s="145" t="s">
        <v>944</v>
      </c>
      <c r="V10" s="145" t="s">
        <v>1247</v>
      </c>
      <c r="W10" s="145" t="s">
        <v>1248</v>
      </c>
      <c r="X10" s="130">
        <v>2</v>
      </c>
      <c r="Y10" s="130">
        <v>0</v>
      </c>
      <c r="Z10" s="130">
        <v>2</v>
      </c>
      <c r="AA10" s="147">
        <v>2</v>
      </c>
      <c r="AB10" s="147">
        <v>0</v>
      </c>
      <c r="AC10" s="147">
        <v>2</v>
      </c>
      <c r="AD10" s="151" t="s">
        <v>930</v>
      </c>
      <c r="AE10" s="130">
        <v>2</v>
      </c>
      <c r="AF10" s="151" t="s">
        <v>930</v>
      </c>
      <c r="AG10" s="130">
        <v>0</v>
      </c>
      <c r="AH10" s="130">
        <v>0</v>
      </c>
      <c r="AI10" s="130">
        <v>0</v>
      </c>
      <c r="AJ10" s="130">
        <v>2</v>
      </c>
      <c r="AK10" s="130">
        <v>2</v>
      </c>
      <c r="AL10" s="151" t="s">
        <v>930</v>
      </c>
      <c r="AM10" s="130">
        <v>0</v>
      </c>
      <c r="AN10" s="130">
        <v>0</v>
      </c>
      <c r="AO10" s="130">
        <v>2</v>
      </c>
      <c r="AP10" s="130">
        <v>2</v>
      </c>
      <c r="AQ10" s="151" t="s">
        <v>930</v>
      </c>
      <c r="AR10" s="130">
        <v>0</v>
      </c>
      <c r="AS10" s="130">
        <v>0</v>
      </c>
      <c r="AT10" s="130">
        <v>0</v>
      </c>
      <c r="AU10" s="130">
        <v>1</v>
      </c>
      <c r="AV10" s="130">
        <v>1</v>
      </c>
      <c r="AW10" s="130">
        <v>0</v>
      </c>
      <c r="AX10" s="130">
        <v>2</v>
      </c>
      <c r="AY10" s="151" t="s">
        <v>930</v>
      </c>
      <c r="AZ10" s="130">
        <v>1</v>
      </c>
      <c r="BA10" s="130">
        <v>1</v>
      </c>
      <c r="BB10" s="130">
        <v>1</v>
      </c>
      <c r="BC10" s="130">
        <v>1</v>
      </c>
      <c r="BD10" s="130">
        <v>0</v>
      </c>
      <c r="BE10" s="130">
        <v>6</v>
      </c>
      <c r="BF10" s="130">
        <v>0</v>
      </c>
      <c r="BG10" s="130">
        <v>0</v>
      </c>
      <c r="BH10" s="130">
        <v>0</v>
      </c>
      <c r="BI10" s="130">
        <v>0</v>
      </c>
      <c r="BJ10" s="130">
        <v>0</v>
      </c>
      <c r="BK10" s="130">
        <v>0</v>
      </c>
      <c r="BL10" s="130">
        <v>0</v>
      </c>
      <c r="BM10" s="130">
        <v>2</v>
      </c>
      <c r="BN10" s="130">
        <v>0</v>
      </c>
      <c r="BO10" s="130">
        <v>10</v>
      </c>
      <c r="BP10" s="130">
        <v>0</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1</v>
      </c>
      <c r="CJ10" s="130">
        <v>0</v>
      </c>
      <c r="CK10" s="130">
        <v>1</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0</v>
      </c>
      <c r="DI10" s="130">
        <v>0</v>
      </c>
      <c r="DJ10" s="130">
        <v>0</v>
      </c>
      <c r="DK10" s="130">
        <v>0</v>
      </c>
      <c r="DL10" s="130">
        <v>0</v>
      </c>
      <c r="DM10" s="130">
        <v>0</v>
      </c>
      <c r="DN10" s="130">
        <v>0</v>
      </c>
      <c r="DO10" s="130">
        <v>0</v>
      </c>
      <c r="DP10" s="130">
        <v>0</v>
      </c>
      <c r="DQ10" s="130">
        <v>18</v>
      </c>
      <c r="DR10" s="130">
        <v>3</v>
      </c>
      <c r="DS10" s="130">
        <v>122</v>
      </c>
      <c r="DT10" s="130">
        <v>1</v>
      </c>
      <c r="DU10" s="130">
        <v>0</v>
      </c>
      <c r="DV10" s="130">
        <v>0</v>
      </c>
      <c r="DW10" s="130">
        <v>0</v>
      </c>
      <c r="DX10" s="130">
        <v>60</v>
      </c>
      <c r="DY10" s="130">
        <v>0</v>
      </c>
      <c r="DZ10" s="145"/>
      <c r="EA10" s="130">
        <v>2</v>
      </c>
      <c r="EB10" s="145" t="s">
        <v>1249</v>
      </c>
      <c r="EC10" s="145" t="s">
        <v>1250</v>
      </c>
      <c r="ED10" s="130">
        <v>1</v>
      </c>
      <c r="EE10" s="130">
        <v>1</v>
      </c>
      <c r="EF10" s="130">
        <v>1</v>
      </c>
      <c r="EG10" s="145" t="s">
        <v>1251</v>
      </c>
      <c r="EH10" s="145" t="s">
        <v>1252</v>
      </c>
      <c r="EI10" s="44">
        <v>51306</v>
      </c>
      <c r="EJ10" s="44">
        <v>10.46</v>
      </c>
      <c r="EK10" s="44">
        <v>2</v>
      </c>
    </row>
    <row r="11" spans="1:141" ht="30" x14ac:dyDescent="0.25">
      <c r="A11" s="145" t="s">
        <v>516</v>
      </c>
      <c r="B11" s="145" t="s">
        <v>65</v>
      </c>
      <c r="C11" s="150">
        <v>4</v>
      </c>
      <c r="D11" s="145" t="s">
        <v>64</v>
      </c>
      <c r="E11" s="145" t="s">
        <v>1253</v>
      </c>
      <c r="F11" s="145" t="s">
        <v>1254</v>
      </c>
      <c r="G11" s="145" t="s">
        <v>1255</v>
      </c>
      <c r="H11" s="145" t="s">
        <v>65</v>
      </c>
      <c r="I11" s="145" t="s">
        <v>1256</v>
      </c>
      <c r="J11" s="145" t="s">
        <v>1257</v>
      </c>
      <c r="K11" s="145" t="s">
        <v>1258</v>
      </c>
      <c r="L11" s="145" t="s">
        <v>944</v>
      </c>
      <c r="M11" s="145" t="s">
        <v>1259</v>
      </c>
      <c r="N11" s="145" t="s">
        <v>1260</v>
      </c>
      <c r="O11" s="145" t="s">
        <v>944</v>
      </c>
      <c r="P11" s="145" t="s">
        <v>1261</v>
      </c>
      <c r="Q11" s="145" t="s">
        <v>1262</v>
      </c>
      <c r="R11" s="145" t="s">
        <v>1217</v>
      </c>
      <c r="S11" s="145" t="s">
        <v>1201</v>
      </c>
      <c r="T11" s="145" t="s">
        <v>1263</v>
      </c>
      <c r="U11" s="145" t="s">
        <v>944</v>
      </c>
      <c r="V11" s="145" t="s">
        <v>1264</v>
      </c>
      <c r="W11" s="145" t="s">
        <v>1265</v>
      </c>
      <c r="X11" s="130">
        <v>2</v>
      </c>
      <c r="Y11" s="130">
        <v>0</v>
      </c>
      <c r="Z11" s="130">
        <v>2</v>
      </c>
      <c r="AA11" s="147">
        <v>2</v>
      </c>
      <c r="AB11" s="147">
        <v>0</v>
      </c>
      <c r="AC11" s="147">
        <v>2</v>
      </c>
      <c r="AD11" s="151" t="s">
        <v>930</v>
      </c>
      <c r="AE11" s="130">
        <v>2</v>
      </c>
      <c r="AF11" s="151" t="s">
        <v>930</v>
      </c>
      <c r="AG11" s="130">
        <v>0</v>
      </c>
      <c r="AH11" s="130">
        <v>1</v>
      </c>
      <c r="AI11" s="130">
        <v>1</v>
      </c>
      <c r="AJ11" s="130">
        <v>0</v>
      </c>
      <c r="AK11" s="130">
        <v>2</v>
      </c>
      <c r="AL11" s="151" t="s">
        <v>930</v>
      </c>
      <c r="AM11" s="130">
        <v>0</v>
      </c>
      <c r="AN11" s="130">
        <v>1</v>
      </c>
      <c r="AO11" s="130">
        <v>1</v>
      </c>
      <c r="AP11" s="130">
        <v>2</v>
      </c>
      <c r="AQ11" s="151" t="s">
        <v>930</v>
      </c>
      <c r="AR11" s="130">
        <v>0</v>
      </c>
      <c r="AS11" s="130">
        <v>0</v>
      </c>
      <c r="AT11" s="130">
        <v>0</v>
      </c>
      <c r="AU11" s="130">
        <v>1</v>
      </c>
      <c r="AV11" s="130">
        <v>1</v>
      </c>
      <c r="AW11" s="130">
        <v>0</v>
      </c>
      <c r="AX11" s="130">
        <v>2</v>
      </c>
      <c r="AY11" s="151" t="s">
        <v>930</v>
      </c>
      <c r="AZ11" s="130">
        <v>1</v>
      </c>
      <c r="BA11" s="130">
        <v>1</v>
      </c>
      <c r="BB11" s="130">
        <v>0</v>
      </c>
      <c r="BC11" s="130">
        <v>1</v>
      </c>
      <c r="BD11" s="130">
        <v>0</v>
      </c>
      <c r="BE11" s="130">
        <v>2</v>
      </c>
      <c r="BF11" s="130">
        <v>6</v>
      </c>
      <c r="BG11" s="130">
        <v>0</v>
      </c>
      <c r="BH11" s="130">
        <v>0</v>
      </c>
      <c r="BI11" s="130">
        <v>0</v>
      </c>
      <c r="BJ11" s="130">
        <v>4</v>
      </c>
      <c r="BK11" s="130">
        <v>0</v>
      </c>
      <c r="BL11" s="130">
        <v>0</v>
      </c>
      <c r="BM11" s="130">
        <v>9</v>
      </c>
      <c r="BN11" s="130">
        <v>0</v>
      </c>
      <c r="BO11" s="130">
        <v>23</v>
      </c>
      <c r="BP11" s="130">
        <v>0</v>
      </c>
      <c r="BQ11" s="130">
        <v>0</v>
      </c>
      <c r="BR11" s="130">
        <v>0</v>
      </c>
      <c r="BS11" s="130">
        <v>1</v>
      </c>
      <c r="BT11" s="130">
        <v>6</v>
      </c>
      <c r="BU11" s="130">
        <v>0</v>
      </c>
      <c r="BV11" s="130">
        <v>0</v>
      </c>
      <c r="BW11" s="130">
        <v>0</v>
      </c>
      <c r="BX11" s="130">
        <v>0</v>
      </c>
      <c r="BY11" s="130">
        <v>0</v>
      </c>
      <c r="BZ11" s="130">
        <v>0</v>
      </c>
      <c r="CA11" s="130">
        <v>0</v>
      </c>
      <c r="CB11" s="130">
        <v>0</v>
      </c>
      <c r="CC11" s="130">
        <v>0</v>
      </c>
      <c r="CD11" s="130">
        <v>0</v>
      </c>
      <c r="CE11" s="130">
        <v>0</v>
      </c>
      <c r="CF11" s="130">
        <v>2</v>
      </c>
      <c r="CG11" s="130">
        <v>0</v>
      </c>
      <c r="CH11" s="130">
        <v>1</v>
      </c>
      <c r="CI11" s="130">
        <v>5</v>
      </c>
      <c r="CJ11" s="130">
        <v>2</v>
      </c>
      <c r="CK11" s="130">
        <v>0</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12</v>
      </c>
      <c r="DL11" s="130">
        <v>2</v>
      </c>
      <c r="DM11" s="130">
        <v>0</v>
      </c>
      <c r="DN11" s="130">
        <v>0</v>
      </c>
      <c r="DO11" s="130">
        <v>0</v>
      </c>
      <c r="DP11" s="130">
        <v>0</v>
      </c>
      <c r="DQ11" s="130">
        <v>37</v>
      </c>
      <c r="DR11" s="130">
        <v>0</v>
      </c>
      <c r="DS11" s="130">
        <v>162</v>
      </c>
      <c r="DT11" s="130">
        <v>1</v>
      </c>
      <c r="DU11" s="130">
        <v>1</v>
      </c>
      <c r="DV11" s="130">
        <v>0</v>
      </c>
      <c r="DW11" s="130">
        <v>0</v>
      </c>
      <c r="DX11" s="130">
        <v>80</v>
      </c>
      <c r="DY11" s="130">
        <v>0</v>
      </c>
      <c r="DZ11" s="145" t="s">
        <v>1266</v>
      </c>
      <c r="EA11" s="130">
        <v>3</v>
      </c>
      <c r="EB11" s="145" t="s">
        <v>1266</v>
      </c>
      <c r="EC11" s="145" t="s">
        <v>1266</v>
      </c>
      <c r="ED11" s="130">
        <v>1</v>
      </c>
      <c r="EE11" s="130">
        <v>1</v>
      </c>
      <c r="EF11" s="130">
        <v>1</v>
      </c>
      <c r="EG11" s="145" t="s">
        <v>1266</v>
      </c>
      <c r="EH11" s="145" t="s">
        <v>1266</v>
      </c>
      <c r="EI11" s="44">
        <v>116526</v>
      </c>
      <c r="EJ11" s="44">
        <v>37.56</v>
      </c>
      <c r="EK11" s="44">
        <v>4</v>
      </c>
    </row>
    <row r="12" spans="1:141" ht="45" x14ac:dyDescent="0.25">
      <c r="A12" s="145" t="s">
        <v>516</v>
      </c>
      <c r="B12" s="145" t="s">
        <v>67</v>
      </c>
      <c r="C12" s="150">
        <v>4</v>
      </c>
      <c r="D12" s="145" t="s">
        <v>66</v>
      </c>
      <c r="E12" s="145" t="s">
        <v>1267</v>
      </c>
      <c r="F12" s="145" t="s">
        <v>1268</v>
      </c>
      <c r="G12" s="145" t="s">
        <v>1269</v>
      </c>
      <c r="H12" s="145" t="s">
        <v>67</v>
      </c>
      <c r="I12" s="145" t="s">
        <v>1270</v>
      </c>
      <c r="J12" s="145" t="s">
        <v>1271</v>
      </c>
      <c r="K12" s="145" t="s">
        <v>1272</v>
      </c>
      <c r="L12" s="145" t="s">
        <v>1273</v>
      </c>
      <c r="M12" s="145" t="s">
        <v>1016</v>
      </c>
      <c r="N12" s="145" t="s">
        <v>1274</v>
      </c>
      <c r="O12" s="145"/>
      <c r="P12" s="145" t="s">
        <v>1275</v>
      </c>
      <c r="Q12" s="145" t="s">
        <v>1276</v>
      </c>
      <c r="R12" s="145" t="s">
        <v>1273</v>
      </c>
      <c r="S12" s="145" t="s">
        <v>1016</v>
      </c>
      <c r="T12" s="145" t="s">
        <v>1274</v>
      </c>
      <c r="U12" s="145"/>
      <c r="V12" s="145" t="s">
        <v>1275</v>
      </c>
      <c r="W12" s="145" t="s">
        <v>1276</v>
      </c>
      <c r="X12" s="130">
        <v>2</v>
      </c>
      <c r="Y12" s="130">
        <v>0</v>
      </c>
      <c r="Z12" s="130">
        <v>2</v>
      </c>
      <c r="AA12" s="147">
        <v>1</v>
      </c>
      <c r="AB12" s="147">
        <v>0</v>
      </c>
      <c r="AC12" s="147">
        <v>1</v>
      </c>
      <c r="AD12" s="151" t="s">
        <v>930</v>
      </c>
      <c r="AE12" s="130">
        <v>2</v>
      </c>
      <c r="AF12" s="151" t="s">
        <v>930</v>
      </c>
      <c r="AG12" s="130">
        <v>0</v>
      </c>
      <c r="AH12" s="130">
        <v>2</v>
      </c>
      <c r="AI12" s="130">
        <v>0</v>
      </c>
      <c r="AJ12" s="130">
        <v>0</v>
      </c>
      <c r="AK12" s="130">
        <v>2</v>
      </c>
      <c r="AL12" s="151" t="s">
        <v>930</v>
      </c>
      <c r="AM12" s="130">
        <v>0</v>
      </c>
      <c r="AN12" s="130">
        <v>0</v>
      </c>
      <c r="AO12" s="130">
        <v>2</v>
      </c>
      <c r="AP12" s="130">
        <v>2</v>
      </c>
      <c r="AQ12" s="151" t="s">
        <v>930</v>
      </c>
      <c r="AR12" s="130">
        <v>0</v>
      </c>
      <c r="AS12" s="130">
        <v>0</v>
      </c>
      <c r="AT12" s="130">
        <v>0</v>
      </c>
      <c r="AU12" s="130">
        <v>2</v>
      </c>
      <c r="AV12" s="130">
        <v>0</v>
      </c>
      <c r="AW12" s="130">
        <v>0</v>
      </c>
      <c r="AX12" s="130">
        <v>2</v>
      </c>
      <c r="AY12" s="151" t="s">
        <v>930</v>
      </c>
      <c r="AZ12" s="130">
        <v>1</v>
      </c>
      <c r="BA12" s="130">
        <v>1</v>
      </c>
      <c r="BB12" s="130">
        <v>1</v>
      </c>
      <c r="BC12" s="130">
        <v>1</v>
      </c>
      <c r="BD12" s="130">
        <v>0</v>
      </c>
      <c r="BE12" s="130">
        <v>3</v>
      </c>
      <c r="BF12" s="130">
        <v>0</v>
      </c>
      <c r="BG12" s="130">
        <v>0</v>
      </c>
      <c r="BH12" s="130">
        <v>0</v>
      </c>
      <c r="BI12" s="130">
        <v>0</v>
      </c>
      <c r="BJ12" s="130">
        <v>19</v>
      </c>
      <c r="BK12" s="130">
        <v>0</v>
      </c>
      <c r="BL12" s="130">
        <v>0</v>
      </c>
      <c r="BM12" s="130">
        <v>6</v>
      </c>
      <c r="BN12" s="130">
        <v>0</v>
      </c>
      <c r="BO12" s="130">
        <v>16</v>
      </c>
      <c r="BP12" s="130">
        <v>0</v>
      </c>
      <c r="BQ12" s="130">
        <v>0</v>
      </c>
      <c r="BR12" s="130">
        <v>0</v>
      </c>
      <c r="BS12" s="130">
        <v>0</v>
      </c>
      <c r="BT12" s="130">
        <v>0</v>
      </c>
      <c r="BU12" s="130">
        <v>0</v>
      </c>
      <c r="BV12" s="130">
        <v>1</v>
      </c>
      <c r="BW12" s="130">
        <v>0</v>
      </c>
      <c r="BX12" s="130">
        <v>0</v>
      </c>
      <c r="BY12" s="130">
        <v>0</v>
      </c>
      <c r="BZ12" s="130">
        <v>0</v>
      </c>
      <c r="CA12" s="130">
        <v>0</v>
      </c>
      <c r="CB12" s="130">
        <v>0</v>
      </c>
      <c r="CC12" s="130">
        <v>0</v>
      </c>
      <c r="CD12" s="130">
        <v>0</v>
      </c>
      <c r="CE12" s="130">
        <v>0</v>
      </c>
      <c r="CF12" s="130">
        <v>0</v>
      </c>
      <c r="CG12" s="130">
        <v>0</v>
      </c>
      <c r="CH12" s="130">
        <v>0</v>
      </c>
      <c r="CI12" s="130">
        <v>0</v>
      </c>
      <c r="CJ12" s="130">
        <v>0</v>
      </c>
      <c r="CK12" s="130">
        <v>0</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0</v>
      </c>
      <c r="DI12" s="130">
        <v>0</v>
      </c>
      <c r="DJ12" s="130">
        <v>0</v>
      </c>
      <c r="DK12" s="130">
        <v>0</v>
      </c>
      <c r="DL12" s="130">
        <v>0</v>
      </c>
      <c r="DM12" s="130">
        <v>0</v>
      </c>
      <c r="DN12" s="130">
        <v>0</v>
      </c>
      <c r="DO12" s="130">
        <v>0</v>
      </c>
      <c r="DP12" s="130">
        <v>0</v>
      </c>
      <c r="DQ12" s="130">
        <v>22</v>
      </c>
      <c r="DR12" s="130">
        <v>0</v>
      </c>
      <c r="DS12" s="130">
        <v>96</v>
      </c>
      <c r="DT12" s="130">
        <v>0</v>
      </c>
      <c r="DU12" s="130">
        <v>0</v>
      </c>
      <c r="DV12" s="130">
        <v>0</v>
      </c>
      <c r="DW12" s="130">
        <v>0</v>
      </c>
      <c r="DX12" s="130">
        <v>50</v>
      </c>
      <c r="DY12" s="130">
        <v>0</v>
      </c>
      <c r="DZ12" s="145" t="s">
        <v>944</v>
      </c>
      <c r="EA12" s="130">
        <v>2</v>
      </c>
      <c r="EB12" s="145" t="s">
        <v>944</v>
      </c>
      <c r="EC12" s="145" t="s">
        <v>944</v>
      </c>
      <c r="ED12" s="130">
        <v>1</v>
      </c>
      <c r="EE12" s="130">
        <v>1</v>
      </c>
      <c r="EF12" s="130">
        <v>1</v>
      </c>
      <c r="EG12" s="145" t="s">
        <v>944</v>
      </c>
      <c r="EH12" s="145" t="s">
        <v>944</v>
      </c>
      <c r="EI12" s="44">
        <v>48810</v>
      </c>
      <c r="EJ12" s="44">
        <v>13.86</v>
      </c>
      <c r="EK12" s="44">
        <v>1</v>
      </c>
    </row>
    <row r="13" spans="1:141" ht="30" x14ac:dyDescent="0.25">
      <c r="A13" s="145" t="s">
        <v>516</v>
      </c>
      <c r="B13" s="145" t="s">
        <v>69</v>
      </c>
      <c r="C13" s="150">
        <v>4</v>
      </c>
      <c r="D13" s="145" t="s">
        <v>68</v>
      </c>
      <c r="E13" s="145" t="s">
        <v>1277</v>
      </c>
      <c r="F13" s="145" t="s">
        <v>1278</v>
      </c>
      <c r="G13" s="145" t="s">
        <v>1279</v>
      </c>
      <c r="H13" s="145" t="s">
        <v>69</v>
      </c>
      <c r="I13" s="145" t="s">
        <v>1280</v>
      </c>
      <c r="J13" s="145" t="s">
        <v>1281</v>
      </c>
      <c r="K13" s="145" t="s">
        <v>1282</v>
      </c>
      <c r="L13" s="145" t="s">
        <v>1283</v>
      </c>
      <c r="M13" s="145" t="s">
        <v>1284</v>
      </c>
      <c r="N13" s="145" t="s">
        <v>1285</v>
      </c>
      <c r="O13" s="145" t="s">
        <v>944</v>
      </c>
      <c r="P13" s="145" t="s">
        <v>1286</v>
      </c>
      <c r="Q13" s="145" t="s">
        <v>1287</v>
      </c>
      <c r="R13" s="145" t="s">
        <v>941</v>
      </c>
      <c r="S13" s="145" t="s">
        <v>1288</v>
      </c>
      <c r="T13" s="145" t="s">
        <v>1289</v>
      </c>
      <c r="U13" s="145" t="s">
        <v>944</v>
      </c>
      <c r="V13" s="145" t="s">
        <v>1290</v>
      </c>
      <c r="W13" s="145" t="s">
        <v>1291</v>
      </c>
      <c r="X13" s="130">
        <v>2</v>
      </c>
      <c r="Y13" s="130">
        <v>2</v>
      </c>
      <c r="Z13" s="130">
        <v>4</v>
      </c>
      <c r="AA13" s="147">
        <v>1.66</v>
      </c>
      <c r="AB13" s="147">
        <v>0.33</v>
      </c>
      <c r="AC13" s="147">
        <v>1.99</v>
      </c>
      <c r="AD13" s="151" t="s">
        <v>930</v>
      </c>
      <c r="AE13" s="130">
        <v>2</v>
      </c>
      <c r="AF13" s="151" t="s">
        <v>930</v>
      </c>
      <c r="AG13" s="130">
        <v>0</v>
      </c>
      <c r="AH13" s="130">
        <v>0</v>
      </c>
      <c r="AI13" s="130">
        <v>0</v>
      </c>
      <c r="AJ13" s="130">
        <v>2</v>
      </c>
      <c r="AK13" s="130">
        <v>2</v>
      </c>
      <c r="AL13" s="151" t="s">
        <v>930</v>
      </c>
      <c r="AM13" s="130">
        <v>1</v>
      </c>
      <c r="AN13" s="130">
        <v>1</v>
      </c>
      <c r="AO13" s="130">
        <v>0</v>
      </c>
      <c r="AP13" s="130">
        <v>2</v>
      </c>
      <c r="AQ13" s="151" t="s">
        <v>930</v>
      </c>
      <c r="AR13" s="130">
        <v>0</v>
      </c>
      <c r="AS13" s="130">
        <v>0</v>
      </c>
      <c r="AT13" s="130">
        <v>0</v>
      </c>
      <c r="AU13" s="130">
        <v>2</v>
      </c>
      <c r="AV13" s="130">
        <v>0</v>
      </c>
      <c r="AW13" s="130">
        <v>0</v>
      </c>
      <c r="AX13" s="130">
        <v>2</v>
      </c>
      <c r="AY13" s="151" t="s">
        <v>930</v>
      </c>
      <c r="AZ13" s="130">
        <v>1</v>
      </c>
      <c r="BA13" s="130">
        <v>1</v>
      </c>
      <c r="BB13" s="130">
        <v>1</v>
      </c>
      <c r="BC13" s="130">
        <v>1</v>
      </c>
      <c r="BD13" s="130">
        <v>0</v>
      </c>
      <c r="BE13" s="130">
        <v>2</v>
      </c>
      <c r="BF13" s="130">
        <v>5</v>
      </c>
      <c r="BG13" s="130">
        <v>0</v>
      </c>
      <c r="BH13" s="130">
        <v>0</v>
      </c>
      <c r="BI13" s="130">
        <v>0</v>
      </c>
      <c r="BJ13" s="130">
        <v>9</v>
      </c>
      <c r="BK13" s="130">
        <v>0</v>
      </c>
      <c r="BL13" s="130">
        <v>0</v>
      </c>
      <c r="BM13" s="130">
        <v>3</v>
      </c>
      <c r="BN13" s="130">
        <v>0</v>
      </c>
      <c r="BO13" s="130">
        <v>18</v>
      </c>
      <c r="BP13" s="130">
        <v>0</v>
      </c>
      <c r="BQ13" s="130">
        <v>0</v>
      </c>
      <c r="BR13" s="130">
        <v>0</v>
      </c>
      <c r="BS13" s="130">
        <v>0</v>
      </c>
      <c r="BT13" s="130">
        <v>10</v>
      </c>
      <c r="BU13" s="130">
        <v>0</v>
      </c>
      <c r="BV13" s="130">
        <v>1</v>
      </c>
      <c r="BW13" s="130">
        <v>0</v>
      </c>
      <c r="BX13" s="130">
        <v>0</v>
      </c>
      <c r="BY13" s="130">
        <v>0</v>
      </c>
      <c r="BZ13" s="130">
        <v>0</v>
      </c>
      <c r="CA13" s="130">
        <v>0</v>
      </c>
      <c r="CB13" s="130">
        <v>0</v>
      </c>
      <c r="CC13" s="130">
        <v>0</v>
      </c>
      <c r="CD13" s="130">
        <v>0</v>
      </c>
      <c r="CE13" s="130">
        <v>0</v>
      </c>
      <c r="CF13" s="130">
        <v>0</v>
      </c>
      <c r="CG13" s="130">
        <v>0</v>
      </c>
      <c r="CH13" s="130">
        <v>0</v>
      </c>
      <c r="CI13" s="130">
        <v>6</v>
      </c>
      <c r="CJ13" s="130">
        <v>0</v>
      </c>
      <c r="CK13" s="130">
        <v>0</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0</v>
      </c>
      <c r="DE13" s="130">
        <v>0</v>
      </c>
      <c r="DF13" s="130">
        <v>0</v>
      </c>
      <c r="DG13" s="130">
        <v>0</v>
      </c>
      <c r="DH13" s="130">
        <v>0</v>
      </c>
      <c r="DI13" s="130">
        <v>0</v>
      </c>
      <c r="DJ13" s="130">
        <v>0</v>
      </c>
      <c r="DK13" s="130">
        <v>0</v>
      </c>
      <c r="DL13" s="130">
        <v>0</v>
      </c>
      <c r="DM13" s="130">
        <v>0</v>
      </c>
      <c r="DN13" s="130">
        <v>0</v>
      </c>
      <c r="DO13" s="130">
        <v>0</v>
      </c>
      <c r="DP13" s="130">
        <v>0</v>
      </c>
      <c r="DQ13" s="130">
        <v>45</v>
      </c>
      <c r="DR13" s="130">
        <v>0</v>
      </c>
      <c r="DS13" s="130">
        <v>133</v>
      </c>
      <c r="DT13" s="130">
        <v>1</v>
      </c>
      <c r="DU13" s="130">
        <v>0</v>
      </c>
      <c r="DV13" s="130">
        <v>0</v>
      </c>
      <c r="DW13" s="130">
        <v>0</v>
      </c>
      <c r="DX13" s="130">
        <v>40</v>
      </c>
      <c r="DY13" s="130">
        <v>0</v>
      </c>
      <c r="DZ13" s="145" t="s">
        <v>944</v>
      </c>
      <c r="EA13" s="130">
        <v>1</v>
      </c>
      <c r="EB13" s="145" t="s">
        <v>944</v>
      </c>
      <c r="EC13" s="145" t="s">
        <v>944</v>
      </c>
      <c r="ED13" s="130">
        <v>1</v>
      </c>
      <c r="EE13" s="130">
        <v>1</v>
      </c>
      <c r="EF13" s="130">
        <v>1</v>
      </c>
      <c r="EG13" s="145" t="s">
        <v>944</v>
      </c>
      <c r="EH13" s="145" t="s">
        <v>944</v>
      </c>
      <c r="EI13" s="44">
        <v>114377</v>
      </c>
      <c r="EJ13" s="44">
        <v>18.600000000000001</v>
      </c>
      <c r="EK13" s="44">
        <v>1</v>
      </c>
    </row>
    <row r="14" spans="1:141" ht="30" x14ac:dyDescent="0.25">
      <c r="A14" s="145" t="s">
        <v>516</v>
      </c>
      <c r="B14" s="145" t="s">
        <v>71</v>
      </c>
      <c r="C14" s="150">
        <v>4</v>
      </c>
      <c r="D14" s="145" t="s">
        <v>70</v>
      </c>
      <c r="E14" s="145" t="s">
        <v>1292</v>
      </c>
      <c r="F14" s="145" t="s">
        <v>1293</v>
      </c>
      <c r="G14" s="145" t="s">
        <v>1294</v>
      </c>
      <c r="H14" s="145" t="s">
        <v>1295</v>
      </c>
      <c r="I14" s="145" t="s">
        <v>1296</v>
      </c>
      <c r="J14" s="145" t="s">
        <v>1297</v>
      </c>
      <c r="K14" s="145" t="s">
        <v>1298</v>
      </c>
      <c r="L14" s="145" t="s">
        <v>941</v>
      </c>
      <c r="M14" s="145" t="s">
        <v>1299</v>
      </c>
      <c r="N14" s="145" t="s">
        <v>1300</v>
      </c>
      <c r="O14" s="145" t="s">
        <v>944</v>
      </c>
      <c r="P14" s="145" t="s">
        <v>1301</v>
      </c>
      <c r="Q14" s="145" t="s">
        <v>1302</v>
      </c>
      <c r="R14" s="145" t="s">
        <v>1061</v>
      </c>
      <c r="S14" s="145" t="s">
        <v>1303</v>
      </c>
      <c r="T14" s="145" t="s">
        <v>1304</v>
      </c>
      <c r="U14" s="145" t="s">
        <v>944</v>
      </c>
      <c r="V14" s="145" t="s">
        <v>1305</v>
      </c>
      <c r="W14" s="145" t="s">
        <v>1306</v>
      </c>
      <c r="X14" s="130">
        <v>3</v>
      </c>
      <c r="Y14" s="130">
        <v>2</v>
      </c>
      <c r="Z14" s="130">
        <v>5</v>
      </c>
      <c r="AA14" s="147">
        <v>1.5</v>
      </c>
      <c r="AB14" s="147">
        <v>0.08</v>
      </c>
      <c r="AC14" s="147">
        <v>1.58</v>
      </c>
      <c r="AD14" s="151" t="s">
        <v>930</v>
      </c>
      <c r="AE14" s="130">
        <v>2</v>
      </c>
      <c r="AF14" s="151" t="s">
        <v>930</v>
      </c>
      <c r="AG14" s="130">
        <v>0</v>
      </c>
      <c r="AH14" s="130">
        <v>0</v>
      </c>
      <c r="AI14" s="130">
        <v>0</v>
      </c>
      <c r="AJ14" s="130">
        <v>3</v>
      </c>
      <c r="AK14" s="130">
        <v>3</v>
      </c>
      <c r="AL14" s="151" t="s">
        <v>930</v>
      </c>
      <c r="AM14" s="130">
        <v>1</v>
      </c>
      <c r="AN14" s="130">
        <v>0</v>
      </c>
      <c r="AO14" s="130">
        <v>2</v>
      </c>
      <c r="AP14" s="130">
        <v>3</v>
      </c>
      <c r="AQ14" s="151" t="s">
        <v>930</v>
      </c>
      <c r="AR14" s="130">
        <v>0</v>
      </c>
      <c r="AS14" s="130">
        <v>0</v>
      </c>
      <c r="AT14" s="130">
        <v>0</v>
      </c>
      <c r="AU14" s="130">
        <v>2</v>
      </c>
      <c r="AV14" s="130">
        <v>1</v>
      </c>
      <c r="AW14" s="130">
        <v>0</v>
      </c>
      <c r="AX14" s="130">
        <v>3</v>
      </c>
      <c r="AY14" s="151" t="s">
        <v>930</v>
      </c>
      <c r="AZ14" s="130">
        <v>1</v>
      </c>
      <c r="BA14" s="130">
        <v>1</v>
      </c>
      <c r="BB14" s="130">
        <v>1</v>
      </c>
      <c r="BC14" s="130">
        <v>1</v>
      </c>
      <c r="BD14" s="130">
        <v>0</v>
      </c>
      <c r="BE14" s="130">
        <v>11</v>
      </c>
      <c r="BF14" s="130">
        <v>0</v>
      </c>
      <c r="BG14" s="130">
        <v>0</v>
      </c>
      <c r="BH14" s="130">
        <v>0</v>
      </c>
      <c r="BI14" s="130">
        <v>0</v>
      </c>
      <c r="BJ14" s="130">
        <v>4</v>
      </c>
      <c r="BK14" s="130">
        <v>0</v>
      </c>
      <c r="BL14" s="130">
        <v>0</v>
      </c>
      <c r="BM14" s="130">
        <v>5</v>
      </c>
      <c r="BN14" s="130">
        <v>0</v>
      </c>
      <c r="BO14" s="130">
        <v>9</v>
      </c>
      <c r="BP14" s="130">
        <v>0</v>
      </c>
      <c r="BQ14" s="130">
        <v>0</v>
      </c>
      <c r="BR14" s="130">
        <v>0</v>
      </c>
      <c r="BS14" s="130">
        <v>0</v>
      </c>
      <c r="BT14" s="130">
        <v>3</v>
      </c>
      <c r="BU14" s="130">
        <v>0</v>
      </c>
      <c r="BV14" s="130">
        <v>3</v>
      </c>
      <c r="BW14" s="130">
        <v>0</v>
      </c>
      <c r="BX14" s="130">
        <v>0</v>
      </c>
      <c r="BY14" s="130">
        <v>0</v>
      </c>
      <c r="BZ14" s="130">
        <v>0</v>
      </c>
      <c r="CA14" s="130">
        <v>0</v>
      </c>
      <c r="CB14" s="130">
        <v>0</v>
      </c>
      <c r="CC14" s="130">
        <v>0</v>
      </c>
      <c r="CD14" s="130">
        <v>0</v>
      </c>
      <c r="CE14" s="130">
        <v>0</v>
      </c>
      <c r="CF14" s="130">
        <v>0</v>
      </c>
      <c r="CG14" s="130">
        <v>0</v>
      </c>
      <c r="CH14" s="130">
        <v>0</v>
      </c>
      <c r="CI14" s="130">
        <v>11</v>
      </c>
      <c r="CJ14" s="130">
        <v>3</v>
      </c>
      <c r="CK14" s="130">
        <v>8</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1</v>
      </c>
      <c r="DI14" s="130">
        <v>4</v>
      </c>
      <c r="DJ14" s="130">
        <v>0</v>
      </c>
      <c r="DK14" s="130">
        <v>0</v>
      </c>
      <c r="DL14" s="130">
        <v>0</v>
      </c>
      <c r="DM14" s="130">
        <v>0</v>
      </c>
      <c r="DN14" s="130">
        <v>2</v>
      </c>
      <c r="DO14" s="130">
        <v>0</v>
      </c>
      <c r="DP14" s="130">
        <v>0</v>
      </c>
      <c r="DQ14" s="130">
        <v>30</v>
      </c>
      <c r="DR14" s="130">
        <v>0</v>
      </c>
      <c r="DS14" s="130">
        <v>166</v>
      </c>
      <c r="DT14" s="130">
        <v>1</v>
      </c>
      <c r="DU14" s="130">
        <v>0</v>
      </c>
      <c r="DV14" s="130">
        <v>0</v>
      </c>
      <c r="DW14" s="130">
        <v>0</v>
      </c>
      <c r="DX14" s="130">
        <v>50</v>
      </c>
      <c r="DY14" s="130">
        <v>0</v>
      </c>
      <c r="DZ14" s="145" t="s">
        <v>944</v>
      </c>
      <c r="EA14" s="130">
        <v>2</v>
      </c>
      <c r="EB14" s="145" t="s">
        <v>1307</v>
      </c>
      <c r="EC14" s="145" t="s">
        <v>1308</v>
      </c>
      <c r="ED14" s="130">
        <v>1</v>
      </c>
      <c r="EE14" s="130">
        <v>1</v>
      </c>
      <c r="EF14" s="130">
        <v>1</v>
      </c>
      <c r="EG14" s="145" t="s">
        <v>944</v>
      </c>
      <c r="EH14" s="145" t="s">
        <v>1309</v>
      </c>
      <c r="EI14" s="44">
        <v>85000</v>
      </c>
      <c r="EJ14" s="44">
        <v>21.93</v>
      </c>
      <c r="EK14" s="44">
        <v>4</v>
      </c>
    </row>
    <row r="15" spans="1:141" ht="75" x14ac:dyDescent="0.25">
      <c r="A15" s="145" t="s">
        <v>516</v>
      </c>
      <c r="B15" s="145" t="s">
        <v>72</v>
      </c>
      <c r="C15" s="150">
        <v>4</v>
      </c>
      <c r="D15" s="145" t="s">
        <v>1310</v>
      </c>
      <c r="E15" s="145" t="s">
        <v>1311</v>
      </c>
      <c r="F15" s="145" t="s">
        <v>1312</v>
      </c>
      <c r="G15" s="145" t="s">
        <v>1313</v>
      </c>
      <c r="H15" s="145" t="s">
        <v>1314</v>
      </c>
      <c r="I15" s="145" t="s">
        <v>1315</v>
      </c>
      <c r="J15" s="145" t="s">
        <v>1316</v>
      </c>
      <c r="K15" s="145" t="s">
        <v>1317</v>
      </c>
      <c r="L15" s="145" t="s">
        <v>941</v>
      </c>
      <c r="M15" s="145" t="s">
        <v>1318</v>
      </c>
      <c r="N15" s="145" t="s">
        <v>1319</v>
      </c>
      <c r="O15" s="145"/>
      <c r="P15" s="145" t="s">
        <v>1320</v>
      </c>
      <c r="Q15" s="145" t="s">
        <v>1321</v>
      </c>
      <c r="R15" s="145" t="s">
        <v>941</v>
      </c>
      <c r="S15" s="145" t="s">
        <v>1322</v>
      </c>
      <c r="T15" s="145" t="s">
        <v>1323</v>
      </c>
      <c r="U15" s="145" t="s">
        <v>944</v>
      </c>
      <c r="V15" s="145" t="s">
        <v>1324</v>
      </c>
      <c r="W15" s="145" t="s">
        <v>1325</v>
      </c>
      <c r="X15" s="130">
        <v>1</v>
      </c>
      <c r="Y15" s="130">
        <v>0</v>
      </c>
      <c r="Z15" s="130">
        <v>1</v>
      </c>
      <c r="AA15" s="147">
        <v>1</v>
      </c>
      <c r="AB15" s="147">
        <v>0</v>
      </c>
      <c r="AC15" s="147">
        <v>1</v>
      </c>
      <c r="AD15" s="151" t="s">
        <v>930</v>
      </c>
      <c r="AE15" s="130">
        <v>1</v>
      </c>
      <c r="AF15" s="151" t="s">
        <v>930</v>
      </c>
      <c r="AG15" s="130">
        <v>0</v>
      </c>
      <c r="AH15" s="130">
        <v>0</v>
      </c>
      <c r="AI15" s="130">
        <v>0</v>
      </c>
      <c r="AJ15" s="130">
        <v>1</v>
      </c>
      <c r="AK15" s="130">
        <v>1</v>
      </c>
      <c r="AL15" s="151" t="s">
        <v>930</v>
      </c>
      <c r="AM15" s="130">
        <v>0</v>
      </c>
      <c r="AN15" s="130">
        <v>0</v>
      </c>
      <c r="AO15" s="130">
        <v>1</v>
      </c>
      <c r="AP15" s="130">
        <v>1</v>
      </c>
      <c r="AQ15" s="151" t="s">
        <v>930</v>
      </c>
      <c r="AR15" s="130">
        <v>0</v>
      </c>
      <c r="AS15" s="130">
        <v>0</v>
      </c>
      <c r="AT15" s="130">
        <v>0</v>
      </c>
      <c r="AU15" s="130">
        <v>1</v>
      </c>
      <c r="AV15" s="130">
        <v>0</v>
      </c>
      <c r="AW15" s="130">
        <v>0</v>
      </c>
      <c r="AX15" s="130">
        <v>1</v>
      </c>
      <c r="AY15" s="151" t="s">
        <v>930</v>
      </c>
      <c r="AZ15" s="130">
        <v>1</v>
      </c>
      <c r="BA15" s="130">
        <v>1</v>
      </c>
      <c r="BB15" s="130">
        <v>0</v>
      </c>
      <c r="BC15" s="130">
        <v>1</v>
      </c>
      <c r="BD15" s="130">
        <v>0</v>
      </c>
      <c r="BE15" s="130">
        <v>7</v>
      </c>
      <c r="BF15" s="130">
        <v>1</v>
      </c>
      <c r="BG15" s="130">
        <v>0</v>
      </c>
      <c r="BH15" s="130">
        <v>0</v>
      </c>
      <c r="BI15" s="130">
        <v>0</v>
      </c>
      <c r="BJ15" s="130">
        <v>11</v>
      </c>
      <c r="BK15" s="130">
        <v>0</v>
      </c>
      <c r="BL15" s="130">
        <v>0</v>
      </c>
      <c r="BM15" s="130">
        <v>1</v>
      </c>
      <c r="BN15" s="130">
        <v>0</v>
      </c>
      <c r="BO15" s="130">
        <v>12</v>
      </c>
      <c r="BP15" s="130">
        <v>0</v>
      </c>
      <c r="BQ15" s="130">
        <v>0</v>
      </c>
      <c r="BR15" s="130">
        <v>1</v>
      </c>
      <c r="BS15" s="130">
        <v>0</v>
      </c>
      <c r="BT15" s="130">
        <v>2</v>
      </c>
      <c r="BU15" s="130">
        <v>0</v>
      </c>
      <c r="BV15" s="130">
        <v>0</v>
      </c>
      <c r="BW15" s="130">
        <v>0</v>
      </c>
      <c r="BX15" s="130">
        <v>0</v>
      </c>
      <c r="BY15" s="130">
        <v>0</v>
      </c>
      <c r="BZ15" s="130">
        <v>0</v>
      </c>
      <c r="CA15" s="130">
        <v>0</v>
      </c>
      <c r="CB15" s="130">
        <v>0</v>
      </c>
      <c r="CC15" s="130">
        <v>0</v>
      </c>
      <c r="CD15" s="130">
        <v>0</v>
      </c>
      <c r="CE15" s="130">
        <v>0</v>
      </c>
      <c r="CF15" s="130">
        <v>3</v>
      </c>
      <c r="CG15" s="130">
        <v>0</v>
      </c>
      <c r="CH15" s="130">
        <v>0</v>
      </c>
      <c r="CI15" s="130">
        <v>3</v>
      </c>
      <c r="CJ15" s="130">
        <v>1</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1</v>
      </c>
      <c r="DO15" s="130">
        <v>0</v>
      </c>
      <c r="DP15" s="130">
        <v>0</v>
      </c>
      <c r="DQ15" s="130">
        <v>15</v>
      </c>
      <c r="DR15" s="130">
        <v>2</v>
      </c>
      <c r="DS15" s="130">
        <v>330</v>
      </c>
      <c r="DT15" s="130">
        <v>1</v>
      </c>
      <c r="DU15" s="130">
        <v>0</v>
      </c>
      <c r="DV15" s="130">
        <v>1</v>
      </c>
      <c r="DW15" s="130">
        <v>0</v>
      </c>
      <c r="DX15" s="130">
        <v>10</v>
      </c>
      <c r="DY15" s="130">
        <v>1</v>
      </c>
      <c r="DZ15" s="145"/>
      <c r="EA15" s="130">
        <v>1</v>
      </c>
      <c r="EB15" s="145" t="s">
        <v>1326</v>
      </c>
      <c r="EC15" s="145" t="s">
        <v>1327</v>
      </c>
      <c r="ED15" s="130">
        <v>1</v>
      </c>
      <c r="EE15" s="130">
        <v>1</v>
      </c>
      <c r="EF15" s="130">
        <v>1</v>
      </c>
      <c r="EG15" s="145" t="s">
        <v>1328</v>
      </c>
      <c r="EH15" s="145" t="s">
        <v>1329</v>
      </c>
      <c r="EI15" s="44">
        <v>67505</v>
      </c>
      <c r="EJ15" s="44">
        <v>28.57</v>
      </c>
      <c r="EK15" s="44">
        <v>2</v>
      </c>
    </row>
    <row r="16" spans="1:141" x14ac:dyDescent="0.25">
      <c r="A16" s="145" t="s">
        <v>516</v>
      </c>
      <c r="B16" s="145" t="s">
        <v>74</v>
      </c>
      <c r="C16" s="150">
        <v>4</v>
      </c>
      <c r="D16" s="145" t="s">
        <v>73</v>
      </c>
      <c r="E16" s="145" t="s">
        <v>1330</v>
      </c>
      <c r="F16" s="145" t="s">
        <v>1331</v>
      </c>
      <c r="G16" s="145" t="s">
        <v>1332</v>
      </c>
      <c r="H16" s="145" t="s">
        <v>1333</v>
      </c>
      <c r="I16" s="145" t="s">
        <v>1334</v>
      </c>
      <c r="J16" s="145" t="s">
        <v>1335</v>
      </c>
      <c r="K16" s="145" t="s">
        <v>1336</v>
      </c>
      <c r="L16" s="145" t="s">
        <v>941</v>
      </c>
      <c r="M16" s="145" t="s">
        <v>1337</v>
      </c>
      <c r="N16" s="145" t="s">
        <v>1338</v>
      </c>
      <c r="O16" s="145" t="s">
        <v>944</v>
      </c>
      <c r="P16" s="145" t="s">
        <v>1339</v>
      </c>
      <c r="Q16" s="145" t="s">
        <v>1340</v>
      </c>
      <c r="R16" s="145" t="s">
        <v>944</v>
      </c>
      <c r="S16" s="145" t="s">
        <v>1341</v>
      </c>
      <c r="T16" s="145" t="s">
        <v>1342</v>
      </c>
      <c r="U16" s="145" t="s">
        <v>944</v>
      </c>
      <c r="V16" s="145" t="s">
        <v>1343</v>
      </c>
      <c r="W16" s="145" t="s">
        <v>1344</v>
      </c>
      <c r="X16" s="130">
        <v>3</v>
      </c>
      <c r="Y16" s="130">
        <v>0</v>
      </c>
      <c r="Z16" s="130">
        <v>3</v>
      </c>
      <c r="AA16" s="147">
        <v>2.1</v>
      </c>
      <c r="AB16" s="147">
        <v>0</v>
      </c>
      <c r="AC16" s="147">
        <v>2.1</v>
      </c>
      <c r="AD16" s="151" t="s">
        <v>930</v>
      </c>
      <c r="AE16" s="130">
        <v>3</v>
      </c>
      <c r="AF16" s="151" t="s">
        <v>930</v>
      </c>
      <c r="AG16" s="130">
        <v>0</v>
      </c>
      <c r="AH16" s="130">
        <v>2</v>
      </c>
      <c r="AI16" s="130">
        <v>0</v>
      </c>
      <c r="AJ16" s="130">
        <v>1</v>
      </c>
      <c r="AK16" s="130">
        <v>3</v>
      </c>
      <c r="AL16" s="151" t="s">
        <v>930</v>
      </c>
      <c r="AM16" s="130">
        <v>1</v>
      </c>
      <c r="AN16" s="130">
        <v>0</v>
      </c>
      <c r="AO16" s="130">
        <v>2</v>
      </c>
      <c r="AP16" s="130">
        <v>3</v>
      </c>
      <c r="AQ16" s="151" t="s">
        <v>930</v>
      </c>
      <c r="AR16" s="130">
        <v>0</v>
      </c>
      <c r="AS16" s="130">
        <v>0</v>
      </c>
      <c r="AT16" s="130">
        <v>1</v>
      </c>
      <c r="AU16" s="130">
        <v>1</v>
      </c>
      <c r="AV16" s="130">
        <v>0</v>
      </c>
      <c r="AW16" s="130">
        <v>1</v>
      </c>
      <c r="AX16" s="130">
        <v>3</v>
      </c>
      <c r="AY16" s="151" t="s">
        <v>930</v>
      </c>
      <c r="AZ16" s="130">
        <v>1</v>
      </c>
      <c r="BA16" s="130">
        <v>1</v>
      </c>
      <c r="BB16" s="130">
        <v>1</v>
      </c>
      <c r="BC16" s="130">
        <v>1</v>
      </c>
      <c r="BD16" s="130">
        <v>0</v>
      </c>
      <c r="BE16" s="130">
        <v>10</v>
      </c>
      <c r="BF16" s="130">
        <v>1</v>
      </c>
      <c r="BG16" s="130">
        <v>0</v>
      </c>
      <c r="BH16" s="130">
        <v>0</v>
      </c>
      <c r="BI16" s="130">
        <v>1</v>
      </c>
      <c r="BJ16" s="130">
        <v>17</v>
      </c>
      <c r="BK16" s="130">
        <v>0</v>
      </c>
      <c r="BL16" s="130">
        <v>0</v>
      </c>
      <c r="BM16" s="130">
        <v>1</v>
      </c>
      <c r="BN16" s="130">
        <v>1</v>
      </c>
      <c r="BO16" s="130">
        <v>17</v>
      </c>
      <c r="BP16" s="130">
        <v>0</v>
      </c>
      <c r="BQ16" s="130">
        <v>0</v>
      </c>
      <c r="BR16" s="130">
        <v>2</v>
      </c>
      <c r="BS16" s="130">
        <v>0</v>
      </c>
      <c r="BT16" s="130">
        <v>3</v>
      </c>
      <c r="BU16" s="130">
        <v>0</v>
      </c>
      <c r="BV16" s="130">
        <v>0</v>
      </c>
      <c r="BW16" s="130">
        <v>0</v>
      </c>
      <c r="BX16" s="130">
        <v>0</v>
      </c>
      <c r="BY16" s="130">
        <v>0</v>
      </c>
      <c r="BZ16" s="130">
        <v>0</v>
      </c>
      <c r="CA16" s="130">
        <v>0</v>
      </c>
      <c r="CB16" s="130">
        <v>0</v>
      </c>
      <c r="CC16" s="130">
        <v>0</v>
      </c>
      <c r="CD16" s="130">
        <v>0</v>
      </c>
      <c r="CE16" s="130">
        <v>0</v>
      </c>
      <c r="CF16" s="130">
        <v>0</v>
      </c>
      <c r="CG16" s="130">
        <v>0</v>
      </c>
      <c r="CH16" s="130">
        <v>0</v>
      </c>
      <c r="CI16" s="130">
        <v>1</v>
      </c>
      <c r="CJ16" s="130">
        <v>0</v>
      </c>
      <c r="CK16" s="130">
        <v>2</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2</v>
      </c>
      <c r="DA16" s="130">
        <v>0</v>
      </c>
      <c r="DB16" s="130">
        <v>0</v>
      </c>
      <c r="DC16" s="130">
        <v>0</v>
      </c>
      <c r="DD16" s="130">
        <v>0</v>
      </c>
      <c r="DE16" s="130">
        <v>0</v>
      </c>
      <c r="DF16" s="130">
        <v>0</v>
      </c>
      <c r="DG16" s="130">
        <v>0</v>
      </c>
      <c r="DH16" s="130">
        <v>1</v>
      </c>
      <c r="DI16" s="130">
        <v>0</v>
      </c>
      <c r="DJ16" s="130">
        <v>0</v>
      </c>
      <c r="DK16" s="130">
        <v>0</v>
      </c>
      <c r="DL16" s="130">
        <v>16</v>
      </c>
      <c r="DM16" s="130">
        <v>0</v>
      </c>
      <c r="DN16" s="130">
        <v>0</v>
      </c>
      <c r="DO16" s="130">
        <v>0</v>
      </c>
      <c r="DP16" s="130">
        <v>0</v>
      </c>
      <c r="DQ16" s="130">
        <v>31</v>
      </c>
      <c r="DR16" s="130">
        <v>0</v>
      </c>
      <c r="DS16" s="130">
        <v>182</v>
      </c>
      <c r="DT16" s="130">
        <v>1</v>
      </c>
      <c r="DU16" s="130">
        <v>1</v>
      </c>
      <c r="DV16" s="130">
        <v>0</v>
      </c>
      <c r="DW16" s="130">
        <v>0</v>
      </c>
      <c r="DX16" s="130">
        <v>50</v>
      </c>
      <c r="DY16" s="130">
        <v>0</v>
      </c>
      <c r="DZ16" s="145" t="s">
        <v>944</v>
      </c>
      <c r="EA16" s="130">
        <v>3</v>
      </c>
      <c r="EB16" s="145" t="s">
        <v>944</v>
      </c>
      <c r="EC16" s="145" t="s">
        <v>944</v>
      </c>
      <c r="ED16" s="130">
        <v>1</v>
      </c>
      <c r="EE16" s="130">
        <v>1</v>
      </c>
      <c r="EF16" s="130">
        <v>1</v>
      </c>
      <c r="EG16" s="145" t="s">
        <v>944</v>
      </c>
      <c r="EH16" s="145" t="s">
        <v>944</v>
      </c>
      <c r="EI16" s="44">
        <v>62567</v>
      </c>
      <c r="EJ16" s="44">
        <v>23.1</v>
      </c>
      <c r="EK16" s="44">
        <v>2</v>
      </c>
    </row>
    <row r="17" spans="1:141" ht="60" x14ac:dyDescent="0.25">
      <c r="A17" s="145" t="s">
        <v>516</v>
      </c>
      <c r="B17" s="145" t="s">
        <v>1345</v>
      </c>
      <c r="C17" s="150">
        <v>4</v>
      </c>
      <c r="D17" s="145" t="s">
        <v>75</v>
      </c>
      <c r="E17" s="145" t="s">
        <v>1346</v>
      </c>
      <c r="F17" s="145" t="s">
        <v>1347</v>
      </c>
      <c r="G17" s="145" t="s">
        <v>1348</v>
      </c>
      <c r="H17" s="145" t="s">
        <v>67</v>
      </c>
      <c r="I17" s="145" t="s">
        <v>1349</v>
      </c>
      <c r="J17" s="145" t="s">
        <v>1350</v>
      </c>
      <c r="K17" s="145" t="s">
        <v>1351</v>
      </c>
      <c r="L17" s="145" t="s">
        <v>941</v>
      </c>
      <c r="M17" s="145" t="s">
        <v>1352</v>
      </c>
      <c r="N17" s="145" t="s">
        <v>1353</v>
      </c>
      <c r="O17" s="145" t="s">
        <v>944</v>
      </c>
      <c r="P17" s="145" t="s">
        <v>1354</v>
      </c>
      <c r="Q17" s="145" t="s">
        <v>1355</v>
      </c>
      <c r="R17" s="145" t="s">
        <v>941</v>
      </c>
      <c r="S17" s="145" t="s">
        <v>1356</v>
      </c>
      <c r="T17" s="145" t="s">
        <v>1357</v>
      </c>
      <c r="U17" s="145" t="s">
        <v>944</v>
      </c>
      <c r="V17" s="145" t="s">
        <v>1358</v>
      </c>
      <c r="W17" s="145" t="s">
        <v>1359</v>
      </c>
      <c r="X17" s="130">
        <v>2</v>
      </c>
      <c r="Y17" s="130">
        <v>0</v>
      </c>
      <c r="Z17" s="130">
        <v>2</v>
      </c>
      <c r="AA17" s="147">
        <v>2</v>
      </c>
      <c r="AB17" s="147">
        <v>0</v>
      </c>
      <c r="AC17" s="147">
        <v>2</v>
      </c>
      <c r="AD17" s="151" t="s">
        <v>930</v>
      </c>
      <c r="AE17" s="130">
        <v>2</v>
      </c>
      <c r="AF17" s="151" t="s">
        <v>930</v>
      </c>
      <c r="AG17" s="130">
        <v>0</v>
      </c>
      <c r="AH17" s="130">
        <v>0</v>
      </c>
      <c r="AI17" s="130">
        <v>0</v>
      </c>
      <c r="AJ17" s="130">
        <v>2</v>
      </c>
      <c r="AK17" s="130">
        <v>2</v>
      </c>
      <c r="AL17" s="151" t="s">
        <v>930</v>
      </c>
      <c r="AM17" s="130">
        <v>0</v>
      </c>
      <c r="AN17" s="130">
        <v>0</v>
      </c>
      <c r="AO17" s="130">
        <v>2</v>
      </c>
      <c r="AP17" s="130">
        <v>2</v>
      </c>
      <c r="AQ17" s="151" t="s">
        <v>930</v>
      </c>
      <c r="AR17" s="130">
        <v>0</v>
      </c>
      <c r="AS17" s="130">
        <v>0</v>
      </c>
      <c r="AT17" s="130">
        <v>0</v>
      </c>
      <c r="AU17" s="130">
        <v>2</v>
      </c>
      <c r="AV17" s="130">
        <v>0</v>
      </c>
      <c r="AW17" s="130">
        <v>0</v>
      </c>
      <c r="AX17" s="130">
        <v>2</v>
      </c>
      <c r="AY17" s="151" t="s">
        <v>930</v>
      </c>
      <c r="AZ17" s="130">
        <v>1</v>
      </c>
      <c r="BA17" s="130">
        <v>1</v>
      </c>
      <c r="BB17" s="130">
        <v>1</v>
      </c>
      <c r="BC17" s="130">
        <v>1</v>
      </c>
      <c r="BD17" s="130">
        <v>0</v>
      </c>
      <c r="BE17" s="130">
        <v>7</v>
      </c>
      <c r="BF17" s="130">
        <v>1</v>
      </c>
      <c r="BG17" s="130">
        <v>0</v>
      </c>
      <c r="BH17" s="130">
        <v>0</v>
      </c>
      <c r="BI17" s="130">
        <v>0</v>
      </c>
      <c r="BJ17" s="130">
        <v>1</v>
      </c>
      <c r="BK17" s="130">
        <v>0</v>
      </c>
      <c r="BL17" s="130">
        <v>0</v>
      </c>
      <c r="BM17" s="130">
        <v>0</v>
      </c>
      <c r="BN17" s="130">
        <v>1</v>
      </c>
      <c r="BO17" s="130">
        <v>5</v>
      </c>
      <c r="BP17" s="130">
        <v>0</v>
      </c>
      <c r="BQ17" s="130">
        <v>0</v>
      </c>
      <c r="BR17" s="130">
        <v>0</v>
      </c>
      <c r="BS17" s="130">
        <v>0</v>
      </c>
      <c r="BT17" s="130">
        <v>2</v>
      </c>
      <c r="BU17" s="130">
        <v>0</v>
      </c>
      <c r="BV17" s="130">
        <v>0</v>
      </c>
      <c r="BW17" s="130">
        <v>0</v>
      </c>
      <c r="BX17" s="130">
        <v>0</v>
      </c>
      <c r="BY17" s="130">
        <v>0</v>
      </c>
      <c r="BZ17" s="130">
        <v>0</v>
      </c>
      <c r="CA17" s="130">
        <v>0</v>
      </c>
      <c r="CB17" s="130">
        <v>0</v>
      </c>
      <c r="CC17" s="130">
        <v>0</v>
      </c>
      <c r="CD17" s="130">
        <v>0</v>
      </c>
      <c r="CE17" s="130">
        <v>0</v>
      </c>
      <c r="CF17" s="130">
        <v>1</v>
      </c>
      <c r="CG17" s="130">
        <v>0</v>
      </c>
      <c r="CH17" s="130">
        <v>0</v>
      </c>
      <c r="CI17" s="130">
        <v>0</v>
      </c>
      <c r="CJ17" s="130">
        <v>0</v>
      </c>
      <c r="CK17" s="130">
        <v>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0</v>
      </c>
      <c r="DN17" s="130">
        <v>0</v>
      </c>
      <c r="DO17" s="130">
        <v>0</v>
      </c>
      <c r="DP17" s="130">
        <v>0</v>
      </c>
      <c r="DQ17" s="130">
        <v>11</v>
      </c>
      <c r="DR17" s="130">
        <v>0</v>
      </c>
      <c r="DS17" s="130">
        <v>75</v>
      </c>
      <c r="DT17" s="130">
        <v>1</v>
      </c>
      <c r="DU17" s="130">
        <v>1</v>
      </c>
      <c r="DV17" s="130">
        <v>0</v>
      </c>
      <c r="DW17" s="130">
        <v>0</v>
      </c>
      <c r="DX17" s="130">
        <v>80</v>
      </c>
      <c r="DY17" s="130">
        <v>1</v>
      </c>
      <c r="DZ17" s="145" t="s">
        <v>1360</v>
      </c>
      <c r="EA17" s="130">
        <v>2</v>
      </c>
      <c r="EB17" s="145" t="s">
        <v>1361</v>
      </c>
      <c r="EC17" s="145" t="s">
        <v>1362</v>
      </c>
      <c r="ED17" s="130">
        <v>1</v>
      </c>
      <c r="EE17" s="130">
        <v>1</v>
      </c>
      <c r="EF17" s="130">
        <v>1</v>
      </c>
      <c r="EG17" s="145" t="s">
        <v>1363</v>
      </c>
      <c r="EH17" s="145" t="s">
        <v>1364</v>
      </c>
      <c r="EI17" s="44">
        <v>42118</v>
      </c>
      <c r="EJ17" s="44">
        <v>19.28</v>
      </c>
      <c r="EK17" s="44">
        <v>2</v>
      </c>
    </row>
    <row r="18" spans="1:141" ht="30" x14ac:dyDescent="0.25">
      <c r="A18" s="145" t="s">
        <v>516</v>
      </c>
      <c r="B18" s="145" t="s">
        <v>77</v>
      </c>
      <c r="C18" s="150">
        <v>4</v>
      </c>
      <c r="D18" s="145" t="s">
        <v>76</v>
      </c>
      <c r="E18" s="145" t="s">
        <v>1365</v>
      </c>
      <c r="F18" s="145" t="s">
        <v>1366</v>
      </c>
      <c r="G18" s="145" t="s">
        <v>1367</v>
      </c>
      <c r="H18" s="145" t="s">
        <v>69</v>
      </c>
      <c r="I18" s="145" t="s">
        <v>1368</v>
      </c>
      <c r="J18" s="145" t="s">
        <v>1369</v>
      </c>
      <c r="K18" s="145" t="s">
        <v>1336</v>
      </c>
      <c r="L18" s="145" t="s">
        <v>1061</v>
      </c>
      <c r="M18" s="145" t="s">
        <v>1370</v>
      </c>
      <c r="N18" s="145" t="s">
        <v>1371</v>
      </c>
      <c r="O18" s="145"/>
      <c r="P18" s="145" t="s">
        <v>1372</v>
      </c>
      <c r="Q18" s="145" t="s">
        <v>1373</v>
      </c>
      <c r="R18" s="145" t="s">
        <v>1217</v>
      </c>
      <c r="S18" s="145" t="s">
        <v>1374</v>
      </c>
      <c r="T18" s="145" t="s">
        <v>1375</v>
      </c>
      <c r="U18" s="145"/>
      <c r="V18" s="145" t="s">
        <v>1376</v>
      </c>
      <c r="W18" s="145" t="s">
        <v>1377</v>
      </c>
      <c r="X18" s="130">
        <v>2</v>
      </c>
      <c r="Y18" s="130">
        <v>0</v>
      </c>
      <c r="Z18" s="130">
        <v>2</v>
      </c>
      <c r="AA18" s="147">
        <v>2</v>
      </c>
      <c r="AB18" s="147">
        <v>0</v>
      </c>
      <c r="AC18" s="147">
        <v>2</v>
      </c>
      <c r="AD18" s="151" t="s">
        <v>930</v>
      </c>
      <c r="AE18" s="130">
        <v>2</v>
      </c>
      <c r="AF18" s="151" t="s">
        <v>930</v>
      </c>
      <c r="AG18" s="130">
        <v>0</v>
      </c>
      <c r="AH18" s="130">
        <v>0</v>
      </c>
      <c r="AI18" s="130">
        <v>1</v>
      </c>
      <c r="AJ18" s="130">
        <v>1</v>
      </c>
      <c r="AK18" s="130">
        <v>2</v>
      </c>
      <c r="AL18" s="151" t="s">
        <v>930</v>
      </c>
      <c r="AM18" s="130">
        <v>1</v>
      </c>
      <c r="AN18" s="130">
        <v>1</v>
      </c>
      <c r="AO18" s="130">
        <v>0</v>
      </c>
      <c r="AP18" s="130">
        <v>2</v>
      </c>
      <c r="AQ18" s="151" t="s">
        <v>930</v>
      </c>
      <c r="AR18" s="130">
        <v>0</v>
      </c>
      <c r="AS18" s="130">
        <v>0</v>
      </c>
      <c r="AT18" s="130">
        <v>0</v>
      </c>
      <c r="AU18" s="130">
        <v>2</v>
      </c>
      <c r="AV18" s="130">
        <v>0</v>
      </c>
      <c r="AW18" s="130">
        <v>0</v>
      </c>
      <c r="AX18" s="130">
        <v>2</v>
      </c>
      <c r="AY18" s="151" t="s">
        <v>930</v>
      </c>
      <c r="AZ18" s="130">
        <v>1</v>
      </c>
      <c r="BA18" s="130">
        <v>1</v>
      </c>
      <c r="BB18" s="130">
        <v>0</v>
      </c>
      <c r="BC18" s="130">
        <v>1</v>
      </c>
      <c r="BD18" s="130">
        <v>0</v>
      </c>
      <c r="BE18" s="130">
        <v>4</v>
      </c>
      <c r="BF18" s="130">
        <v>5</v>
      </c>
      <c r="BG18" s="130">
        <v>0</v>
      </c>
      <c r="BH18" s="130">
        <v>0</v>
      </c>
      <c r="BI18" s="130">
        <v>0</v>
      </c>
      <c r="BJ18" s="130">
        <v>9</v>
      </c>
      <c r="BK18" s="130">
        <v>0</v>
      </c>
      <c r="BL18" s="130">
        <v>0</v>
      </c>
      <c r="BM18" s="130">
        <v>6</v>
      </c>
      <c r="BN18" s="130">
        <v>3</v>
      </c>
      <c r="BO18" s="130">
        <v>14</v>
      </c>
      <c r="BP18" s="130">
        <v>0</v>
      </c>
      <c r="BQ18" s="130">
        <v>0</v>
      </c>
      <c r="BR18" s="130">
        <v>0</v>
      </c>
      <c r="BS18" s="130">
        <v>0</v>
      </c>
      <c r="BT18" s="130">
        <v>0</v>
      </c>
      <c r="BU18" s="130">
        <v>0</v>
      </c>
      <c r="BV18" s="130">
        <v>2</v>
      </c>
      <c r="BW18" s="130">
        <v>0</v>
      </c>
      <c r="BX18" s="130">
        <v>0</v>
      </c>
      <c r="BY18" s="130">
        <v>0</v>
      </c>
      <c r="BZ18" s="130">
        <v>0</v>
      </c>
      <c r="CA18" s="130">
        <v>0</v>
      </c>
      <c r="CB18" s="130">
        <v>0</v>
      </c>
      <c r="CC18" s="130">
        <v>0</v>
      </c>
      <c r="CD18" s="130">
        <v>0</v>
      </c>
      <c r="CE18" s="130">
        <v>0</v>
      </c>
      <c r="CF18" s="130">
        <v>0</v>
      </c>
      <c r="CG18" s="130">
        <v>0</v>
      </c>
      <c r="CH18" s="130">
        <v>0</v>
      </c>
      <c r="CI18" s="130">
        <v>0</v>
      </c>
      <c r="CJ18" s="130">
        <v>0</v>
      </c>
      <c r="CK18" s="130">
        <v>0</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0</v>
      </c>
      <c r="DH18" s="130">
        <v>0</v>
      </c>
      <c r="DI18" s="130">
        <v>0</v>
      </c>
      <c r="DJ18" s="130">
        <v>0</v>
      </c>
      <c r="DK18" s="130">
        <v>0</v>
      </c>
      <c r="DL18" s="130">
        <v>0</v>
      </c>
      <c r="DM18" s="130">
        <v>0</v>
      </c>
      <c r="DN18" s="130">
        <v>1</v>
      </c>
      <c r="DO18" s="130">
        <v>0</v>
      </c>
      <c r="DP18" s="130">
        <v>0</v>
      </c>
      <c r="DQ18" s="130">
        <v>16</v>
      </c>
      <c r="DR18" s="130">
        <v>0</v>
      </c>
      <c r="DS18" s="130">
        <v>332</v>
      </c>
      <c r="DT18" s="130">
        <v>1</v>
      </c>
      <c r="DU18" s="130">
        <v>1</v>
      </c>
      <c r="DV18" s="130">
        <v>0</v>
      </c>
      <c r="DW18" s="130">
        <v>0</v>
      </c>
      <c r="DX18" s="130">
        <v>50</v>
      </c>
      <c r="DY18" s="130">
        <v>0</v>
      </c>
      <c r="DZ18" s="145" t="s">
        <v>1266</v>
      </c>
      <c r="EA18" s="130">
        <v>2</v>
      </c>
      <c r="EB18" s="145" t="s">
        <v>1378</v>
      </c>
      <c r="EC18" s="145" t="s">
        <v>1378</v>
      </c>
      <c r="ED18" s="130">
        <v>1</v>
      </c>
      <c r="EE18" s="130">
        <v>1</v>
      </c>
      <c r="EF18" s="130">
        <v>1</v>
      </c>
      <c r="EG18" s="145" t="s">
        <v>1378</v>
      </c>
      <c r="EH18" s="145" t="s">
        <v>1378</v>
      </c>
      <c r="EI18" s="44">
        <v>49322</v>
      </c>
      <c r="EJ18" s="44">
        <v>28.27</v>
      </c>
      <c r="EK18" s="44">
        <v>5</v>
      </c>
    </row>
    <row r="19" spans="1:141" ht="90" x14ac:dyDescent="0.25">
      <c r="A19" s="145" t="s">
        <v>516</v>
      </c>
      <c r="B19" s="145" t="s">
        <v>79</v>
      </c>
      <c r="C19" s="150">
        <v>4</v>
      </c>
      <c r="D19" s="145" t="s">
        <v>78</v>
      </c>
      <c r="E19" s="145" t="s">
        <v>1379</v>
      </c>
      <c r="F19" s="145" t="s">
        <v>1380</v>
      </c>
      <c r="G19" s="145" t="s">
        <v>1381</v>
      </c>
      <c r="H19" s="145" t="s">
        <v>59</v>
      </c>
      <c r="I19" s="145" t="s">
        <v>1382</v>
      </c>
      <c r="J19" s="145" t="s">
        <v>1383</v>
      </c>
      <c r="K19" s="145" t="s">
        <v>1384</v>
      </c>
      <c r="L19" s="145" t="s">
        <v>941</v>
      </c>
      <c r="M19" s="145" t="s">
        <v>1122</v>
      </c>
      <c r="N19" s="145" t="s">
        <v>1385</v>
      </c>
      <c r="O19" s="145"/>
      <c r="P19" s="145" t="s">
        <v>1386</v>
      </c>
      <c r="Q19" s="145" t="s">
        <v>1387</v>
      </c>
      <c r="R19" s="145" t="s">
        <v>941</v>
      </c>
      <c r="S19" s="145" t="s">
        <v>1122</v>
      </c>
      <c r="T19" s="145" t="s">
        <v>1385</v>
      </c>
      <c r="U19" s="145"/>
      <c r="V19" s="145" t="s">
        <v>1386</v>
      </c>
      <c r="W19" s="145"/>
      <c r="X19" s="130">
        <v>1</v>
      </c>
      <c r="Y19" s="130">
        <v>1</v>
      </c>
      <c r="Z19" s="130">
        <v>2</v>
      </c>
      <c r="AA19" s="147">
        <v>1</v>
      </c>
      <c r="AB19" s="147">
        <v>0.75</v>
      </c>
      <c r="AC19" s="147">
        <v>1.75</v>
      </c>
      <c r="AD19" s="151" t="s">
        <v>930</v>
      </c>
      <c r="AE19" s="130">
        <v>1</v>
      </c>
      <c r="AF19" s="151" t="s">
        <v>930</v>
      </c>
      <c r="AG19" s="130">
        <v>0</v>
      </c>
      <c r="AH19" s="130">
        <v>0</v>
      </c>
      <c r="AI19" s="130">
        <v>0</v>
      </c>
      <c r="AJ19" s="130">
        <v>1</v>
      </c>
      <c r="AK19" s="130">
        <v>1</v>
      </c>
      <c r="AL19" s="151" t="s">
        <v>930</v>
      </c>
      <c r="AM19" s="130">
        <v>0</v>
      </c>
      <c r="AN19" s="130">
        <v>0</v>
      </c>
      <c r="AO19" s="130">
        <v>1</v>
      </c>
      <c r="AP19" s="130">
        <v>1</v>
      </c>
      <c r="AQ19" s="151" t="s">
        <v>930</v>
      </c>
      <c r="AR19" s="130">
        <v>0</v>
      </c>
      <c r="AS19" s="130">
        <v>0</v>
      </c>
      <c r="AT19" s="130">
        <v>0</v>
      </c>
      <c r="AU19" s="130">
        <v>1</v>
      </c>
      <c r="AV19" s="130">
        <v>0</v>
      </c>
      <c r="AW19" s="130">
        <v>0</v>
      </c>
      <c r="AX19" s="130">
        <v>1</v>
      </c>
      <c r="AY19" s="151" t="s">
        <v>930</v>
      </c>
      <c r="AZ19" s="130">
        <v>1</v>
      </c>
      <c r="BA19" s="130">
        <v>1</v>
      </c>
      <c r="BB19" s="130">
        <v>1</v>
      </c>
      <c r="BC19" s="130">
        <v>1</v>
      </c>
      <c r="BD19" s="130">
        <v>0</v>
      </c>
      <c r="BE19" s="130">
        <v>26</v>
      </c>
      <c r="BF19" s="130">
        <v>0</v>
      </c>
      <c r="BG19" s="130">
        <v>0</v>
      </c>
      <c r="BH19" s="130">
        <v>0</v>
      </c>
      <c r="BI19" s="130">
        <v>2</v>
      </c>
      <c r="BJ19" s="130">
        <v>28</v>
      </c>
      <c r="BK19" s="130">
        <v>0</v>
      </c>
      <c r="BL19" s="130">
        <v>0</v>
      </c>
      <c r="BM19" s="130">
        <v>2</v>
      </c>
      <c r="BN19" s="130">
        <v>0</v>
      </c>
      <c r="BO19" s="130">
        <v>9</v>
      </c>
      <c r="BP19" s="130">
        <v>0</v>
      </c>
      <c r="BQ19" s="130">
        <v>0</v>
      </c>
      <c r="BR19" s="130">
        <v>2</v>
      </c>
      <c r="BS19" s="130">
        <v>0</v>
      </c>
      <c r="BT19" s="130">
        <v>0</v>
      </c>
      <c r="BU19" s="130">
        <v>0</v>
      </c>
      <c r="BV19" s="130">
        <v>2</v>
      </c>
      <c r="BW19" s="130">
        <v>0</v>
      </c>
      <c r="BX19" s="130">
        <v>0</v>
      </c>
      <c r="BY19" s="130">
        <v>0</v>
      </c>
      <c r="BZ19" s="130">
        <v>0</v>
      </c>
      <c r="CA19" s="130">
        <v>0</v>
      </c>
      <c r="CB19" s="130">
        <v>0</v>
      </c>
      <c r="CC19" s="130">
        <v>0</v>
      </c>
      <c r="CD19" s="130">
        <v>0</v>
      </c>
      <c r="CE19" s="130">
        <v>0</v>
      </c>
      <c r="CF19" s="130">
        <v>2</v>
      </c>
      <c r="CG19" s="130">
        <v>0</v>
      </c>
      <c r="CH19" s="130">
        <v>0</v>
      </c>
      <c r="CI19" s="130">
        <v>1</v>
      </c>
      <c r="CJ19" s="130">
        <v>0</v>
      </c>
      <c r="CK19" s="130">
        <v>2</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3</v>
      </c>
      <c r="DJ19" s="130">
        <v>4</v>
      </c>
      <c r="DK19" s="130">
        <v>0</v>
      </c>
      <c r="DL19" s="130">
        <v>0</v>
      </c>
      <c r="DM19" s="130">
        <v>0</v>
      </c>
      <c r="DN19" s="130">
        <v>0</v>
      </c>
      <c r="DO19" s="130">
        <v>0</v>
      </c>
      <c r="DP19" s="130">
        <v>0</v>
      </c>
      <c r="DQ19" s="130">
        <v>41</v>
      </c>
      <c r="DR19" s="130">
        <v>1</v>
      </c>
      <c r="DS19" s="130">
        <v>428</v>
      </c>
      <c r="DT19" s="130">
        <v>0</v>
      </c>
      <c r="DU19" s="130">
        <v>0</v>
      </c>
      <c r="DV19" s="130">
        <v>1</v>
      </c>
      <c r="DW19" s="130">
        <v>0</v>
      </c>
      <c r="DX19" s="130">
        <v>50</v>
      </c>
      <c r="DY19" s="130">
        <v>1</v>
      </c>
      <c r="DZ19" s="145" t="s">
        <v>1388</v>
      </c>
      <c r="EA19" s="130">
        <v>2</v>
      </c>
      <c r="EB19" s="145" t="s">
        <v>1389</v>
      </c>
      <c r="EC19" s="145" t="s">
        <v>1390</v>
      </c>
      <c r="ED19" s="130">
        <v>1</v>
      </c>
      <c r="EE19" s="130">
        <v>1</v>
      </c>
      <c r="EF19" s="130">
        <v>1</v>
      </c>
      <c r="EG19" s="145" t="s">
        <v>1391</v>
      </c>
      <c r="EH19" s="145" t="s">
        <v>1392</v>
      </c>
      <c r="EI19" s="44">
        <v>23037</v>
      </c>
      <c r="EJ19" s="44">
        <v>36.15</v>
      </c>
      <c r="EK19" s="44">
        <v>5</v>
      </c>
    </row>
    <row r="20" spans="1:141" ht="45" x14ac:dyDescent="0.25">
      <c r="A20" s="145" t="s">
        <v>516</v>
      </c>
      <c r="B20" s="145" t="s">
        <v>81</v>
      </c>
      <c r="C20" s="150">
        <v>4</v>
      </c>
      <c r="D20" s="145" t="s">
        <v>80</v>
      </c>
      <c r="E20" s="145" t="s">
        <v>1393</v>
      </c>
      <c r="F20" s="145" t="s">
        <v>1394</v>
      </c>
      <c r="G20" s="145" t="s">
        <v>1395</v>
      </c>
      <c r="H20" s="145" t="s">
        <v>61</v>
      </c>
      <c r="I20" s="145" t="s">
        <v>1396</v>
      </c>
      <c r="J20" s="145" t="s">
        <v>1397</v>
      </c>
      <c r="K20" s="145" t="s">
        <v>1398</v>
      </c>
      <c r="L20" s="145" t="s">
        <v>1061</v>
      </c>
      <c r="M20" s="145" t="s">
        <v>1233</v>
      </c>
      <c r="N20" s="145" t="s">
        <v>1399</v>
      </c>
      <c r="O20" s="145" t="s">
        <v>944</v>
      </c>
      <c r="P20" s="145" t="s">
        <v>1400</v>
      </c>
      <c r="Q20" s="145" t="s">
        <v>1401</v>
      </c>
      <c r="R20" s="145" t="s">
        <v>944</v>
      </c>
      <c r="S20" s="145" t="s">
        <v>1402</v>
      </c>
      <c r="T20" s="145" t="s">
        <v>1403</v>
      </c>
      <c r="U20" s="145" t="s">
        <v>944</v>
      </c>
      <c r="V20" s="145" t="s">
        <v>1404</v>
      </c>
      <c r="W20" s="145" t="s">
        <v>1405</v>
      </c>
      <c r="X20" s="130">
        <v>1</v>
      </c>
      <c r="Y20" s="130">
        <v>0</v>
      </c>
      <c r="Z20" s="130">
        <v>1</v>
      </c>
      <c r="AA20" s="147">
        <v>1</v>
      </c>
      <c r="AB20" s="147">
        <v>0</v>
      </c>
      <c r="AC20" s="147">
        <v>1</v>
      </c>
      <c r="AD20" s="151" t="s">
        <v>930</v>
      </c>
      <c r="AE20" s="130">
        <v>1</v>
      </c>
      <c r="AF20" s="151" t="s">
        <v>930</v>
      </c>
      <c r="AG20" s="130">
        <v>0</v>
      </c>
      <c r="AH20" s="130">
        <v>1</v>
      </c>
      <c r="AI20" s="130">
        <v>0</v>
      </c>
      <c r="AJ20" s="130">
        <v>0</v>
      </c>
      <c r="AK20" s="130">
        <v>1</v>
      </c>
      <c r="AL20" s="151" t="s">
        <v>930</v>
      </c>
      <c r="AM20" s="130">
        <v>0</v>
      </c>
      <c r="AN20" s="130">
        <v>0</v>
      </c>
      <c r="AO20" s="130">
        <v>1</v>
      </c>
      <c r="AP20" s="130">
        <v>1</v>
      </c>
      <c r="AQ20" s="151" t="s">
        <v>930</v>
      </c>
      <c r="AR20" s="130">
        <v>0</v>
      </c>
      <c r="AS20" s="130">
        <v>0</v>
      </c>
      <c r="AT20" s="130">
        <v>0</v>
      </c>
      <c r="AU20" s="130">
        <v>1</v>
      </c>
      <c r="AV20" s="130">
        <v>0</v>
      </c>
      <c r="AW20" s="130">
        <v>0</v>
      </c>
      <c r="AX20" s="130">
        <v>1</v>
      </c>
      <c r="AY20" s="151" t="s">
        <v>930</v>
      </c>
      <c r="AZ20" s="130">
        <v>1</v>
      </c>
      <c r="BA20" s="130">
        <v>1</v>
      </c>
      <c r="BB20" s="130">
        <v>1</v>
      </c>
      <c r="BC20" s="130">
        <v>1</v>
      </c>
      <c r="BD20" s="130">
        <v>0</v>
      </c>
      <c r="BE20" s="130">
        <v>4</v>
      </c>
      <c r="BF20" s="130">
        <v>0</v>
      </c>
      <c r="BG20" s="130">
        <v>0</v>
      </c>
      <c r="BH20" s="130">
        <v>0</v>
      </c>
      <c r="BI20" s="130">
        <v>0</v>
      </c>
      <c r="BJ20" s="130">
        <v>4</v>
      </c>
      <c r="BK20" s="130">
        <v>0</v>
      </c>
      <c r="BL20" s="130">
        <v>0</v>
      </c>
      <c r="BM20" s="130">
        <v>2</v>
      </c>
      <c r="BN20" s="130">
        <v>0</v>
      </c>
      <c r="BO20" s="130">
        <v>5</v>
      </c>
      <c r="BP20" s="130">
        <v>0</v>
      </c>
      <c r="BQ20" s="130">
        <v>0</v>
      </c>
      <c r="BR20" s="130">
        <v>0</v>
      </c>
      <c r="BS20" s="130">
        <v>0</v>
      </c>
      <c r="BT20" s="130">
        <v>0</v>
      </c>
      <c r="BU20" s="130">
        <v>0</v>
      </c>
      <c r="BV20" s="130">
        <v>1</v>
      </c>
      <c r="BW20" s="130">
        <v>0</v>
      </c>
      <c r="BX20" s="130">
        <v>0</v>
      </c>
      <c r="BY20" s="130">
        <v>0</v>
      </c>
      <c r="BZ20" s="130">
        <v>0</v>
      </c>
      <c r="CA20" s="130">
        <v>0</v>
      </c>
      <c r="CB20" s="130">
        <v>0</v>
      </c>
      <c r="CC20" s="130">
        <v>0</v>
      </c>
      <c r="CD20" s="130">
        <v>0</v>
      </c>
      <c r="CE20" s="130">
        <v>0</v>
      </c>
      <c r="CF20" s="130">
        <v>0</v>
      </c>
      <c r="CG20" s="130">
        <v>0</v>
      </c>
      <c r="CH20" s="130">
        <v>0</v>
      </c>
      <c r="CI20" s="130">
        <v>2</v>
      </c>
      <c r="CJ20" s="130">
        <v>0</v>
      </c>
      <c r="CK20" s="130">
        <v>0</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0</v>
      </c>
      <c r="DK20" s="130">
        <v>0</v>
      </c>
      <c r="DL20" s="130">
        <v>7</v>
      </c>
      <c r="DM20" s="130">
        <v>0</v>
      </c>
      <c r="DN20" s="130">
        <v>0</v>
      </c>
      <c r="DO20" s="130">
        <v>0</v>
      </c>
      <c r="DP20" s="130">
        <v>0</v>
      </c>
      <c r="DQ20" s="130">
        <v>13</v>
      </c>
      <c r="DR20" s="130">
        <v>0</v>
      </c>
      <c r="DS20" s="130">
        <v>124</v>
      </c>
      <c r="DT20" s="130">
        <v>0</v>
      </c>
      <c r="DU20" s="130">
        <v>0</v>
      </c>
      <c r="DV20" s="130">
        <v>0</v>
      </c>
      <c r="DW20" s="130">
        <v>0</v>
      </c>
      <c r="DX20" s="130">
        <v>70</v>
      </c>
      <c r="DY20" s="130">
        <v>1</v>
      </c>
      <c r="DZ20" s="145" t="s">
        <v>1406</v>
      </c>
      <c r="EA20" s="130">
        <v>3</v>
      </c>
      <c r="EB20" s="145" t="s">
        <v>1407</v>
      </c>
      <c r="EC20" s="145" t="s">
        <v>1408</v>
      </c>
      <c r="ED20" s="130">
        <v>1</v>
      </c>
      <c r="EE20" s="130">
        <v>1</v>
      </c>
      <c r="EF20" s="130">
        <v>1</v>
      </c>
      <c r="EG20" s="145"/>
      <c r="EH20" s="145"/>
      <c r="EI20" s="44">
        <v>27305</v>
      </c>
      <c r="EJ20" s="44">
        <v>10.43</v>
      </c>
      <c r="EK20" s="44">
        <v>2</v>
      </c>
    </row>
    <row r="21" spans="1:141" ht="30" x14ac:dyDescent="0.25">
      <c r="A21" s="145" t="s">
        <v>516</v>
      </c>
      <c r="B21" s="145" t="s">
        <v>87</v>
      </c>
      <c r="C21" s="150">
        <v>4</v>
      </c>
      <c r="D21" s="145" t="s">
        <v>86</v>
      </c>
      <c r="E21" s="145" t="s">
        <v>1409</v>
      </c>
      <c r="F21" s="145" t="s">
        <v>1410</v>
      </c>
      <c r="G21" s="145" t="s">
        <v>1411</v>
      </c>
      <c r="H21" s="145" t="s">
        <v>67</v>
      </c>
      <c r="I21" s="145" t="s">
        <v>1412</v>
      </c>
      <c r="J21" s="145" t="s">
        <v>1413</v>
      </c>
      <c r="K21" s="145" t="s">
        <v>1414</v>
      </c>
      <c r="L21" s="145" t="s">
        <v>941</v>
      </c>
      <c r="M21" s="145" t="s">
        <v>1155</v>
      </c>
      <c r="N21" s="145" t="s">
        <v>1415</v>
      </c>
      <c r="O21" s="145" t="s">
        <v>944</v>
      </c>
      <c r="P21" s="145" t="s">
        <v>1416</v>
      </c>
      <c r="Q21" s="145" t="s">
        <v>1417</v>
      </c>
      <c r="R21" s="145" t="s">
        <v>1061</v>
      </c>
      <c r="S21" s="145" t="s">
        <v>1418</v>
      </c>
      <c r="T21" s="145" t="s">
        <v>1419</v>
      </c>
      <c r="U21" s="145" t="s">
        <v>944</v>
      </c>
      <c r="V21" s="145" t="s">
        <v>1420</v>
      </c>
      <c r="W21" s="145" t="s">
        <v>1421</v>
      </c>
      <c r="X21" s="130">
        <v>1</v>
      </c>
      <c r="Y21" s="130">
        <v>0</v>
      </c>
      <c r="Z21" s="130">
        <v>1</v>
      </c>
      <c r="AA21" s="147">
        <v>1</v>
      </c>
      <c r="AB21" s="147">
        <v>0</v>
      </c>
      <c r="AC21" s="147">
        <v>1</v>
      </c>
      <c r="AD21" s="151" t="s">
        <v>930</v>
      </c>
      <c r="AE21" s="130">
        <v>1</v>
      </c>
      <c r="AF21" s="151" t="s">
        <v>930</v>
      </c>
      <c r="AG21" s="130">
        <v>0</v>
      </c>
      <c r="AH21" s="130">
        <v>0</v>
      </c>
      <c r="AI21" s="130">
        <v>0</v>
      </c>
      <c r="AJ21" s="130">
        <v>1</v>
      </c>
      <c r="AK21" s="130">
        <v>1</v>
      </c>
      <c r="AL21" s="151" t="s">
        <v>930</v>
      </c>
      <c r="AM21" s="130">
        <v>1</v>
      </c>
      <c r="AN21" s="130">
        <v>0</v>
      </c>
      <c r="AO21" s="130">
        <v>0</v>
      </c>
      <c r="AP21" s="130">
        <v>1</v>
      </c>
      <c r="AQ21" s="151" t="s">
        <v>930</v>
      </c>
      <c r="AR21" s="130">
        <v>0</v>
      </c>
      <c r="AS21" s="130">
        <v>0</v>
      </c>
      <c r="AT21" s="130">
        <v>0</v>
      </c>
      <c r="AU21" s="130">
        <v>1</v>
      </c>
      <c r="AV21" s="130">
        <v>0</v>
      </c>
      <c r="AW21" s="130">
        <v>0</v>
      </c>
      <c r="AX21" s="130">
        <v>1</v>
      </c>
      <c r="AY21" s="151" t="s">
        <v>930</v>
      </c>
      <c r="AZ21" s="130">
        <v>1</v>
      </c>
      <c r="BA21" s="130">
        <v>1</v>
      </c>
      <c r="BB21" s="130">
        <v>1</v>
      </c>
      <c r="BC21" s="130">
        <v>1</v>
      </c>
      <c r="BD21" s="130">
        <v>0</v>
      </c>
      <c r="BE21" s="130">
        <v>5</v>
      </c>
      <c r="BF21" s="130">
        <v>0</v>
      </c>
      <c r="BG21" s="130">
        <v>0</v>
      </c>
      <c r="BH21" s="130">
        <v>0</v>
      </c>
      <c r="BI21" s="130">
        <v>0</v>
      </c>
      <c r="BJ21" s="130">
        <v>7</v>
      </c>
      <c r="BK21" s="130">
        <v>0</v>
      </c>
      <c r="BL21" s="130">
        <v>0</v>
      </c>
      <c r="BM21" s="130">
        <v>2</v>
      </c>
      <c r="BN21" s="130">
        <v>0</v>
      </c>
      <c r="BO21" s="130">
        <v>12</v>
      </c>
      <c r="BP21" s="130">
        <v>0</v>
      </c>
      <c r="BQ21" s="130">
        <v>0</v>
      </c>
      <c r="BR21" s="130">
        <v>0</v>
      </c>
      <c r="BS21" s="130">
        <v>0</v>
      </c>
      <c r="BT21" s="130">
        <v>0</v>
      </c>
      <c r="BU21" s="130">
        <v>0</v>
      </c>
      <c r="BV21" s="130">
        <v>0</v>
      </c>
      <c r="BW21" s="130">
        <v>0</v>
      </c>
      <c r="BX21" s="130">
        <v>0</v>
      </c>
      <c r="BY21" s="130">
        <v>0</v>
      </c>
      <c r="BZ21" s="130">
        <v>0</v>
      </c>
      <c r="CA21" s="130">
        <v>0</v>
      </c>
      <c r="CB21" s="130">
        <v>0</v>
      </c>
      <c r="CC21" s="130">
        <v>0</v>
      </c>
      <c r="CD21" s="130">
        <v>0</v>
      </c>
      <c r="CE21" s="130">
        <v>0</v>
      </c>
      <c r="CF21" s="130">
        <v>0</v>
      </c>
      <c r="CG21" s="130">
        <v>0</v>
      </c>
      <c r="CH21" s="130">
        <v>0</v>
      </c>
      <c r="CI21" s="130">
        <v>0</v>
      </c>
      <c r="CJ21" s="130">
        <v>0</v>
      </c>
      <c r="CK21" s="130">
        <v>0</v>
      </c>
      <c r="CL21" s="130">
        <v>0</v>
      </c>
      <c r="CM21" s="130">
        <v>0</v>
      </c>
      <c r="CN21" s="130">
        <v>0</v>
      </c>
      <c r="CO21" s="130">
        <v>0</v>
      </c>
      <c r="CP21" s="130">
        <v>0</v>
      </c>
      <c r="CQ21" s="130">
        <v>1</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0</v>
      </c>
      <c r="DO21" s="130">
        <v>0</v>
      </c>
      <c r="DP21" s="130">
        <v>0</v>
      </c>
      <c r="DQ21" s="130">
        <v>10</v>
      </c>
      <c r="DR21" s="130">
        <v>0</v>
      </c>
      <c r="DS21" s="130">
        <v>50</v>
      </c>
      <c r="DT21" s="130">
        <v>1</v>
      </c>
      <c r="DU21" s="130">
        <v>0</v>
      </c>
      <c r="DV21" s="130">
        <v>0</v>
      </c>
      <c r="DW21" s="130">
        <v>0</v>
      </c>
      <c r="DX21" s="130">
        <v>25</v>
      </c>
      <c r="DY21" s="130">
        <v>0</v>
      </c>
      <c r="DZ21" s="145"/>
      <c r="EA21" s="130">
        <v>1</v>
      </c>
      <c r="EB21" s="145"/>
      <c r="EC21" s="145"/>
      <c r="ED21" s="130">
        <v>1</v>
      </c>
      <c r="EE21" s="130">
        <v>1</v>
      </c>
      <c r="EF21" s="130">
        <v>1</v>
      </c>
      <c r="EG21" s="145"/>
      <c r="EH21" s="145"/>
      <c r="EI21" s="44">
        <v>37367</v>
      </c>
      <c r="EJ21" s="44">
        <v>15.79</v>
      </c>
      <c r="EK21" s="44">
        <v>1</v>
      </c>
    </row>
    <row r="22" spans="1:141" ht="45" x14ac:dyDescent="0.25">
      <c r="A22" s="145" t="s">
        <v>516</v>
      </c>
      <c r="B22" s="145" t="s">
        <v>85</v>
      </c>
      <c r="C22" s="150">
        <v>4</v>
      </c>
      <c r="D22" s="145" t="s">
        <v>84</v>
      </c>
      <c r="E22" s="145" t="s">
        <v>1422</v>
      </c>
      <c r="F22" s="145" t="s">
        <v>1423</v>
      </c>
      <c r="G22" s="145" t="s">
        <v>1424</v>
      </c>
      <c r="H22" s="145" t="s">
        <v>67</v>
      </c>
      <c r="I22" s="145" t="s">
        <v>1425</v>
      </c>
      <c r="J22" s="145" t="s">
        <v>1426</v>
      </c>
      <c r="K22" s="145" t="s">
        <v>1427</v>
      </c>
      <c r="L22" s="145" t="s">
        <v>1217</v>
      </c>
      <c r="M22" s="145" t="s">
        <v>1050</v>
      </c>
      <c r="N22" s="145" t="s">
        <v>1067</v>
      </c>
      <c r="O22" s="145" t="s">
        <v>1220</v>
      </c>
      <c r="P22" s="145" t="s">
        <v>1428</v>
      </c>
      <c r="Q22" s="145" t="s">
        <v>1429</v>
      </c>
      <c r="R22" s="145" t="s">
        <v>1430</v>
      </c>
      <c r="S22" s="145" t="s">
        <v>1337</v>
      </c>
      <c r="T22" s="145" t="s">
        <v>1431</v>
      </c>
      <c r="U22" s="145" t="s">
        <v>944</v>
      </c>
      <c r="V22" s="145" t="s">
        <v>1432</v>
      </c>
      <c r="W22" s="145" t="s">
        <v>1433</v>
      </c>
      <c r="X22" s="130">
        <v>3</v>
      </c>
      <c r="Y22" s="130">
        <v>1</v>
      </c>
      <c r="Z22" s="130">
        <v>4</v>
      </c>
      <c r="AA22" s="147">
        <v>3</v>
      </c>
      <c r="AB22" s="147">
        <v>1</v>
      </c>
      <c r="AC22" s="147">
        <v>4</v>
      </c>
      <c r="AD22" s="151" t="s">
        <v>930</v>
      </c>
      <c r="AE22" s="130">
        <v>2</v>
      </c>
      <c r="AF22" s="151" t="s">
        <v>930</v>
      </c>
      <c r="AG22" s="130">
        <v>0</v>
      </c>
      <c r="AH22" s="130">
        <v>0</v>
      </c>
      <c r="AI22" s="130">
        <v>1</v>
      </c>
      <c r="AJ22" s="130">
        <v>2</v>
      </c>
      <c r="AK22" s="130">
        <v>3</v>
      </c>
      <c r="AL22" s="151" t="s">
        <v>930</v>
      </c>
      <c r="AM22" s="130">
        <v>0</v>
      </c>
      <c r="AN22" s="130">
        <v>1</v>
      </c>
      <c r="AO22" s="130">
        <v>2</v>
      </c>
      <c r="AP22" s="130">
        <v>3</v>
      </c>
      <c r="AQ22" s="151" t="s">
        <v>930</v>
      </c>
      <c r="AR22" s="130">
        <v>0</v>
      </c>
      <c r="AS22" s="130">
        <v>0</v>
      </c>
      <c r="AT22" s="130">
        <v>0</v>
      </c>
      <c r="AU22" s="130">
        <v>2</v>
      </c>
      <c r="AV22" s="130">
        <v>1</v>
      </c>
      <c r="AW22" s="130">
        <v>0</v>
      </c>
      <c r="AX22" s="130">
        <v>3</v>
      </c>
      <c r="AY22" s="151" t="s">
        <v>930</v>
      </c>
      <c r="AZ22" s="130">
        <v>0</v>
      </c>
      <c r="BA22" s="130">
        <v>1</v>
      </c>
      <c r="BB22" s="130">
        <v>1</v>
      </c>
      <c r="BC22" s="130">
        <v>1</v>
      </c>
      <c r="BD22" s="130">
        <v>0</v>
      </c>
      <c r="BE22" s="130">
        <v>3</v>
      </c>
      <c r="BF22" s="130">
        <v>0</v>
      </c>
      <c r="BG22" s="130">
        <v>0</v>
      </c>
      <c r="BH22" s="130">
        <v>0</v>
      </c>
      <c r="BI22" s="130">
        <v>7</v>
      </c>
      <c r="BJ22" s="130">
        <v>2</v>
      </c>
      <c r="BK22" s="130">
        <v>0</v>
      </c>
      <c r="BL22" s="130">
        <v>0</v>
      </c>
      <c r="BM22" s="130">
        <v>1</v>
      </c>
      <c r="BN22" s="130">
        <v>0</v>
      </c>
      <c r="BO22" s="130">
        <v>3</v>
      </c>
      <c r="BP22" s="130">
        <v>0</v>
      </c>
      <c r="BQ22" s="130">
        <v>0</v>
      </c>
      <c r="BR22" s="130">
        <v>15</v>
      </c>
      <c r="BS22" s="130">
        <v>0</v>
      </c>
      <c r="BT22" s="130">
        <v>0</v>
      </c>
      <c r="BU22" s="130">
        <v>0</v>
      </c>
      <c r="BV22" s="130">
        <v>0</v>
      </c>
      <c r="BW22" s="130">
        <v>0</v>
      </c>
      <c r="BX22" s="130">
        <v>0</v>
      </c>
      <c r="BY22" s="130">
        <v>0</v>
      </c>
      <c r="BZ22" s="130">
        <v>0</v>
      </c>
      <c r="CA22" s="130">
        <v>0</v>
      </c>
      <c r="CB22" s="130">
        <v>0</v>
      </c>
      <c r="CC22" s="130">
        <v>0</v>
      </c>
      <c r="CD22" s="130">
        <v>0</v>
      </c>
      <c r="CE22" s="130">
        <v>0</v>
      </c>
      <c r="CF22" s="130">
        <v>1</v>
      </c>
      <c r="CG22" s="130">
        <v>0</v>
      </c>
      <c r="CH22" s="130">
        <v>0</v>
      </c>
      <c r="CI22" s="130">
        <v>3</v>
      </c>
      <c r="CJ22" s="130">
        <v>0</v>
      </c>
      <c r="CK22" s="130">
        <v>0</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1</v>
      </c>
      <c r="DA22" s="130">
        <v>0</v>
      </c>
      <c r="DB22" s="130">
        <v>0</v>
      </c>
      <c r="DC22" s="130">
        <v>0</v>
      </c>
      <c r="DD22" s="130">
        <v>0</v>
      </c>
      <c r="DE22" s="130">
        <v>0</v>
      </c>
      <c r="DF22" s="130">
        <v>0</v>
      </c>
      <c r="DG22" s="130">
        <v>0</v>
      </c>
      <c r="DH22" s="130">
        <v>0</v>
      </c>
      <c r="DI22" s="130">
        <v>0</v>
      </c>
      <c r="DJ22" s="130">
        <v>0</v>
      </c>
      <c r="DK22" s="130">
        <v>0</v>
      </c>
      <c r="DL22" s="130">
        <v>0</v>
      </c>
      <c r="DM22" s="130">
        <v>0</v>
      </c>
      <c r="DN22" s="130">
        <v>0</v>
      </c>
      <c r="DO22" s="130">
        <v>0</v>
      </c>
      <c r="DP22" s="130">
        <v>0</v>
      </c>
      <c r="DQ22" s="130">
        <v>8</v>
      </c>
      <c r="DR22" s="130">
        <v>1</v>
      </c>
      <c r="DS22" s="130">
        <v>152</v>
      </c>
      <c r="DT22" s="130">
        <v>1</v>
      </c>
      <c r="DU22" s="130">
        <v>1</v>
      </c>
      <c r="DV22" s="130">
        <v>0</v>
      </c>
      <c r="DW22" s="130">
        <v>0</v>
      </c>
      <c r="DX22" s="130">
        <v>40</v>
      </c>
      <c r="DY22" s="130">
        <v>0</v>
      </c>
      <c r="DZ22" s="145" t="s">
        <v>944</v>
      </c>
      <c r="EA22" s="130">
        <v>1</v>
      </c>
      <c r="EB22" s="145" t="s">
        <v>1434</v>
      </c>
      <c r="EC22" s="145" t="s">
        <v>944</v>
      </c>
      <c r="ED22" s="130">
        <v>1</v>
      </c>
      <c r="EE22" s="130">
        <v>1</v>
      </c>
      <c r="EF22" s="130">
        <v>1</v>
      </c>
      <c r="EG22" s="145" t="s">
        <v>944</v>
      </c>
      <c r="EH22" s="145" t="s">
        <v>1435</v>
      </c>
      <c r="EI22" s="44">
        <v>15468</v>
      </c>
      <c r="EJ22" s="44">
        <v>15.8</v>
      </c>
      <c r="EK22" s="44">
        <v>3</v>
      </c>
    </row>
    <row r="23" spans="1:141" ht="30" x14ac:dyDescent="0.25">
      <c r="A23" s="145" t="s">
        <v>516</v>
      </c>
      <c r="B23" s="145" t="s">
        <v>83</v>
      </c>
      <c r="C23" s="150">
        <v>4</v>
      </c>
      <c r="D23" s="145" t="s">
        <v>82</v>
      </c>
      <c r="E23" s="145" t="s">
        <v>1436</v>
      </c>
      <c r="F23" s="145" t="s">
        <v>1437</v>
      </c>
      <c r="G23" s="145" t="s">
        <v>1438</v>
      </c>
      <c r="H23" s="145" t="s">
        <v>67</v>
      </c>
      <c r="I23" s="145" t="s">
        <v>1439</v>
      </c>
      <c r="J23" s="145" t="s">
        <v>1440</v>
      </c>
      <c r="K23" s="145" t="s">
        <v>1398</v>
      </c>
      <c r="L23" s="145" t="s">
        <v>979</v>
      </c>
      <c r="M23" s="145" t="s">
        <v>1352</v>
      </c>
      <c r="N23" s="145" t="s">
        <v>1441</v>
      </c>
      <c r="O23" s="145"/>
      <c r="P23" s="145" t="s">
        <v>1442</v>
      </c>
      <c r="Q23" s="145" t="s">
        <v>1443</v>
      </c>
      <c r="R23" s="145" t="s">
        <v>941</v>
      </c>
      <c r="S23" s="145" t="s">
        <v>1444</v>
      </c>
      <c r="T23" s="145" t="s">
        <v>1445</v>
      </c>
      <c r="U23" s="145"/>
      <c r="V23" s="145" t="s">
        <v>1446</v>
      </c>
      <c r="W23" s="145" t="s">
        <v>1447</v>
      </c>
      <c r="X23" s="130">
        <v>1</v>
      </c>
      <c r="Y23" s="130">
        <v>0</v>
      </c>
      <c r="Z23" s="130">
        <v>1</v>
      </c>
      <c r="AA23" s="147">
        <v>0.75</v>
      </c>
      <c r="AB23" s="147">
        <v>0</v>
      </c>
      <c r="AC23" s="147">
        <v>0.75</v>
      </c>
      <c r="AD23" s="151" t="s">
        <v>930</v>
      </c>
      <c r="AE23" s="130">
        <v>1</v>
      </c>
      <c r="AF23" s="151" t="s">
        <v>930</v>
      </c>
      <c r="AG23" s="130">
        <v>0</v>
      </c>
      <c r="AH23" s="130">
        <v>0</v>
      </c>
      <c r="AI23" s="130">
        <v>0</v>
      </c>
      <c r="AJ23" s="130">
        <v>1</v>
      </c>
      <c r="AK23" s="130">
        <v>1</v>
      </c>
      <c r="AL23" s="151" t="s">
        <v>930</v>
      </c>
      <c r="AM23" s="130">
        <v>0</v>
      </c>
      <c r="AN23" s="130">
        <v>0</v>
      </c>
      <c r="AO23" s="130">
        <v>1</v>
      </c>
      <c r="AP23" s="130">
        <v>1</v>
      </c>
      <c r="AQ23" s="151" t="s">
        <v>930</v>
      </c>
      <c r="AR23" s="130">
        <v>0</v>
      </c>
      <c r="AS23" s="130">
        <v>0</v>
      </c>
      <c r="AT23" s="130">
        <v>0</v>
      </c>
      <c r="AU23" s="130">
        <v>1</v>
      </c>
      <c r="AV23" s="130">
        <v>0</v>
      </c>
      <c r="AW23" s="130">
        <v>0</v>
      </c>
      <c r="AX23" s="130">
        <v>1</v>
      </c>
      <c r="AY23" s="151" t="s">
        <v>930</v>
      </c>
      <c r="AZ23" s="130">
        <v>1</v>
      </c>
      <c r="BA23" s="130">
        <v>1</v>
      </c>
      <c r="BB23" s="130">
        <v>0</v>
      </c>
      <c r="BC23" s="130">
        <v>1</v>
      </c>
      <c r="BD23" s="130">
        <v>0</v>
      </c>
      <c r="BE23" s="130">
        <v>0</v>
      </c>
      <c r="BF23" s="130">
        <v>0</v>
      </c>
      <c r="BG23" s="130">
        <v>0</v>
      </c>
      <c r="BH23" s="130">
        <v>0</v>
      </c>
      <c r="BI23" s="130">
        <v>0</v>
      </c>
      <c r="BJ23" s="130">
        <v>3</v>
      </c>
      <c r="BK23" s="130">
        <v>0</v>
      </c>
      <c r="BL23" s="130">
        <v>0</v>
      </c>
      <c r="BM23" s="130">
        <v>0</v>
      </c>
      <c r="BN23" s="130">
        <v>0</v>
      </c>
      <c r="BO23" s="130">
        <v>1</v>
      </c>
      <c r="BP23" s="130">
        <v>0</v>
      </c>
      <c r="BQ23" s="130">
        <v>0</v>
      </c>
      <c r="BR23" s="130">
        <v>3</v>
      </c>
      <c r="BS23" s="130">
        <v>0</v>
      </c>
      <c r="BT23" s="130">
        <v>0</v>
      </c>
      <c r="BU23" s="130">
        <v>1</v>
      </c>
      <c r="BV23" s="130">
        <v>1</v>
      </c>
      <c r="BW23" s="130">
        <v>0</v>
      </c>
      <c r="BX23" s="130">
        <v>0</v>
      </c>
      <c r="BY23" s="130">
        <v>0</v>
      </c>
      <c r="BZ23" s="130">
        <v>0</v>
      </c>
      <c r="CA23" s="130">
        <v>0</v>
      </c>
      <c r="CB23" s="130">
        <v>0</v>
      </c>
      <c r="CC23" s="130">
        <v>0</v>
      </c>
      <c r="CD23" s="130">
        <v>0</v>
      </c>
      <c r="CE23" s="130">
        <v>0</v>
      </c>
      <c r="CF23" s="130">
        <v>0</v>
      </c>
      <c r="CG23" s="130">
        <v>0</v>
      </c>
      <c r="CH23" s="130">
        <v>0</v>
      </c>
      <c r="CI23" s="130">
        <v>7</v>
      </c>
      <c r="CJ23" s="130">
        <v>0</v>
      </c>
      <c r="CK23" s="130">
        <v>0</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0</v>
      </c>
      <c r="DL23" s="130">
        <v>0</v>
      </c>
      <c r="DM23" s="130">
        <v>0</v>
      </c>
      <c r="DN23" s="130">
        <v>0</v>
      </c>
      <c r="DO23" s="130">
        <v>0</v>
      </c>
      <c r="DP23" s="130">
        <v>11</v>
      </c>
      <c r="DQ23" s="130">
        <v>15</v>
      </c>
      <c r="DR23" s="130">
        <v>0</v>
      </c>
      <c r="DS23" s="130">
        <v>193</v>
      </c>
      <c r="DT23" s="130">
        <v>1</v>
      </c>
      <c r="DU23" s="130">
        <v>0</v>
      </c>
      <c r="DV23" s="130">
        <v>0</v>
      </c>
      <c r="DW23" s="130">
        <v>0</v>
      </c>
      <c r="DX23" s="130">
        <v>25</v>
      </c>
      <c r="DY23" s="130">
        <v>1</v>
      </c>
      <c r="DZ23" s="145" t="s">
        <v>1448</v>
      </c>
      <c r="EA23" s="130">
        <v>2</v>
      </c>
      <c r="EB23" s="145" t="s">
        <v>1449</v>
      </c>
      <c r="EC23" s="145" t="s">
        <v>1450</v>
      </c>
      <c r="ED23" s="130">
        <v>1</v>
      </c>
      <c r="EE23" s="130">
        <v>0</v>
      </c>
      <c r="EF23" s="130">
        <v>1</v>
      </c>
      <c r="EG23" s="145"/>
      <c r="EH23" s="145" t="s">
        <v>1451</v>
      </c>
      <c r="EI23" s="44">
        <v>15849</v>
      </c>
      <c r="EJ23" s="44">
        <v>15.79</v>
      </c>
      <c r="EK23" s="44">
        <v>2</v>
      </c>
    </row>
    <row r="24" spans="1:141" ht="30" x14ac:dyDescent="0.25">
      <c r="A24" s="145" t="s">
        <v>516</v>
      </c>
      <c r="B24" s="145" t="s">
        <v>89</v>
      </c>
      <c r="C24" s="150">
        <v>4</v>
      </c>
      <c r="D24" s="145" t="s">
        <v>88</v>
      </c>
      <c r="E24" s="145" t="s">
        <v>1452</v>
      </c>
      <c r="F24" s="145" t="s">
        <v>1453</v>
      </c>
      <c r="G24" s="145" t="s">
        <v>1454</v>
      </c>
      <c r="H24" s="145" t="s">
        <v>67</v>
      </c>
      <c r="I24" s="145" t="s">
        <v>1455</v>
      </c>
      <c r="J24" s="145" t="s">
        <v>1456</v>
      </c>
      <c r="K24" s="145" t="s">
        <v>1457</v>
      </c>
      <c r="L24" s="145" t="s">
        <v>941</v>
      </c>
      <c r="M24" s="145" t="s">
        <v>1458</v>
      </c>
      <c r="N24" s="145" t="s">
        <v>1459</v>
      </c>
      <c r="O24" s="145"/>
      <c r="P24" s="145" t="s">
        <v>1460</v>
      </c>
      <c r="Q24" s="145" t="s">
        <v>1461</v>
      </c>
      <c r="R24" s="145" t="s">
        <v>941</v>
      </c>
      <c r="S24" s="145" t="s">
        <v>984</v>
      </c>
      <c r="T24" s="145" t="s">
        <v>1462</v>
      </c>
      <c r="U24" s="145"/>
      <c r="V24" s="145" t="s">
        <v>1463</v>
      </c>
      <c r="W24" s="145" t="s">
        <v>1464</v>
      </c>
      <c r="X24" s="130">
        <v>1</v>
      </c>
      <c r="Y24" s="130">
        <v>0</v>
      </c>
      <c r="Z24" s="130">
        <v>1</v>
      </c>
      <c r="AA24" s="147">
        <v>1</v>
      </c>
      <c r="AB24" s="147">
        <v>0</v>
      </c>
      <c r="AC24" s="147">
        <v>1</v>
      </c>
      <c r="AD24" s="151" t="s">
        <v>930</v>
      </c>
      <c r="AE24" s="130">
        <v>1</v>
      </c>
      <c r="AF24" s="151" t="s">
        <v>930</v>
      </c>
      <c r="AG24" s="130">
        <v>0</v>
      </c>
      <c r="AH24" s="130">
        <v>0</v>
      </c>
      <c r="AI24" s="130">
        <v>0</v>
      </c>
      <c r="AJ24" s="130">
        <v>1</v>
      </c>
      <c r="AK24" s="130">
        <v>1</v>
      </c>
      <c r="AL24" s="151" t="s">
        <v>930</v>
      </c>
      <c r="AM24" s="130">
        <v>0</v>
      </c>
      <c r="AN24" s="130">
        <v>0</v>
      </c>
      <c r="AO24" s="130">
        <v>1</v>
      </c>
      <c r="AP24" s="130">
        <v>1</v>
      </c>
      <c r="AQ24" s="151" t="s">
        <v>930</v>
      </c>
      <c r="AR24" s="130">
        <v>0</v>
      </c>
      <c r="AS24" s="130">
        <v>0</v>
      </c>
      <c r="AT24" s="130">
        <v>0</v>
      </c>
      <c r="AU24" s="130">
        <v>0</v>
      </c>
      <c r="AV24" s="130">
        <v>1</v>
      </c>
      <c r="AW24" s="130">
        <v>0</v>
      </c>
      <c r="AX24" s="130">
        <v>1</v>
      </c>
      <c r="AY24" s="151" t="s">
        <v>930</v>
      </c>
      <c r="AZ24" s="130">
        <v>1</v>
      </c>
      <c r="BA24" s="130">
        <v>1</v>
      </c>
      <c r="BB24" s="130">
        <v>0</v>
      </c>
      <c r="BC24" s="130">
        <v>1</v>
      </c>
      <c r="BD24" s="130">
        <v>0</v>
      </c>
      <c r="BE24" s="130">
        <v>11</v>
      </c>
      <c r="BF24" s="130">
        <v>2</v>
      </c>
      <c r="BG24" s="130">
        <v>0</v>
      </c>
      <c r="BH24" s="130">
        <v>0</v>
      </c>
      <c r="BI24" s="130">
        <v>0</v>
      </c>
      <c r="BJ24" s="130">
        <v>4</v>
      </c>
      <c r="BK24" s="130">
        <v>0</v>
      </c>
      <c r="BL24" s="130">
        <v>0</v>
      </c>
      <c r="BM24" s="130">
        <v>3</v>
      </c>
      <c r="BN24" s="130">
        <v>0</v>
      </c>
      <c r="BO24" s="130">
        <v>2</v>
      </c>
      <c r="BP24" s="130">
        <v>0</v>
      </c>
      <c r="BQ24" s="130">
        <v>0</v>
      </c>
      <c r="BR24" s="130">
        <v>4</v>
      </c>
      <c r="BS24" s="130">
        <v>1</v>
      </c>
      <c r="BT24" s="130">
        <v>2</v>
      </c>
      <c r="BU24" s="130">
        <v>0</v>
      </c>
      <c r="BV24" s="130">
        <v>2</v>
      </c>
      <c r="BW24" s="130">
        <v>0</v>
      </c>
      <c r="BX24" s="130">
        <v>0</v>
      </c>
      <c r="BY24" s="130">
        <v>0</v>
      </c>
      <c r="BZ24" s="130">
        <v>0</v>
      </c>
      <c r="CA24" s="130">
        <v>0</v>
      </c>
      <c r="CB24" s="130">
        <v>0</v>
      </c>
      <c r="CC24" s="130">
        <v>0</v>
      </c>
      <c r="CD24" s="130">
        <v>0</v>
      </c>
      <c r="CE24" s="130">
        <v>0</v>
      </c>
      <c r="CF24" s="130">
        <v>2</v>
      </c>
      <c r="CG24" s="130">
        <v>1</v>
      </c>
      <c r="CH24" s="130">
        <v>3</v>
      </c>
      <c r="CI24" s="130">
        <v>4</v>
      </c>
      <c r="CJ24" s="130">
        <v>0</v>
      </c>
      <c r="CK24" s="130">
        <v>3</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1</v>
      </c>
      <c r="DA24" s="130">
        <v>0</v>
      </c>
      <c r="DB24" s="130">
        <v>0</v>
      </c>
      <c r="DC24" s="130">
        <v>0</v>
      </c>
      <c r="DD24" s="130">
        <v>0</v>
      </c>
      <c r="DE24" s="130">
        <v>0</v>
      </c>
      <c r="DF24" s="130">
        <v>2</v>
      </c>
      <c r="DG24" s="130">
        <v>1</v>
      </c>
      <c r="DH24" s="130">
        <v>1</v>
      </c>
      <c r="DI24" s="130">
        <v>1</v>
      </c>
      <c r="DJ24" s="130">
        <v>1</v>
      </c>
      <c r="DK24" s="130">
        <v>0</v>
      </c>
      <c r="DL24" s="130">
        <v>0</v>
      </c>
      <c r="DM24" s="130">
        <v>0</v>
      </c>
      <c r="DN24" s="130">
        <v>12</v>
      </c>
      <c r="DO24" s="130">
        <v>0</v>
      </c>
      <c r="DP24" s="130">
        <v>0</v>
      </c>
      <c r="DQ24" s="130">
        <v>27</v>
      </c>
      <c r="DR24" s="130">
        <v>1</v>
      </c>
      <c r="DS24" s="130">
        <v>44</v>
      </c>
      <c r="DT24" s="130">
        <v>0</v>
      </c>
      <c r="DU24" s="130">
        <v>0</v>
      </c>
      <c r="DV24" s="130">
        <v>1</v>
      </c>
      <c r="DW24" s="130">
        <v>0</v>
      </c>
      <c r="DX24" s="130">
        <v>50</v>
      </c>
      <c r="DY24" s="130">
        <v>1</v>
      </c>
      <c r="DZ24" s="145" t="s">
        <v>1465</v>
      </c>
      <c r="EA24" s="130">
        <v>3</v>
      </c>
      <c r="EB24" s="145" t="s">
        <v>1466</v>
      </c>
      <c r="EC24" s="145" t="s">
        <v>1467</v>
      </c>
      <c r="ED24" s="130">
        <v>1</v>
      </c>
      <c r="EE24" s="130">
        <v>1</v>
      </c>
      <c r="EF24" s="130">
        <v>1</v>
      </c>
      <c r="EG24" s="145" t="s">
        <v>1266</v>
      </c>
      <c r="EH24" s="145" t="s">
        <v>1266</v>
      </c>
      <c r="EI24" s="44">
        <v>18130</v>
      </c>
      <c r="EJ24" s="44">
        <v>26.64</v>
      </c>
      <c r="EK24" s="44">
        <v>4</v>
      </c>
    </row>
    <row r="25" spans="1:141" ht="60" x14ac:dyDescent="0.25">
      <c r="A25" s="145" t="s">
        <v>516</v>
      </c>
      <c r="B25" s="145" t="s">
        <v>91</v>
      </c>
      <c r="C25" s="150">
        <v>4</v>
      </c>
      <c r="D25" s="145" t="s">
        <v>90</v>
      </c>
      <c r="E25" s="145" t="s">
        <v>1468</v>
      </c>
      <c r="F25" s="145" t="s">
        <v>1469</v>
      </c>
      <c r="G25" s="145" t="s">
        <v>1470</v>
      </c>
      <c r="H25" s="145" t="s">
        <v>1471</v>
      </c>
      <c r="I25" s="145" t="s">
        <v>1472</v>
      </c>
      <c r="J25" s="145" t="s">
        <v>1473</v>
      </c>
      <c r="K25" s="145" t="s">
        <v>1169</v>
      </c>
      <c r="L25" s="145"/>
      <c r="M25" s="145" t="s">
        <v>947</v>
      </c>
      <c r="N25" s="145" t="s">
        <v>1474</v>
      </c>
      <c r="O25" s="145"/>
      <c r="P25" s="145" t="s">
        <v>1475</v>
      </c>
      <c r="Q25" s="145" t="s">
        <v>1476</v>
      </c>
      <c r="R25" s="145"/>
      <c r="S25" s="145" t="s">
        <v>1477</v>
      </c>
      <c r="T25" s="145" t="s">
        <v>1478</v>
      </c>
      <c r="U25" s="145"/>
      <c r="V25" s="145" t="s">
        <v>1479</v>
      </c>
      <c r="W25" s="145" t="s">
        <v>1480</v>
      </c>
      <c r="X25" s="130">
        <v>5</v>
      </c>
      <c r="Y25" s="130">
        <v>3</v>
      </c>
      <c r="Z25" s="130">
        <v>8</v>
      </c>
      <c r="AA25" s="147">
        <v>5</v>
      </c>
      <c r="AB25" s="147">
        <v>3</v>
      </c>
      <c r="AC25" s="147">
        <v>8</v>
      </c>
      <c r="AD25" s="151" t="s">
        <v>930</v>
      </c>
      <c r="AE25" s="130">
        <v>3</v>
      </c>
      <c r="AF25" s="151" t="s">
        <v>930</v>
      </c>
      <c r="AG25" s="130">
        <v>0</v>
      </c>
      <c r="AH25" s="130">
        <v>1</v>
      </c>
      <c r="AI25" s="130">
        <v>0</v>
      </c>
      <c r="AJ25" s="130">
        <v>4</v>
      </c>
      <c r="AK25" s="130">
        <v>5</v>
      </c>
      <c r="AL25" s="151" t="s">
        <v>930</v>
      </c>
      <c r="AM25" s="130">
        <v>1</v>
      </c>
      <c r="AN25" s="130">
        <v>1</v>
      </c>
      <c r="AO25" s="130">
        <v>3</v>
      </c>
      <c r="AP25" s="130">
        <v>5</v>
      </c>
      <c r="AQ25" s="151" t="s">
        <v>930</v>
      </c>
      <c r="AR25" s="130">
        <v>0</v>
      </c>
      <c r="AS25" s="130">
        <v>0</v>
      </c>
      <c r="AT25" s="130">
        <v>0</v>
      </c>
      <c r="AU25" s="130">
        <v>4</v>
      </c>
      <c r="AV25" s="130">
        <v>1</v>
      </c>
      <c r="AW25" s="130">
        <v>0</v>
      </c>
      <c r="AX25" s="130">
        <v>5</v>
      </c>
      <c r="AY25" s="151" t="s">
        <v>930</v>
      </c>
      <c r="AZ25" s="130">
        <v>1</v>
      </c>
      <c r="BA25" s="130">
        <v>1</v>
      </c>
      <c r="BB25" s="130">
        <v>1</v>
      </c>
      <c r="BC25" s="130">
        <v>1</v>
      </c>
      <c r="BD25" s="130">
        <v>0</v>
      </c>
      <c r="BE25" s="130">
        <v>13</v>
      </c>
      <c r="BF25" s="130">
        <v>3</v>
      </c>
      <c r="BG25" s="130">
        <v>0</v>
      </c>
      <c r="BH25" s="130">
        <v>0</v>
      </c>
      <c r="BI25" s="130">
        <v>0</v>
      </c>
      <c r="BJ25" s="130">
        <v>4</v>
      </c>
      <c r="BK25" s="130">
        <v>0</v>
      </c>
      <c r="BL25" s="130">
        <v>0</v>
      </c>
      <c r="BM25" s="130">
        <v>1</v>
      </c>
      <c r="BN25" s="130">
        <v>0</v>
      </c>
      <c r="BO25" s="130">
        <v>5</v>
      </c>
      <c r="BP25" s="130">
        <v>0</v>
      </c>
      <c r="BQ25" s="130">
        <v>0</v>
      </c>
      <c r="BR25" s="130">
        <v>0</v>
      </c>
      <c r="BS25" s="130">
        <v>0</v>
      </c>
      <c r="BT25" s="130">
        <v>2</v>
      </c>
      <c r="BU25" s="130">
        <v>0</v>
      </c>
      <c r="BV25" s="130">
        <v>1</v>
      </c>
      <c r="BW25" s="130">
        <v>0</v>
      </c>
      <c r="BX25" s="130">
        <v>0</v>
      </c>
      <c r="BY25" s="130">
        <v>0</v>
      </c>
      <c r="BZ25" s="130">
        <v>0</v>
      </c>
      <c r="CA25" s="130">
        <v>0</v>
      </c>
      <c r="CB25" s="130">
        <v>0</v>
      </c>
      <c r="CC25" s="130">
        <v>0</v>
      </c>
      <c r="CD25" s="130">
        <v>0</v>
      </c>
      <c r="CE25" s="130">
        <v>0</v>
      </c>
      <c r="CF25" s="130">
        <v>1</v>
      </c>
      <c r="CG25" s="130">
        <v>0</v>
      </c>
      <c r="CH25" s="130">
        <v>0</v>
      </c>
      <c r="CI25" s="130">
        <v>5</v>
      </c>
      <c r="CJ25" s="130">
        <v>0</v>
      </c>
      <c r="CK25" s="130">
        <v>0</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0</v>
      </c>
      <c r="DL25" s="130">
        <v>0</v>
      </c>
      <c r="DM25" s="130">
        <v>0</v>
      </c>
      <c r="DN25" s="130">
        <v>0</v>
      </c>
      <c r="DO25" s="130">
        <v>0</v>
      </c>
      <c r="DP25" s="130">
        <v>0</v>
      </c>
      <c r="DQ25" s="130">
        <v>6</v>
      </c>
      <c r="DR25" s="130">
        <v>0</v>
      </c>
      <c r="DS25" s="130">
        <v>179</v>
      </c>
      <c r="DT25" s="130">
        <v>0</v>
      </c>
      <c r="DU25" s="130">
        <v>0</v>
      </c>
      <c r="DV25" s="130">
        <v>0</v>
      </c>
      <c r="DW25" s="130">
        <v>0</v>
      </c>
      <c r="DX25" s="130">
        <v>75</v>
      </c>
      <c r="DY25" s="130">
        <v>0</v>
      </c>
      <c r="DZ25" s="145" t="s">
        <v>1481</v>
      </c>
      <c r="EA25" s="130">
        <v>2</v>
      </c>
      <c r="EB25" s="145" t="s">
        <v>1482</v>
      </c>
      <c r="EC25" s="145" t="s">
        <v>1483</v>
      </c>
      <c r="ED25" s="130">
        <v>1</v>
      </c>
      <c r="EE25" s="130">
        <v>1</v>
      </c>
      <c r="EF25" s="130">
        <v>1</v>
      </c>
      <c r="EG25" s="145" t="s">
        <v>1484</v>
      </c>
      <c r="EH25" s="145" t="s">
        <v>1485</v>
      </c>
      <c r="EI25" s="44">
        <v>17511</v>
      </c>
      <c r="EJ25" s="44">
        <v>33.67</v>
      </c>
      <c r="EK25" s="44">
        <v>5</v>
      </c>
    </row>
    <row r="26" spans="1:141" ht="60" x14ac:dyDescent="0.25">
      <c r="A26" s="145" t="s">
        <v>12</v>
      </c>
      <c r="B26" s="145" t="s">
        <v>24</v>
      </c>
      <c r="C26" s="150">
        <v>4</v>
      </c>
      <c r="D26" s="145" t="s">
        <v>23</v>
      </c>
      <c r="E26" s="145" t="s">
        <v>4111</v>
      </c>
      <c r="F26" s="145" t="s">
        <v>4112</v>
      </c>
      <c r="G26" s="145" t="s">
        <v>4113</v>
      </c>
      <c r="H26" s="145" t="s">
        <v>4114</v>
      </c>
      <c r="I26" s="145" t="s">
        <v>4115</v>
      </c>
      <c r="J26" s="145" t="s">
        <v>4116</v>
      </c>
      <c r="K26" s="145" t="s">
        <v>3784</v>
      </c>
      <c r="L26" s="145" t="s">
        <v>941</v>
      </c>
      <c r="M26" s="145" t="s">
        <v>4117</v>
      </c>
      <c r="N26" s="145" t="s">
        <v>4118</v>
      </c>
      <c r="O26" s="145" t="s">
        <v>1714</v>
      </c>
      <c r="P26" s="145" t="s">
        <v>4119</v>
      </c>
      <c r="Q26" s="145" t="s">
        <v>4120</v>
      </c>
      <c r="R26" s="145" t="s">
        <v>941</v>
      </c>
      <c r="S26" s="145" t="s">
        <v>1034</v>
      </c>
      <c r="T26" s="145" t="s">
        <v>4118</v>
      </c>
      <c r="U26" s="145" t="s">
        <v>1714</v>
      </c>
      <c r="V26" s="145" t="s">
        <v>4119</v>
      </c>
      <c r="W26" s="145" t="s">
        <v>4120</v>
      </c>
      <c r="X26" s="130">
        <v>1</v>
      </c>
      <c r="Y26" s="130">
        <v>0</v>
      </c>
      <c r="Z26" s="130">
        <v>1</v>
      </c>
      <c r="AA26" s="147">
        <v>1</v>
      </c>
      <c r="AB26" s="147">
        <v>0</v>
      </c>
      <c r="AC26" s="147">
        <v>1</v>
      </c>
      <c r="AD26" s="151" t="s">
        <v>930</v>
      </c>
      <c r="AE26" s="130">
        <v>1</v>
      </c>
      <c r="AF26" s="151" t="s">
        <v>930</v>
      </c>
      <c r="AG26" s="130">
        <v>0</v>
      </c>
      <c r="AH26" s="130">
        <v>0</v>
      </c>
      <c r="AI26" s="130">
        <v>0</v>
      </c>
      <c r="AJ26" s="130">
        <v>1</v>
      </c>
      <c r="AK26" s="130">
        <v>1</v>
      </c>
      <c r="AL26" s="151" t="s">
        <v>930</v>
      </c>
      <c r="AM26" s="130">
        <v>0</v>
      </c>
      <c r="AN26" s="130">
        <v>0</v>
      </c>
      <c r="AO26" s="130">
        <v>1</v>
      </c>
      <c r="AP26" s="130">
        <v>1</v>
      </c>
      <c r="AQ26" s="151" t="s">
        <v>930</v>
      </c>
      <c r="AR26" s="130">
        <v>0</v>
      </c>
      <c r="AS26" s="130">
        <v>0</v>
      </c>
      <c r="AT26" s="130">
        <v>0</v>
      </c>
      <c r="AU26" s="130">
        <v>1</v>
      </c>
      <c r="AV26" s="130">
        <v>0</v>
      </c>
      <c r="AW26" s="130">
        <v>0</v>
      </c>
      <c r="AX26" s="130">
        <v>1</v>
      </c>
      <c r="AY26" s="151" t="s">
        <v>930</v>
      </c>
      <c r="AZ26" s="130">
        <v>1</v>
      </c>
      <c r="BA26" s="130">
        <v>1</v>
      </c>
      <c r="BB26" s="130">
        <v>1</v>
      </c>
      <c r="BC26" s="130">
        <v>1</v>
      </c>
      <c r="BD26" s="130">
        <v>0</v>
      </c>
      <c r="BE26" s="130">
        <v>0</v>
      </c>
      <c r="BF26" s="130">
        <v>1</v>
      </c>
      <c r="BG26" s="130">
        <v>0</v>
      </c>
      <c r="BH26" s="130">
        <v>0</v>
      </c>
      <c r="BI26" s="130">
        <v>0</v>
      </c>
      <c r="BJ26" s="130">
        <v>0</v>
      </c>
      <c r="BK26" s="130">
        <v>0</v>
      </c>
      <c r="BL26" s="130">
        <v>0</v>
      </c>
      <c r="BM26" s="130">
        <v>0</v>
      </c>
      <c r="BN26" s="130">
        <v>0</v>
      </c>
      <c r="BO26" s="130">
        <v>1</v>
      </c>
      <c r="BP26" s="130">
        <v>0</v>
      </c>
      <c r="BQ26" s="130">
        <v>0</v>
      </c>
      <c r="BR26" s="130">
        <v>0</v>
      </c>
      <c r="BS26" s="130">
        <v>0</v>
      </c>
      <c r="BT26" s="130">
        <v>0</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v>0</v>
      </c>
      <c r="DP26" s="130">
        <v>0</v>
      </c>
      <c r="DQ26" s="130">
        <v>1</v>
      </c>
      <c r="DR26" s="130">
        <v>0</v>
      </c>
      <c r="DS26" s="130">
        <v>1</v>
      </c>
      <c r="DT26" s="130">
        <v>0</v>
      </c>
      <c r="DU26" s="130">
        <v>0</v>
      </c>
      <c r="DV26" s="130">
        <v>0</v>
      </c>
      <c r="DW26" s="130">
        <v>0</v>
      </c>
      <c r="DX26" s="130">
        <v>96</v>
      </c>
      <c r="DY26" s="130">
        <v>0</v>
      </c>
      <c r="DZ26" s="145" t="s">
        <v>4121</v>
      </c>
      <c r="EA26" s="153">
        <v>0</v>
      </c>
      <c r="EB26" s="145" t="s">
        <v>4122</v>
      </c>
      <c r="EC26" s="145" t="s">
        <v>944</v>
      </c>
      <c r="ED26" s="130">
        <v>0</v>
      </c>
      <c r="EE26" s="130">
        <v>0</v>
      </c>
      <c r="EF26" s="130">
        <v>0</v>
      </c>
      <c r="EG26" s="145" t="s">
        <v>944</v>
      </c>
      <c r="EH26" s="145" t="s">
        <v>944</v>
      </c>
      <c r="EI26" s="44">
        <v>12264</v>
      </c>
      <c r="EJ26" s="44">
        <v>3.02</v>
      </c>
      <c r="EK26" s="44">
        <v>1</v>
      </c>
    </row>
    <row r="27" spans="1:141" ht="30" x14ac:dyDescent="0.25">
      <c r="A27" s="145" t="s">
        <v>12</v>
      </c>
      <c r="B27" s="145" t="s">
        <v>49</v>
      </c>
      <c r="C27" s="150">
        <v>4</v>
      </c>
      <c r="D27" s="145" t="s">
        <v>48</v>
      </c>
      <c r="E27" s="145" t="s">
        <v>4123</v>
      </c>
      <c r="F27" s="145" t="s">
        <v>4124</v>
      </c>
      <c r="G27" s="145" t="s">
        <v>4125</v>
      </c>
      <c r="H27" s="145" t="s">
        <v>4126</v>
      </c>
      <c r="I27" s="145" t="s">
        <v>4127</v>
      </c>
      <c r="J27" s="145" t="s">
        <v>4128</v>
      </c>
      <c r="K27" s="145" t="s">
        <v>4129</v>
      </c>
      <c r="L27" s="145" t="s">
        <v>965</v>
      </c>
      <c r="M27" s="145" t="s">
        <v>4130</v>
      </c>
      <c r="N27" s="145" t="s">
        <v>4131</v>
      </c>
      <c r="O27" s="145"/>
      <c r="P27" s="145" t="s">
        <v>4132</v>
      </c>
      <c r="Q27" s="145"/>
      <c r="R27" s="145"/>
      <c r="S27" s="145" t="s">
        <v>1303</v>
      </c>
      <c r="T27" s="145" t="s">
        <v>4133</v>
      </c>
      <c r="U27" s="145"/>
      <c r="V27" s="145" t="s">
        <v>4134</v>
      </c>
      <c r="W27" s="145"/>
      <c r="X27" s="130">
        <v>1</v>
      </c>
      <c r="Y27" s="130">
        <v>0</v>
      </c>
      <c r="Z27" s="130">
        <v>1</v>
      </c>
      <c r="AA27" s="147">
        <v>1</v>
      </c>
      <c r="AB27" s="147">
        <v>0</v>
      </c>
      <c r="AC27" s="147">
        <v>1</v>
      </c>
      <c r="AD27" s="151" t="s">
        <v>930</v>
      </c>
      <c r="AE27" s="130">
        <v>1</v>
      </c>
      <c r="AF27" s="151" t="s">
        <v>930</v>
      </c>
      <c r="AG27" s="130">
        <v>0</v>
      </c>
      <c r="AH27" s="130">
        <v>0</v>
      </c>
      <c r="AI27" s="130">
        <v>0</v>
      </c>
      <c r="AJ27" s="130">
        <v>1</v>
      </c>
      <c r="AK27" s="130">
        <v>1</v>
      </c>
      <c r="AL27" s="151" t="s">
        <v>930</v>
      </c>
      <c r="AM27" s="130">
        <v>0</v>
      </c>
      <c r="AN27" s="130">
        <v>0</v>
      </c>
      <c r="AO27" s="130">
        <v>1</v>
      </c>
      <c r="AP27" s="130">
        <v>1</v>
      </c>
      <c r="AQ27" s="151" t="s">
        <v>930</v>
      </c>
      <c r="AR27" s="130">
        <v>0</v>
      </c>
      <c r="AS27" s="130">
        <v>0</v>
      </c>
      <c r="AT27" s="130">
        <v>0</v>
      </c>
      <c r="AU27" s="130">
        <v>1</v>
      </c>
      <c r="AV27" s="130">
        <v>0</v>
      </c>
      <c r="AW27" s="130">
        <v>0</v>
      </c>
      <c r="AX27" s="130">
        <v>1</v>
      </c>
      <c r="AY27" s="151" t="s">
        <v>930</v>
      </c>
      <c r="AZ27" s="130">
        <v>1</v>
      </c>
      <c r="BA27" s="130">
        <v>1</v>
      </c>
      <c r="BB27" s="130">
        <v>0</v>
      </c>
      <c r="BC27" s="130">
        <v>1</v>
      </c>
      <c r="BD27" s="130">
        <v>0</v>
      </c>
      <c r="BE27" s="130">
        <v>2</v>
      </c>
      <c r="BF27" s="130">
        <v>5</v>
      </c>
      <c r="BG27" s="130">
        <v>0</v>
      </c>
      <c r="BH27" s="130">
        <v>0</v>
      </c>
      <c r="BI27" s="130">
        <v>4</v>
      </c>
      <c r="BJ27" s="130">
        <v>3</v>
      </c>
      <c r="BK27" s="130">
        <v>0</v>
      </c>
      <c r="BL27" s="130">
        <v>0</v>
      </c>
      <c r="BM27" s="130">
        <v>3</v>
      </c>
      <c r="BN27" s="130">
        <v>1</v>
      </c>
      <c r="BO27" s="130">
        <v>5</v>
      </c>
      <c r="BP27" s="130">
        <v>1</v>
      </c>
      <c r="BQ27" s="130">
        <v>0</v>
      </c>
      <c r="BR27" s="130">
        <v>9</v>
      </c>
      <c r="BS27" s="130">
        <v>2</v>
      </c>
      <c r="BT27" s="130">
        <v>7</v>
      </c>
      <c r="BU27" s="130">
        <v>0</v>
      </c>
      <c r="BV27" s="130">
        <v>7</v>
      </c>
      <c r="BW27" s="130">
        <v>9</v>
      </c>
      <c r="BX27" s="130">
        <v>0</v>
      </c>
      <c r="BY27" s="130">
        <v>0</v>
      </c>
      <c r="BZ27" s="130">
        <v>0</v>
      </c>
      <c r="CA27" s="130">
        <v>0</v>
      </c>
      <c r="CB27" s="130">
        <v>0</v>
      </c>
      <c r="CC27" s="130">
        <v>0</v>
      </c>
      <c r="CD27" s="130">
        <v>0</v>
      </c>
      <c r="CE27" s="130">
        <v>0</v>
      </c>
      <c r="CF27" s="130">
        <v>0</v>
      </c>
      <c r="CG27" s="130">
        <v>0</v>
      </c>
      <c r="CH27" s="130">
        <v>0</v>
      </c>
      <c r="CI27" s="130">
        <v>0</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5</v>
      </c>
      <c r="DO27" s="130">
        <v>0</v>
      </c>
      <c r="DP27" s="130">
        <v>15</v>
      </c>
      <c r="DQ27" s="130">
        <v>7</v>
      </c>
      <c r="DR27" s="130">
        <v>0</v>
      </c>
      <c r="DS27" s="130">
        <v>11</v>
      </c>
      <c r="DT27" s="130">
        <v>0</v>
      </c>
      <c r="DU27" s="130">
        <v>0</v>
      </c>
      <c r="DV27" s="130">
        <v>0</v>
      </c>
      <c r="DW27" s="130">
        <v>0</v>
      </c>
      <c r="DX27" s="130">
        <v>90</v>
      </c>
      <c r="DY27" s="130">
        <v>1</v>
      </c>
      <c r="DZ27" s="145" t="s">
        <v>4135</v>
      </c>
      <c r="EA27" s="130">
        <v>3</v>
      </c>
      <c r="EB27" s="145"/>
      <c r="EC27" s="145"/>
      <c r="ED27" s="130">
        <v>1</v>
      </c>
      <c r="EE27" s="130">
        <v>0</v>
      </c>
      <c r="EF27" s="130">
        <v>1</v>
      </c>
      <c r="EG27" s="145"/>
      <c r="EH27" s="145"/>
      <c r="EI27" s="44">
        <v>2444</v>
      </c>
      <c r="EJ27" s="44">
        <v>7.15</v>
      </c>
      <c r="EK27" s="44">
        <v>1</v>
      </c>
    </row>
    <row r="28" spans="1:141" ht="30" x14ac:dyDescent="0.25">
      <c r="A28" s="145" t="s">
        <v>12</v>
      </c>
      <c r="B28" s="145" t="s">
        <v>4136</v>
      </c>
      <c r="C28" s="150">
        <v>4</v>
      </c>
      <c r="D28" s="145" t="s">
        <v>32</v>
      </c>
      <c r="E28" s="145" t="s">
        <v>4137</v>
      </c>
      <c r="F28" s="145" t="s">
        <v>4138</v>
      </c>
      <c r="G28" s="145" t="s">
        <v>4139</v>
      </c>
      <c r="H28" s="145" t="s">
        <v>4140</v>
      </c>
      <c r="I28" s="145" t="s">
        <v>4141</v>
      </c>
      <c r="J28" s="145" t="s">
        <v>4142</v>
      </c>
      <c r="K28" s="145" t="s">
        <v>1336</v>
      </c>
      <c r="L28" s="145" t="s">
        <v>941</v>
      </c>
      <c r="M28" s="145" t="s">
        <v>4143</v>
      </c>
      <c r="N28" s="145" t="s">
        <v>4144</v>
      </c>
      <c r="O28" s="145"/>
      <c r="P28" s="145" t="s">
        <v>4145</v>
      </c>
      <c r="Q28" s="145" t="s">
        <v>4146</v>
      </c>
      <c r="R28" s="145" t="s">
        <v>941</v>
      </c>
      <c r="S28" s="145" t="s">
        <v>1034</v>
      </c>
      <c r="T28" s="145" t="s">
        <v>4147</v>
      </c>
      <c r="U28" s="145" t="s">
        <v>944</v>
      </c>
      <c r="V28" s="145" t="s">
        <v>4148</v>
      </c>
      <c r="W28" s="145" t="s">
        <v>4149</v>
      </c>
      <c r="X28" s="130">
        <v>1</v>
      </c>
      <c r="Y28" s="130">
        <v>0</v>
      </c>
      <c r="Z28" s="130">
        <v>1</v>
      </c>
      <c r="AA28" s="147">
        <v>0.5</v>
      </c>
      <c r="AB28" s="147">
        <v>0</v>
      </c>
      <c r="AC28" s="147">
        <v>0.5</v>
      </c>
      <c r="AD28" s="151" t="s">
        <v>930</v>
      </c>
      <c r="AE28" s="130">
        <v>1</v>
      </c>
      <c r="AF28" s="151" t="s">
        <v>930</v>
      </c>
      <c r="AG28" s="130">
        <v>0</v>
      </c>
      <c r="AH28" s="130">
        <v>0</v>
      </c>
      <c r="AI28" s="130">
        <v>0</v>
      </c>
      <c r="AJ28" s="130">
        <v>1</v>
      </c>
      <c r="AK28" s="130">
        <v>1</v>
      </c>
      <c r="AL28" s="151" t="s">
        <v>930</v>
      </c>
      <c r="AM28" s="130">
        <v>0</v>
      </c>
      <c r="AN28" s="130">
        <v>0</v>
      </c>
      <c r="AO28" s="130">
        <v>1</v>
      </c>
      <c r="AP28" s="130">
        <v>1</v>
      </c>
      <c r="AQ28" s="151" t="s">
        <v>930</v>
      </c>
      <c r="AR28" s="130">
        <v>0</v>
      </c>
      <c r="AS28" s="130">
        <v>0</v>
      </c>
      <c r="AT28" s="130">
        <v>0</v>
      </c>
      <c r="AU28" s="130">
        <v>1</v>
      </c>
      <c r="AV28" s="130">
        <v>0</v>
      </c>
      <c r="AW28" s="130">
        <v>0</v>
      </c>
      <c r="AX28" s="130">
        <v>1</v>
      </c>
      <c r="AY28" s="151" t="s">
        <v>930</v>
      </c>
      <c r="AZ28" s="130">
        <v>0</v>
      </c>
      <c r="BA28" s="130">
        <v>1</v>
      </c>
      <c r="BB28" s="130">
        <v>0</v>
      </c>
      <c r="BC28" s="130">
        <v>1</v>
      </c>
      <c r="BD28" s="130">
        <v>0</v>
      </c>
      <c r="BE28" s="130">
        <v>17</v>
      </c>
      <c r="BF28" s="130">
        <v>0</v>
      </c>
      <c r="BG28" s="130">
        <v>0</v>
      </c>
      <c r="BH28" s="130">
        <v>0</v>
      </c>
      <c r="BI28" s="130">
        <v>0</v>
      </c>
      <c r="BJ28" s="130">
        <v>0</v>
      </c>
      <c r="BK28" s="130">
        <v>0</v>
      </c>
      <c r="BL28" s="130">
        <v>0</v>
      </c>
      <c r="BM28" s="130">
        <v>0</v>
      </c>
      <c r="BN28" s="130">
        <v>0</v>
      </c>
      <c r="BO28" s="130">
        <v>0</v>
      </c>
      <c r="BP28" s="130">
        <v>0</v>
      </c>
      <c r="BQ28" s="130">
        <v>0</v>
      </c>
      <c r="BR28" s="130">
        <v>0</v>
      </c>
      <c r="BS28" s="130">
        <v>0</v>
      </c>
      <c r="BT28" s="130">
        <v>0</v>
      </c>
      <c r="BU28" s="130">
        <v>0</v>
      </c>
      <c r="BV28" s="130">
        <v>0</v>
      </c>
      <c r="BW28" s="130">
        <v>0</v>
      </c>
      <c r="BX28" s="130">
        <v>0</v>
      </c>
      <c r="BY28" s="130">
        <v>0</v>
      </c>
      <c r="BZ28" s="130">
        <v>0</v>
      </c>
      <c r="CA28" s="130">
        <v>0</v>
      </c>
      <c r="CB28" s="130">
        <v>0</v>
      </c>
      <c r="CC28" s="130">
        <v>0</v>
      </c>
      <c r="CD28" s="130">
        <v>0</v>
      </c>
      <c r="CE28" s="130">
        <v>0</v>
      </c>
      <c r="CF28" s="130">
        <v>1</v>
      </c>
      <c r="CG28" s="130">
        <v>0</v>
      </c>
      <c r="CH28" s="130">
        <v>0</v>
      </c>
      <c r="CI28" s="130">
        <v>0</v>
      </c>
      <c r="CJ28" s="130">
        <v>0</v>
      </c>
      <c r="CK28" s="130">
        <v>0</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0</v>
      </c>
      <c r="DI28" s="130">
        <v>0</v>
      </c>
      <c r="DJ28" s="130">
        <v>0</v>
      </c>
      <c r="DK28" s="130">
        <v>0</v>
      </c>
      <c r="DL28" s="130">
        <v>0</v>
      </c>
      <c r="DM28" s="130">
        <v>0</v>
      </c>
      <c r="DN28" s="130">
        <v>0</v>
      </c>
      <c r="DO28" s="130">
        <v>0</v>
      </c>
      <c r="DP28" s="130">
        <v>0</v>
      </c>
      <c r="DQ28" s="130">
        <v>0</v>
      </c>
      <c r="DR28" s="130">
        <v>0</v>
      </c>
      <c r="DS28" s="130">
        <v>0</v>
      </c>
      <c r="DT28" s="130">
        <v>0</v>
      </c>
      <c r="DU28" s="130">
        <v>0</v>
      </c>
      <c r="DV28" s="130">
        <v>0</v>
      </c>
      <c r="DW28" s="130">
        <v>0</v>
      </c>
      <c r="DX28" s="130">
        <v>50</v>
      </c>
      <c r="DY28" s="130">
        <v>0</v>
      </c>
      <c r="DZ28" s="145"/>
      <c r="EA28" s="130">
        <v>1</v>
      </c>
      <c r="EB28" s="145"/>
      <c r="EC28" s="145"/>
      <c r="ED28" s="130">
        <v>0</v>
      </c>
      <c r="EE28" s="130">
        <v>0</v>
      </c>
      <c r="EF28" s="130">
        <v>1</v>
      </c>
      <c r="EG28" s="145"/>
      <c r="EH28" s="145"/>
      <c r="EI28" s="44">
        <v>25356</v>
      </c>
      <c r="EJ28" s="44">
        <v>38.17</v>
      </c>
      <c r="EK28" s="44">
        <v>2</v>
      </c>
    </row>
    <row r="29" spans="1:141" ht="30" x14ac:dyDescent="0.25">
      <c r="A29" s="145" t="s">
        <v>12</v>
      </c>
      <c r="B29" s="145" t="s">
        <v>20</v>
      </c>
      <c r="C29" s="150">
        <v>4</v>
      </c>
      <c r="D29" s="145" t="s">
        <v>19</v>
      </c>
      <c r="E29" s="145" t="s">
        <v>4150</v>
      </c>
      <c r="F29" s="145" t="s">
        <v>4151</v>
      </c>
      <c r="G29" s="145" t="s">
        <v>4152</v>
      </c>
      <c r="H29" s="145" t="s">
        <v>4153</v>
      </c>
      <c r="I29" s="145" t="s">
        <v>4154</v>
      </c>
      <c r="J29" s="145" t="s">
        <v>4155</v>
      </c>
      <c r="K29" s="145" t="s">
        <v>4156</v>
      </c>
      <c r="L29" s="145" t="s">
        <v>1217</v>
      </c>
      <c r="M29" s="145" t="s">
        <v>4157</v>
      </c>
      <c r="N29" s="145" t="s">
        <v>4158</v>
      </c>
      <c r="O29" s="145" t="s">
        <v>944</v>
      </c>
      <c r="P29" s="145" t="s">
        <v>4159</v>
      </c>
      <c r="Q29" s="145" t="s">
        <v>4160</v>
      </c>
      <c r="R29" s="145" t="s">
        <v>941</v>
      </c>
      <c r="S29" s="145" t="s">
        <v>1747</v>
      </c>
      <c r="T29" s="145" t="s">
        <v>1573</v>
      </c>
      <c r="U29" s="145" t="s">
        <v>1714</v>
      </c>
      <c r="V29" s="145" t="s">
        <v>4161</v>
      </c>
      <c r="W29" s="145" t="s">
        <v>4162</v>
      </c>
      <c r="X29" s="130">
        <v>1</v>
      </c>
      <c r="Y29" s="130">
        <v>0</v>
      </c>
      <c r="Z29" s="130">
        <v>1</v>
      </c>
      <c r="AA29" s="147">
        <v>1</v>
      </c>
      <c r="AB29" s="147">
        <v>0</v>
      </c>
      <c r="AC29" s="147">
        <v>1</v>
      </c>
      <c r="AD29" s="151" t="s">
        <v>930</v>
      </c>
      <c r="AE29" s="130">
        <v>1</v>
      </c>
      <c r="AF29" s="151" t="s">
        <v>930</v>
      </c>
      <c r="AG29" s="130">
        <v>0</v>
      </c>
      <c r="AH29" s="130">
        <v>0</v>
      </c>
      <c r="AI29" s="130">
        <v>0</v>
      </c>
      <c r="AJ29" s="130">
        <v>1</v>
      </c>
      <c r="AK29" s="130">
        <v>1</v>
      </c>
      <c r="AL29" s="151" t="s">
        <v>930</v>
      </c>
      <c r="AM29" s="130">
        <v>0</v>
      </c>
      <c r="AN29" s="130">
        <v>1</v>
      </c>
      <c r="AO29" s="130">
        <v>0</v>
      </c>
      <c r="AP29" s="130">
        <v>1</v>
      </c>
      <c r="AQ29" s="151" t="s">
        <v>930</v>
      </c>
      <c r="AR29" s="130">
        <v>0</v>
      </c>
      <c r="AS29" s="130">
        <v>0</v>
      </c>
      <c r="AT29" s="130">
        <v>0</v>
      </c>
      <c r="AU29" s="130">
        <v>1</v>
      </c>
      <c r="AV29" s="130">
        <v>0</v>
      </c>
      <c r="AW29" s="130">
        <v>0</v>
      </c>
      <c r="AX29" s="130">
        <v>1</v>
      </c>
      <c r="AY29" s="151" t="s">
        <v>930</v>
      </c>
      <c r="AZ29" s="130">
        <v>1</v>
      </c>
      <c r="BA29" s="130">
        <v>1</v>
      </c>
      <c r="BB29" s="130">
        <v>0</v>
      </c>
      <c r="BC29" s="130">
        <v>1</v>
      </c>
      <c r="BD29" s="130">
        <v>0</v>
      </c>
      <c r="BE29" s="130">
        <v>0</v>
      </c>
      <c r="BF29" s="130">
        <v>0</v>
      </c>
      <c r="BG29" s="130">
        <v>0</v>
      </c>
      <c r="BH29" s="130">
        <v>0</v>
      </c>
      <c r="BI29" s="130">
        <v>0</v>
      </c>
      <c r="BJ29" s="130">
        <v>0</v>
      </c>
      <c r="BK29" s="130">
        <v>0</v>
      </c>
      <c r="BL29" s="130">
        <v>0</v>
      </c>
      <c r="BM29" s="130">
        <v>0</v>
      </c>
      <c r="BN29" s="130">
        <v>0</v>
      </c>
      <c r="BO29" s="130">
        <v>0</v>
      </c>
      <c r="BP29" s="130">
        <v>0</v>
      </c>
      <c r="BQ29" s="130">
        <v>0</v>
      </c>
      <c r="BR29" s="130">
        <v>0</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0</v>
      </c>
      <c r="CJ29" s="130">
        <v>0</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0</v>
      </c>
      <c r="DO29" s="130">
        <v>0</v>
      </c>
      <c r="DP29" s="130">
        <v>0</v>
      </c>
      <c r="DQ29" s="130">
        <v>1</v>
      </c>
      <c r="DR29" s="130">
        <v>0</v>
      </c>
      <c r="DS29" s="130">
        <v>2</v>
      </c>
      <c r="DT29" s="130">
        <v>0</v>
      </c>
      <c r="DU29" s="130">
        <v>0</v>
      </c>
      <c r="DV29" s="130">
        <v>0</v>
      </c>
      <c r="DW29" s="130">
        <v>0</v>
      </c>
      <c r="DX29" s="130">
        <v>5</v>
      </c>
      <c r="DY29" s="130">
        <v>0</v>
      </c>
      <c r="DZ29" s="145" t="s">
        <v>944</v>
      </c>
      <c r="EA29" s="130">
        <v>2</v>
      </c>
      <c r="EB29" s="145" t="s">
        <v>1484</v>
      </c>
      <c r="EC29" s="145" t="s">
        <v>1484</v>
      </c>
      <c r="ED29" s="130">
        <v>1</v>
      </c>
      <c r="EE29" s="130">
        <v>1</v>
      </c>
      <c r="EF29" s="130">
        <v>1</v>
      </c>
      <c r="EG29" s="145"/>
      <c r="EH29" s="145"/>
      <c r="EI29" s="44">
        <v>8024</v>
      </c>
      <c r="EJ29" s="44">
        <v>6.29</v>
      </c>
      <c r="EK29" s="44">
        <v>1</v>
      </c>
    </row>
    <row r="30" spans="1:141" ht="30" x14ac:dyDescent="0.25">
      <c r="A30" s="145" t="s">
        <v>12</v>
      </c>
      <c r="B30" s="145" t="s">
        <v>47</v>
      </c>
      <c r="C30" s="150">
        <v>4</v>
      </c>
      <c r="D30" s="145" t="s">
        <v>4163</v>
      </c>
      <c r="E30" s="145" t="s">
        <v>4164</v>
      </c>
      <c r="F30" s="145" t="s">
        <v>4165</v>
      </c>
      <c r="G30" s="145" t="s">
        <v>4166</v>
      </c>
      <c r="H30" s="145" t="s">
        <v>4167</v>
      </c>
      <c r="I30" s="145" t="s">
        <v>4168</v>
      </c>
      <c r="J30" s="145" t="s">
        <v>4169</v>
      </c>
      <c r="K30" s="145" t="s">
        <v>4170</v>
      </c>
      <c r="L30" s="145" t="s">
        <v>941</v>
      </c>
      <c r="M30" s="145" t="s">
        <v>2528</v>
      </c>
      <c r="N30" s="145" t="s">
        <v>4171</v>
      </c>
      <c r="O30" s="145" t="s">
        <v>944</v>
      </c>
      <c r="P30" s="145" t="s">
        <v>4172</v>
      </c>
      <c r="Q30" s="145" t="s">
        <v>4173</v>
      </c>
      <c r="R30" s="145" t="s">
        <v>941</v>
      </c>
      <c r="S30" s="145" t="s">
        <v>2528</v>
      </c>
      <c r="T30" s="145" t="s">
        <v>4171</v>
      </c>
      <c r="U30" s="145" t="s">
        <v>944</v>
      </c>
      <c r="V30" s="145" t="s">
        <v>4172</v>
      </c>
      <c r="W30" s="145" t="s">
        <v>4173</v>
      </c>
      <c r="X30" s="130">
        <v>1</v>
      </c>
      <c r="Y30" s="130">
        <v>0</v>
      </c>
      <c r="Z30" s="130">
        <v>1</v>
      </c>
      <c r="AA30" s="147">
        <v>0.01</v>
      </c>
      <c r="AB30" s="147">
        <v>0</v>
      </c>
      <c r="AC30" s="147">
        <v>0.01</v>
      </c>
      <c r="AD30" s="151" t="s">
        <v>930</v>
      </c>
      <c r="AE30" s="130">
        <v>1</v>
      </c>
      <c r="AF30" s="151" t="s">
        <v>930</v>
      </c>
      <c r="AG30" s="130">
        <v>0</v>
      </c>
      <c r="AH30" s="130">
        <v>0</v>
      </c>
      <c r="AI30" s="130">
        <v>0</v>
      </c>
      <c r="AJ30" s="130">
        <v>1</v>
      </c>
      <c r="AK30" s="130">
        <v>1</v>
      </c>
      <c r="AL30" s="151" t="s">
        <v>930</v>
      </c>
      <c r="AM30" s="130">
        <v>0</v>
      </c>
      <c r="AN30" s="130">
        <v>0</v>
      </c>
      <c r="AO30" s="130">
        <v>1</v>
      </c>
      <c r="AP30" s="130">
        <v>1</v>
      </c>
      <c r="AQ30" s="151" t="s">
        <v>930</v>
      </c>
      <c r="AR30" s="130">
        <v>0</v>
      </c>
      <c r="AS30" s="130">
        <v>0</v>
      </c>
      <c r="AT30" s="130">
        <v>0</v>
      </c>
      <c r="AU30" s="130">
        <v>0</v>
      </c>
      <c r="AV30" s="130">
        <v>1</v>
      </c>
      <c r="AW30" s="130">
        <v>0</v>
      </c>
      <c r="AX30" s="130">
        <v>1</v>
      </c>
      <c r="AY30" s="151" t="s">
        <v>930</v>
      </c>
      <c r="AZ30" s="130">
        <v>1</v>
      </c>
      <c r="BA30" s="130">
        <v>1</v>
      </c>
      <c r="BB30" s="130">
        <v>1</v>
      </c>
      <c r="BC30" s="130">
        <v>1</v>
      </c>
      <c r="BD30" s="130">
        <v>0</v>
      </c>
      <c r="BE30" s="130">
        <v>2</v>
      </c>
      <c r="BF30" s="130">
        <v>0</v>
      </c>
      <c r="BG30" s="130">
        <v>0</v>
      </c>
      <c r="BH30" s="130">
        <v>0</v>
      </c>
      <c r="BI30" s="130">
        <v>0</v>
      </c>
      <c r="BJ30" s="130">
        <v>0</v>
      </c>
      <c r="BK30" s="130">
        <v>0</v>
      </c>
      <c r="BL30" s="130">
        <v>0</v>
      </c>
      <c r="BM30" s="130">
        <v>0</v>
      </c>
      <c r="BN30" s="130">
        <v>0</v>
      </c>
      <c r="BO30" s="130">
        <v>0</v>
      </c>
      <c r="BP30" s="130">
        <v>0</v>
      </c>
      <c r="BQ30" s="130">
        <v>0</v>
      </c>
      <c r="BR30" s="130">
        <v>0</v>
      </c>
      <c r="BS30" s="130">
        <v>0</v>
      </c>
      <c r="BT30" s="130">
        <v>0</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0</v>
      </c>
      <c r="DP30" s="130">
        <v>0</v>
      </c>
      <c r="DQ30" s="130">
        <v>3</v>
      </c>
      <c r="DR30" s="130">
        <v>0</v>
      </c>
      <c r="DS30" s="130">
        <v>1</v>
      </c>
      <c r="DT30" s="130">
        <v>0</v>
      </c>
      <c r="DU30" s="130">
        <v>0</v>
      </c>
      <c r="DV30" s="130">
        <v>0</v>
      </c>
      <c r="DW30" s="130">
        <v>0</v>
      </c>
      <c r="DX30" s="130">
        <v>50</v>
      </c>
      <c r="DY30" s="130">
        <v>0</v>
      </c>
      <c r="DZ30" s="145"/>
      <c r="EA30" s="130">
        <v>1</v>
      </c>
      <c r="EB30" s="145"/>
      <c r="EC30" s="145"/>
      <c r="ED30" s="130">
        <v>1</v>
      </c>
      <c r="EE30" s="130">
        <v>1</v>
      </c>
      <c r="EF30" s="130">
        <v>1</v>
      </c>
      <c r="EG30" s="145"/>
      <c r="EH30" s="145"/>
      <c r="EI30" s="44">
        <v>3200</v>
      </c>
      <c r="EJ30" s="44">
        <v>9.49</v>
      </c>
      <c r="EK30" s="44">
        <v>1</v>
      </c>
    </row>
    <row r="31" spans="1:141" ht="30" x14ac:dyDescent="0.25">
      <c r="A31" s="145" t="s">
        <v>12</v>
      </c>
      <c r="B31" s="145" t="s">
        <v>4174</v>
      </c>
      <c r="C31" s="150">
        <v>4</v>
      </c>
      <c r="D31" s="145" t="s">
        <v>4175</v>
      </c>
      <c r="E31" s="145" t="s">
        <v>4176</v>
      </c>
      <c r="F31" s="145" t="s">
        <v>4177</v>
      </c>
      <c r="G31" s="145" t="s">
        <v>4178</v>
      </c>
      <c r="H31" s="145" t="s">
        <v>4179</v>
      </c>
      <c r="I31" s="145" t="s">
        <v>4180</v>
      </c>
      <c r="J31" s="145" t="s">
        <v>4181</v>
      </c>
      <c r="K31" s="145" t="s">
        <v>4182</v>
      </c>
      <c r="L31" s="145"/>
      <c r="M31" s="145"/>
      <c r="N31" s="145"/>
      <c r="O31" s="145"/>
      <c r="P31" s="145"/>
      <c r="Q31" s="145"/>
      <c r="R31" s="145" t="s">
        <v>941</v>
      </c>
      <c r="S31" s="145" t="s">
        <v>1712</v>
      </c>
      <c r="T31" s="145" t="s">
        <v>4183</v>
      </c>
      <c r="U31" s="145"/>
      <c r="V31" s="145" t="s">
        <v>4184</v>
      </c>
      <c r="W31" s="145" t="s">
        <v>4185</v>
      </c>
      <c r="X31" s="130">
        <v>2</v>
      </c>
      <c r="Y31" s="130">
        <v>0</v>
      </c>
      <c r="Z31" s="130">
        <v>2</v>
      </c>
      <c r="AA31" s="147">
        <v>1.5</v>
      </c>
      <c r="AB31" s="147">
        <v>0</v>
      </c>
      <c r="AC31" s="147">
        <v>1.5</v>
      </c>
      <c r="AD31" s="151" t="s">
        <v>930</v>
      </c>
      <c r="AE31" s="130">
        <v>2</v>
      </c>
      <c r="AF31" s="151" t="s">
        <v>930</v>
      </c>
      <c r="AG31" s="130">
        <v>0</v>
      </c>
      <c r="AH31" s="130">
        <v>0</v>
      </c>
      <c r="AI31" s="130">
        <v>0</v>
      </c>
      <c r="AJ31" s="130">
        <v>2</v>
      </c>
      <c r="AK31" s="130">
        <v>2</v>
      </c>
      <c r="AL31" s="151" t="s">
        <v>930</v>
      </c>
      <c r="AM31" s="130">
        <v>2</v>
      </c>
      <c r="AN31" s="130">
        <v>0</v>
      </c>
      <c r="AO31" s="130">
        <v>0</v>
      </c>
      <c r="AP31" s="130">
        <v>2</v>
      </c>
      <c r="AQ31" s="151" t="s">
        <v>930</v>
      </c>
      <c r="AR31" s="130">
        <v>0</v>
      </c>
      <c r="AS31" s="130">
        <v>0</v>
      </c>
      <c r="AT31" s="130">
        <v>0</v>
      </c>
      <c r="AU31" s="130">
        <v>2</v>
      </c>
      <c r="AV31" s="130">
        <v>0</v>
      </c>
      <c r="AW31" s="130">
        <v>0</v>
      </c>
      <c r="AX31" s="130">
        <v>2</v>
      </c>
      <c r="AY31" s="151" t="s">
        <v>930</v>
      </c>
      <c r="AZ31" s="130">
        <v>1</v>
      </c>
      <c r="BA31" s="130">
        <v>1</v>
      </c>
      <c r="BB31" s="130">
        <v>0</v>
      </c>
      <c r="BC31" s="130">
        <v>1</v>
      </c>
      <c r="BD31" s="130">
        <v>0</v>
      </c>
      <c r="BE31" s="130">
        <v>5</v>
      </c>
      <c r="BF31" s="130">
        <v>0</v>
      </c>
      <c r="BG31" s="130">
        <v>0</v>
      </c>
      <c r="BH31" s="130">
        <v>0</v>
      </c>
      <c r="BI31" s="130">
        <v>0</v>
      </c>
      <c r="BJ31" s="130">
        <v>0</v>
      </c>
      <c r="BK31" s="130">
        <v>0</v>
      </c>
      <c r="BL31" s="130">
        <v>0</v>
      </c>
      <c r="BM31" s="130">
        <v>0</v>
      </c>
      <c r="BN31" s="130">
        <v>0</v>
      </c>
      <c r="BO31" s="130">
        <v>0</v>
      </c>
      <c r="BP31" s="130">
        <v>0</v>
      </c>
      <c r="BQ31" s="130">
        <v>0</v>
      </c>
      <c r="BR31" s="130">
        <v>0</v>
      </c>
      <c r="BS31" s="130">
        <v>0</v>
      </c>
      <c r="BT31" s="130">
        <v>0</v>
      </c>
      <c r="BU31" s="130">
        <v>0</v>
      </c>
      <c r="BV31" s="130">
        <v>0</v>
      </c>
      <c r="BW31" s="130">
        <v>0</v>
      </c>
      <c r="BX31" s="130">
        <v>0</v>
      </c>
      <c r="BY31" s="130">
        <v>0</v>
      </c>
      <c r="BZ31" s="130">
        <v>0</v>
      </c>
      <c r="CA31" s="130">
        <v>0</v>
      </c>
      <c r="CB31" s="130">
        <v>0</v>
      </c>
      <c r="CC31" s="130">
        <v>0</v>
      </c>
      <c r="CD31" s="130">
        <v>0</v>
      </c>
      <c r="CE31" s="130">
        <v>0</v>
      </c>
      <c r="CF31" s="130">
        <v>1</v>
      </c>
      <c r="CG31" s="130">
        <v>0</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0</v>
      </c>
      <c r="DL31" s="130">
        <v>0</v>
      </c>
      <c r="DM31" s="130">
        <v>0</v>
      </c>
      <c r="DN31" s="130">
        <v>0</v>
      </c>
      <c r="DO31" s="130">
        <v>0</v>
      </c>
      <c r="DP31" s="130">
        <v>0</v>
      </c>
      <c r="DQ31" s="130">
        <v>5</v>
      </c>
      <c r="DR31" s="130">
        <v>0</v>
      </c>
      <c r="DS31" s="130">
        <v>1</v>
      </c>
      <c r="DT31" s="130">
        <v>1</v>
      </c>
      <c r="DU31" s="130">
        <v>1</v>
      </c>
      <c r="DV31" s="130">
        <v>0</v>
      </c>
      <c r="DW31" s="130">
        <v>0</v>
      </c>
      <c r="DX31" s="130">
        <v>100</v>
      </c>
      <c r="DY31" s="130">
        <v>0</v>
      </c>
      <c r="DZ31" s="145"/>
      <c r="EA31" s="130">
        <v>1</v>
      </c>
      <c r="EB31" s="145"/>
      <c r="EC31" s="145"/>
      <c r="ED31" s="130">
        <v>1</v>
      </c>
      <c r="EE31" s="130">
        <v>1</v>
      </c>
      <c r="EF31" s="130">
        <v>1</v>
      </c>
      <c r="EG31" s="145"/>
      <c r="EH31" s="145"/>
      <c r="EI31" s="44">
        <v>1740</v>
      </c>
      <c r="EJ31" s="44">
        <v>2.4500000000000002</v>
      </c>
      <c r="EK31" s="44">
        <v>1</v>
      </c>
    </row>
    <row r="32" spans="1:141" ht="30" x14ac:dyDescent="0.25">
      <c r="A32" s="145" t="s">
        <v>12</v>
      </c>
      <c r="B32" s="145" t="s">
        <v>22</v>
      </c>
      <c r="C32" s="150">
        <v>4</v>
      </c>
      <c r="D32" s="145" t="s">
        <v>21</v>
      </c>
      <c r="E32" s="145" t="s">
        <v>4186</v>
      </c>
      <c r="F32" s="145" t="s">
        <v>4187</v>
      </c>
      <c r="G32" s="145" t="s">
        <v>4188</v>
      </c>
      <c r="H32" s="145" t="s">
        <v>4189</v>
      </c>
      <c r="I32" s="145" t="s">
        <v>4190</v>
      </c>
      <c r="J32" s="145" t="s">
        <v>4191</v>
      </c>
      <c r="K32" s="145" t="s">
        <v>1154</v>
      </c>
      <c r="L32" s="145" t="s">
        <v>941</v>
      </c>
      <c r="M32" s="145" t="s">
        <v>4044</v>
      </c>
      <c r="N32" s="145" t="s">
        <v>4192</v>
      </c>
      <c r="O32" s="145"/>
      <c r="P32" s="145" t="s">
        <v>4193</v>
      </c>
      <c r="Q32" s="145" t="s">
        <v>4194</v>
      </c>
      <c r="R32" s="145" t="s">
        <v>941</v>
      </c>
      <c r="S32" s="145" t="s">
        <v>4195</v>
      </c>
      <c r="T32" s="145" t="s">
        <v>4196</v>
      </c>
      <c r="U32" s="145"/>
      <c r="V32" s="145" t="s">
        <v>4197</v>
      </c>
      <c r="W32" s="145" t="s">
        <v>4198</v>
      </c>
      <c r="X32" s="130">
        <v>2</v>
      </c>
      <c r="Y32" s="130">
        <v>0</v>
      </c>
      <c r="Z32" s="130">
        <v>2</v>
      </c>
      <c r="AA32" s="147">
        <v>0.1</v>
      </c>
      <c r="AB32" s="147">
        <v>0</v>
      </c>
      <c r="AC32" s="147">
        <v>0.1</v>
      </c>
      <c r="AD32" s="151" t="s">
        <v>930</v>
      </c>
      <c r="AE32" s="130">
        <v>1</v>
      </c>
      <c r="AF32" s="151" t="s">
        <v>930</v>
      </c>
      <c r="AG32" s="130">
        <v>0</v>
      </c>
      <c r="AH32" s="130">
        <v>0</v>
      </c>
      <c r="AI32" s="130">
        <v>0</v>
      </c>
      <c r="AJ32" s="130">
        <v>2</v>
      </c>
      <c r="AK32" s="130">
        <v>2</v>
      </c>
      <c r="AL32" s="151" t="s">
        <v>930</v>
      </c>
      <c r="AM32" s="130">
        <v>1</v>
      </c>
      <c r="AN32" s="130">
        <v>0</v>
      </c>
      <c r="AO32" s="130">
        <v>1</v>
      </c>
      <c r="AP32" s="130">
        <v>2</v>
      </c>
      <c r="AQ32" s="151" t="s">
        <v>930</v>
      </c>
      <c r="AR32" s="130">
        <v>0</v>
      </c>
      <c r="AS32" s="130">
        <v>0</v>
      </c>
      <c r="AT32" s="130">
        <v>0</v>
      </c>
      <c r="AU32" s="130">
        <v>1</v>
      </c>
      <c r="AV32" s="130">
        <v>1</v>
      </c>
      <c r="AW32" s="130">
        <v>0</v>
      </c>
      <c r="AX32" s="130">
        <v>2</v>
      </c>
      <c r="AY32" s="151" t="s">
        <v>930</v>
      </c>
      <c r="AZ32" s="130">
        <v>1</v>
      </c>
      <c r="BA32" s="130">
        <v>1</v>
      </c>
      <c r="BB32" s="130">
        <v>0</v>
      </c>
      <c r="BC32" s="130">
        <v>1</v>
      </c>
      <c r="BD32" s="130">
        <v>0</v>
      </c>
      <c r="BE32" s="130">
        <v>3</v>
      </c>
      <c r="BF32" s="130">
        <v>0</v>
      </c>
      <c r="BG32" s="130">
        <v>0</v>
      </c>
      <c r="BH32" s="130">
        <v>0</v>
      </c>
      <c r="BI32" s="130">
        <v>0</v>
      </c>
      <c r="BJ32" s="130">
        <v>0</v>
      </c>
      <c r="BK32" s="130">
        <v>0</v>
      </c>
      <c r="BL32" s="130">
        <v>0</v>
      </c>
      <c r="BM32" s="130">
        <v>0</v>
      </c>
      <c r="BN32" s="130">
        <v>0</v>
      </c>
      <c r="BO32" s="130">
        <v>0</v>
      </c>
      <c r="BP32" s="130">
        <v>0</v>
      </c>
      <c r="BQ32" s="130">
        <v>0</v>
      </c>
      <c r="BR32" s="130">
        <v>0</v>
      </c>
      <c r="BS32" s="130">
        <v>0</v>
      </c>
      <c r="BT32" s="130">
        <v>0</v>
      </c>
      <c r="BU32" s="130">
        <v>0</v>
      </c>
      <c r="BV32" s="130">
        <v>0</v>
      </c>
      <c r="BW32" s="130">
        <v>0</v>
      </c>
      <c r="BX32" s="130">
        <v>0</v>
      </c>
      <c r="BY32" s="130">
        <v>0</v>
      </c>
      <c r="BZ32" s="130">
        <v>0</v>
      </c>
      <c r="CA32" s="130">
        <v>0</v>
      </c>
      <c r="CB32" s="130">
        <v>0</v>
      </c>
      <c r="CC32" s="130">
        <v>0</v>
      </c>
      <c r="CD32" s="130">
        <v>0</v>
      </c>
      <c r="CE32" s="130">
        <v>0</v>
      </c>
      <c r="CF32" s="130">
        <v>1</v>
      </c>
      <c r="CG32" s="130">
        <v>0</v>
      </c>
      <c r="CH32" s="130">
        <v>0</v>
      </c>
      <c r="CI32" s="130">
        <v>0</v>
      </c>
      <c r="CJ32" s="130">
        <v>0</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0</v>
      </c>
      <c r="DO32" s="130">
        <v>0</v>
      </c>
      <c r="DP32" s="130">
        <v>0</v>
      </c>
      <c r="DQ32" s="130">
        <v>4</v>
      </c>
      <c r="DR32" s="130">
        <v>0</v>
      </c>
      <c r="DS32" s="130">
        <v>9</v>
      </c>
      <c r="DT32" s="130">
        <v>0</v>
      </c>
      <c r="DU32" s="130">
        <v>0</v>
      </c>
      <c r="DV32" s="130">
        <v>0</v>
      </c>
      <c r="DW32" s="130">
        <v>0</v>
      </c>
      <c r="DX32" s="130">
        <v>8</v>
      </c>
      <c r="DY32" s="130">
        <v>0</v>
      </c>
      <c r="DZ32" s="145"/>
      <c r="EA32" s="130">
        <v>2</v>
      </c>
      <c r="EB32" s="145"/>
      <c r="EC32" s="145"/>
      <c r="ED32" s="130">
        <v>1</v>
      </c>
      <c r="EE32" s="130">
        <v>0</v>
      </c>
      <c r="EF32" s="130">
        <v>1</v>
      </c>
      <c r="EG32" s="145"/>
      <c r="EH32" s="145"/>
      <c r="EI32" s="44">
        <v>9054</v>
      </c>
      <c r="EJ32" s="44">
        <v>12.8</v>
      </c>
      <c r="EK32" s="44">
        <v>1</v>
      </c>
    </row>
    <row r="33" spans="1:141" ht="60" x14ac:dyDescent="0.25">
      <c r="A33" s="145" t="s">
        <v>12</v>
      </c>
      <c r="B33" s="145" t="s">
        <v>31</v>
      </c>
      <c r="C33" s="150">
        <v>4</v>
      </c>
      <c r="D33" s="145" t="s">
        <v>30</v>
      </c>
      <c r="E33" s="145" t="s">
        <v>4199</v>
      </c>
      <c r="F33" s="145" t="s">
        <v>4200</v>
      </c>
      <c r="G33" s="145" t="s">
        <v>4201</v>
      </c>
      <c r="H33" s="145" t="s">
        <v>4202</v>
      </c>
      <c r="I33" s="145" t="s">
        <v>4203</v>
      </c>
      <c r="J33" s="145" t="s">
        <v>4204</v>
      </c>
      <c r="K33" s="145" t="s">
        <v>1336</v>
      </c>
      <c r="L33" s="145" t="s">
        <v>4205</v>
      </c>
      <c r="M33" s="145" t="s">
        <v>984</v>
      </c>
      <c r="N33" s="145" t="s">
        <v>4206</v>
      </c>
      <c r="O33" s="145"/>
      <c r="P33" s="145" t="s">
        <v>4207</v>
      </c>
      <c r="Q33" s="145" t="s">
        <v>4208</v>
      </c>
      <c r="R33" s="145" t="s">
        <v>4205</v>
      </c>
      <c r="S33" s="145" t="s">
        <v>984</v>
      </c>
      <c r="T33" s="145" t="s">
        <v>4209</v>
      </c>
      <c r="U33" s="145" t="s">
        <v>944</v>
      </c>
      <c r="V33" s="145" t="s">
        <v>4207</v>
      </c>
      <c r="W33" s="145" t="s">
        <v>4208</v>
      </c>
      <c r="X33" s="130">
        <v>4</v>
      </c>
      <c r="Y33" s="130">
        <v>0</v>
      </c>
      <c r="Z33" s="130">
        <v>4</v>
      </c>
      <c r="AA33" s="147">
        <v>4</v>
      </c>
      <c r="AB33" s="147">
        <v>0</v>
      </c>
      <c r="AC33" s="147">
        <v>4</v>
      </c>
      <c r="AD33" s="151" t="s">
        <v>930</v>
      </c>
      <c r="AE33" s="130">
        <v>4</v>
      </c>
      <c r="AF33" s="151" t="s">
        <v>930</v>
      </c>
      <c r="AG33" s="130">
        <v>0</v>
      </c>
      <c r="AH33" s="130">
        <v>0</v>
      </c>
      <c r="AI33" s="130">
        <v>0</v>
      </c>
      <c r="AJ33" s="130">
        <v>4</v>
      </c>
      <c r="AK33" s="130">
        <v>4</v>
      </c>
      <c r="AL33" s="151" t="s">
        <v>930</v>
      </c>
      <c r="AM33" s="130">
        <v>0</v>
      </c>
      <c r="AN33" s="130">
        <v>0</v>
      </c>
      <c r="AO33" s="130">
        <v>4</v>
      </c>
      <c r="AP33" s="130">
        <v>4</v>
      </c>
      <c r="AQ33" s="151" t="s">
        <v>930</v>
      </c>
      <c r="AR33" s="130">
        <v>0</v>
      </c>
      <c r="AS33" s="130">
        <v>0</v>
      </c>
      <c r="AT33" s="130">
        <v>0</v>
      </c>
      <c r="AU33" s="130">
        <v>3</v>
      </c>
      <c r="AV33" s="130">
        <v>1</v>
      </c>
      <c r="AW33" s="130">
        <v>0</v>
      </c>
      <c r="AX33" s="130">
        <v>4</v>
      </c>
      <c r="AY33" s="151" t="s">
        <v>930</v>
      </c>
      <c r="AZ33" s="130">
        <v>1</v>
      </c>
      <c r="BA33" s="130">
        <v>1</v>
      </c>
      <c r="BB33" s="130">
        <v>1</v>
      </c>
      <c r="BC33" s="130">
        <v>1</v>
      </c>
      <c r="BD33" s="130">
        <v>0</v>
      </c>
      <c r="BE33" s="130">
        <v>9</v>
      </c>
      <c r="BF33" s="130">
        <v>0</v>
      </c>
      <c r="BG33" s="130">
        <v>0</v>
      </c>
      <c r="BH33" s="130">
        <v>0</v>
      </c>
      <c r="BI33" s="130">
        <v>0</v>
      </c>
      <c r="BJ33" s="130">
        <v>4</v>
      </c>
      <c r="BK33" s="130">
        <v>0</v>
      </c>
      <c r="BL33" s="130">
        <v>0</v>
      </c>
      <c r="BM33" s="130">
        <v>0</v>
      </c>
      <c r="BN33" s="130">
        <v>0</v>
      </c>
      <c r="BO33" s="130">
        <v>2</v>
      </c>
      <c r="BP33" s="130">
        <v>0</v>
      </c>
      <c r="BQ33" s="130">
        <v>0</v>
      </c>
      <c r="BR33" s="130">
        <v>0</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0</v>
      </c>
      <c r="CI33" s="130">
        <v>0</v>
      </c>
      <c r="CJ33" s="130">
        <v>0</v>
      </c>
      <c r="CK33" s="130">
        <v>1</v>
      </c>
      <c r="CL33" s="130">
        <v>0</v>
      </c>
      <c r="CM33" s="130">
        <v>1</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1</v>
      </c>
      <c r="DG33" s="130">
        <v>0</v>
      </c>
      <c r="DH33" s="130">
        <v>0</v>
      </c>
      <c r="DI33" s="130">
        <v>0</v>
      </c>
      <c r="DJ33" s="130">
        <v>0</v>
      </c>
      <c r="DK33" s="130">
        <v>0</v>
      </c>
      <c r="DL33" s="130">
        <v>0</v>
      </c>
      <c r="DM33" s="130">
        <v>0</v>
      </c>
      <c r="DN33" s="130">
        <v>0</v>
      </c>
      <c r="DO33" s="130">
        <v>0</v>
      </c>
      <c r="DP33" s="130">
        <v>0</v>
      </c>
      <c r="DQ33" s="130">
        <v>0</v>
      </c>
      <c r="DR33" s="130">
        <v>0</v>
      </c>
      <c r="DS33" s="130">
        <v>19</v>
      </c>
      <c r="DT33" s="130">
        <v>1</v>
      </c>
      <c r="DU33" s="130">
        <v>0</v>
      </c>
      <c r="DV33" s="130">
        <v>0</v>
      </c>
      <c r="DW33" s="130">
        <v>0</v>
      </c>
      <c r="DX33" s="130">
        <v>97</v>
      </c>
      <c r="DY33" s="130">
        <v>1</v>
      </c>
      <c r="DZ33" s="145" t="s">
        <v>4210</v>
      </c>
      <c r="EA33" s="130">
        <v>2</v>
      </c>
      <c r="EB33" s="145" t="s">
        <v>4211</v>
      </c>
      <c r="EC33" s="145" t="s">
        <v>4212</v>
      </c>
      <c r="ED33" s="130">
        <v>1</v>
      </c>
      <c r="EE33" s="130">
        <v>1</v>
      </c>
      <c r="EF33" s="130">
        <v>0</v>
      </c>
      <c r="EG33" s="145" t="s">
        <v>4213</v>
      </c>
      <c r="EH33" s="145" t="s">
        <v>4214</v>
      </c>
      <c r="EI33" s="44">
        <v>4000</v>
      </c>
      <c r="EJ33" s="44">
        <v>4.22</v>
      </c>
      <c r="EK33" s="44">
        <v>1</v>
      </c>
    </row>
    <row r="34" spans="1:141" ht="45" x14ac:dyDescent="0.25">
      <c r="A34" s="145" t="s">
        <v>12</v>
      </c>
      <c r="B34" s="145" t="s">
        <v>29</v>
      </c>
      <c r="C34" s="150">
        <v>4</v>
      </c>
      <c r="D34" s="145" t="s">
        <v>591</v>
      </c>
      <c r="E34" s="145" t="s">
        <v>4215</v>
      </c>
      <c r="F34" s="145" t="s">
        <v>4216</v>
      </c>
      <c r="G34" s="145" t="s">
        <v>4217</v>
      </c>
      <c r="H34" s="145" t="s">
        <v>29</v>
      </c>
      <c r="I34" s="145" t="s">
        <v>4218</v>
      </c>
      <c r="J34" s="145" t="s">
        <v>4219</v>
      </c>
      <c r="K34" s="145" t="s">
        <v>4220</v>
      </c>
      <c r="L34" s="145" t="s">
        <v>1217</v>
      </c>
      <c r="M34" s="145" t="s">
        <v>2647</v>
      </c>
      <c r="N34" s="145" t="s">
        <v>4221</v>
      </c>
      <c r="O34" s="145" t="s">
        <v>944</v>
      </c>
      <c r="P34" s="145" t="s">
        <v>4222</v>
      </c>
      <c r="Q34" s="145" t="s">
        <v>4223</v>
      </c>
      <c r="R34" s="145" t="s">
        <v>941</v>
      </c>
      <c r="S34" s="145" t="s">
        <v>1303</v>
      </c>
      <c r="T34" s="145" t="s">
        <v>4224</v>
      </c>
      <c r="U34" s="145" t="s">
        <v>944</v>
      </c>
      <c r="V34" s="145" t="s">
        <v>4225</v>
      </c>
      <c r="W34" s="145" t="s">
        <v>4226</v>
      </c>
      <c r="X34" s="130">
        <v>1</v>
      </c>
      <c r="Y34" s="130">
        <v>0</v>
      </c>
      <c r="Z34" s="130">
        <v>1</v>
      </c>
      <c r="AA34" s="147">
        <v>0.1</v>
      </c>
      <c r="AB34" s="147">
        <v>0</v>
      </c>
      <c r="AC34" s="147">
        <v>0.1</v>
      </c>
      <c r="AD34" s="151" t="s">
        <v>930</v>
      </c>
      <c r="AE34" s="130">
        <v>0</v>
      </c>
      <c r="AF34" s="151" t="s">
        <v>930</v>
      </c>
      <c r="AG34" s="130">
        <v>0</v>
      </c>
      <c r="AH34" s="130">
        <v>0</v>
      </c>
      <c r="AI34" s="130">
        <v>0</v>
      </c>
      <c r="AJ34" s="130">
        <v>1</v>
      </c>
      <c r="AK34" s="130">
        <v>1</v>
      </c>
      <c r="AL34" s="151" t="s">
        <v>930</v>
      </c>
      <c r="AM34" s="130">
        <v>1</v>
      </c>
      <c r="AN34" s="130">
        <v>0</v>
      </c>
      <c r="AO34" s="130">
        <v>0</v>
      </c>
      <c r="AP34" s="130">
        <v>1</v>
      </c>
      <c r="AQ34" s="151" t="s">
        <v>930</v>
      </c>
      <c r="AR34" s="130">
        <v>0</v>
      </c>
      <c r="AS34" s="130">
        <v>0</v>
      </c>
      <c r="AT34" s="130">
        <v>0</v>
      </c>
      <c r="AU34" s="130">
        <v>1</v>
      </c>
      <c r="AV34" s="130">
        <v>0</v>
      </c>
      <c r="AW34" s="130">
        <v>0</v>
      </c>
      <c r="AX34" s="130">
        <v>1</v>
      </c>
      <c r="AY34" s="151" t="s">
        <v>930</v>
      </c>
      <c r="AZ34" s="130">
        <v>1</v>
      </c>
      <c r="BA34" s="130">
        <v>1</v>
      </c>
      <c r="BB34" s="130">
        <v>1</v>
      </c>
      <c r="BC34" s="130">
        <v>1</v>
      </c>
      <c r="BD34" s="130">
        <v>0</v>
      </c>
      <c r="BE34" s="130">
        <v>0</v>
      </c>
      <c r="BF34" s="130">
        <v>0</v>
      </c>
      <c r="BG34" s="130">
        <v>0</v>
      </c>
      <c r="BH34" s="130">
        <v>0</v>
      </c>
      <c r="BI34" s="130">
        <v>0</v>
      </c>
      <c r="BJ34" s="130">
        <v>0</v>
      </c>
      <c r="BK34" s="130">
        <v>0</v>
      </c>
      <c r="BL34" s="130">
        <v>0</v>
      </c>
      <c r="BM34" s="130">
        <v>0</v>
      </c>
      <c r="BN34" s="130">
        <v>0</v>
      </c>
      <c r="BO34" s="130">
        <v>0</v>
      </c>
      <c r="BP34" s="130">
        <v>0</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0</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0</v>
      </c>
      <c r="DN34" s="130">
        <v>0</v>
      </c>
      <c r="DO34" s="130">
        <v>0</v>
      </c>
      <c r="DP34" s="130">
        <v>0</v>
      </c>
      <c r="DQ34" s="130">
        <v>1</v>
      </c>
      <c r="DR34" s="130">
        <v>0</v>
      </c>
      <c r="DS34" s="130">
        <v>1</v>
      </c>
      <c r="DT34" s="130">
        <v>0</v>
      </c>
      <c r="DU34" s="130">
        <v>0</v>
      </c>
      <c r="DV34" s="130">
        <v>0</v>
      </c>
      <c r="DW34" s="130">
        <v>0</v>
      </c>
      <c r="DX34" s="130">
        <v>100</v>
      </c>
      <c r="DY34" s="130">
        <v>1</v>
      </c>
      <c r="DZ34" s="145" t="s">
        <v>4227</v>
      </c>
      <c r="EA34" s="130">
        <v>3</v>
      </c>
      <c r="EB34" s="145" t="s">
        <v>4228</v>
      </c>
      <c r="EC34" s="145" t="s">
        <v>944</v>
      </c>
      <c r="ED34" s="130">
        <v>0</v>
      </c>
      <c r="EE34" s="130">
        <v>0</v>
      </c>
      <c r="EF34" s="130">
        <v>0</v>
      </c>
      <c r="EG34" s="145" t="s">
        <v>4229</v>
      </c>
      <c r="EH34" s="145" t="s">
        <v>944</v>
      </c>
      <c r="EI34" s="44">
        <v>11573</v>
      </c>
      <c r="EJ34" s="44">
        <v>4.09</v>
      </c>
      <c r="EK34" s="44">
        <v>1</v>
      </c>
    </row>
    <row r="35" spans="1:141" ht="60" x14ac:dyDescent="0.25">
      <c r="A35" s="145" t="s">
        <v>12</v>
      </c>
      <c r="B35" s="145" t="s">
        <v>34</v>
      </c>
      <c r="C35" s="150">
        <v>4</v>
      </c>
      <c r="D35" s="145" t="s">
        <v>33</v>
      </c>
      <c r="E35" s="145" t="s">
        <v>4230</v>
      </c>
      <c r="F35" s="145" t="s">
        <v>4231</v>
      </c>
      <c r="G35" s="145" t="s">
        <v>4232</v>
      </c>
      <c r="H35" s="145" t="s">
        <v>34</v>
      </c>
      <c r="I35" s="145" t="s">
        <v>4233</v>
      </c>
      <c r="J35" s="145" t="s">
        <v>4234</v>
      </c>
      <c r="K35" s="145" t="s">
        <v>3006</v>
      </c>
      <c r="L35" s="145" t="s">
        <v>941</v>
      </c>
      <c r="M35" s="145" t="s">
        <v>942</v>
      </c>
      <c r="N35" s="145" t="s">
        <v>4235</v>
      </c>
      <c r="O35" s="145" t="s">
        <v>4236</v>
      </c>
      <c r="P35" s="145" t="s">
        <v>4237</v>
      </c>
      <c r="Q35" s="145" t="s">
        <v>4238</v>
      </c>
      <c r="R35" s="145" t="s">
        <v>941</v>
      </c>
      <c r="S35" s="145" t="s">
        <v>942</v>
      </c>
      <c r="T35" s="145" t="s">
        <v>4235</v>
      </c>
      <c r="U35" s="145" t="s">
        <v>4236</v>
      </c>
      <c r="V35" s="145" t="s">
        <v>4237</v>
      </c>
      <c r="W35" s="145" t="s">
        <v>4238</v>
      </c>
      <c r="X35" s="130">
        <v>2</v>
      </c>
      <c r="Y35" s="130">
        <v>0</v>
      </c>
      <c r="Z35" s="130">
        <v>2</v>
      </c>
      <c r="AA35" s="147">
        <v>2</v>
      </c>
      <c r="AB35" s="147">
        <v>0</v>
      </c>
      <c r="AC35" s="147">
        <v>2</v>
      </c>
      <c r="AD35" s="151" t="s">
        <v>930</v>
      </c>
      <c r="AE35" s="130">
        <v>2</v>
      </c>
      <c r="AF35" s="151" t="s">
        <v>930</v>
      </c>
      <c r="AG35" s="130">
        <v>0</v>
      </c>
      <c r="AH35" s="130">
        <v>0</v>
      </c>
      <c r="AI35" s="130">
        <v>0</v>
      </c>
      <c r="AJ35" s="130">
        <v>2</v>
      </c>
      <c r="AK35" s="130">
        <v>2</v>
      </c>
      <c r="AL35" s="151" t="s">
        <v>930</v>
      </c>
      <c r="AM35" s="130">
        <v>0</v>
      </c>
      <c r="AN35" s="130">
        <v>1</v>
      </c>
      <c r="AO35" s="130">
        <v>1</v>
      </c>
      <c r="AP35" s="130">
        <v>2</v>
      </c>
      <c r="AQ35" s="151" t="s">
        <v>930</v>
      </c>
      <c r="AR35" s="130">
        <v>0</v>
      </c>
      <c r="AS35" s="130">
        <v>0</v>
      </c>
      <c r="AT35" s="130">
        <v>0</v>
      </c>
      <c r="AU35" s="130">
        <v>1</v>
      </c>
      <c r="AV35" s="130">
        <v>1</v>
      </c>
      <c r="AW35" s="130">
        <v>0</v>
      </c>
      <c r="AX35" s="130">
        <v>2</v>
      </c>
      <c r="AY35" s="151" t="s">
        <v>930</v>
      </c>
      <c r="AZ35" s="130">
        <v>1</v>
      </c>
      <c r="BA35" s="130">
        <v>1</v>
      </c>
      <c r="BB35" s="130">
        <v>1</v>
      </c>
      <c r="BC35" s="130">
        <v>1</v>
      </c>
      <c r="BD35" s="130">
        <v>0</v>
      </c>
      <c r="BE35" s="130">
        <v>14</v>
      </c>
      <c r="BF35" s="130">
        <v>4</v>
      </c>
      <c r="BG35" s="130">
        <v>0</v>
      </c>
      <c r="BH35" s="130">
        <v>0</v>
      </c>
      <c r="BI35" s="130">
        <v>0</v>
      </c>
      <c r="BJ35" s="130">
        <v>2</v>
      </c>
      <c r="BK35" s="130">
        <v>0</v>
      </c>
      <c r="BL35" s="130">
        <v>0</v>
      </c>
      <c r="BM35" s="130">
        <v>0</v>
      </c>
      <c r="BN35" s="130">
        <v>0</v>
      </c>
      <c r="BO35" s="130">
        <v>0</v>
      </c>
      <c r="BP35" s="130">
        <v>0</v>
      </c>
      <c r="BQ35" s="130">
        <v>0</v>
      </c>
      <c r="BR35" s="130">
        <v>12</v>
      </c>
      <c r="BS35" s="130">
        <v>0</v>
      </c>
      <c r="BT35" s="130">
        <v>0</v>
      </c>
      <c r="BU35" s="130">
        <v>0</v>
      </c>
      <c r="BV35" s="130">
        <v>0</v>
      </c>
      <c r="BW35" s="130">
        <v>0</v>
      </c>
      <c r="BX35" s="130">
        <v>0</v>
      </c>
      <c r="BY35" s="130">
        <v>0</v>
      </c>
      <c r="BZ35" s="130">
        <v>0</v>
      </c>
      <c r="CA35" s="130">
        <v>0</v>
      </c>
      <c r="CB35" s="130">
        <v>0</v>
      </c>
      <c r="CC35" s="130">
        <v>0</v>
      </c>
      <c r="CD35" s="130">
        <v>0</v>
      </c>
      <c r="CE35" s="130">
        <v>0</v>
      </c>
      <c r="CF35" s="130">
        <v>3</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6</v>
      </c>
      <c r="DO35" s="130">
        <v>0</v>
      </c>
      <c r="DP35" s="130">
        <v>0</v>
      </c>
      <c r="DQ35" s="130">
        <v>8</v>
      </c>
      <c r="DR35" s="130">
        <v>0</v>
      </c>
      <c r="DS35" s="130">
        <v>28</v>
      </c>
      <c r="DT35" s="130">
        <v>1</v>
      </c>
      <c r="DU35" s="130">
        <v>1</v>
      </c>
      <c r="DV35" s="130">
        <v>0</v>
      </c>
      <c r="DW35" s="130">
        <v>0</v>
      </c>
      <c r="DX35" s="130">
        <v>90</v>
      </c>
      <c r="DY35" s="130">
        <v>1</v>
      </c>
      <c r="DZ35" s="145" t="s">
        <v>4239</v>
      </c>
      <c r="EA35" s="130">
        <v>3</v>
      </c>
      <c r="EB35" s="145" t="s">
        <v>4240</v>
      </c>
      <c r="EC35" s="145" t="s">
        <v>4241</v>
      </c>
      <c r="ED35" s="130">
        <v>1</v>
      </c>
      <c r="EE35" s="130">
        <v>1</v>
      </c>
      <c r="EF35" s="130">
        <v>1</v>
      </c>
      <c r="EG35" s="145"/>
      <c r="EH35" s="145"/>
      <c r="EI35" s="44">
        <v>7800</v>
      </c>
      <c r="EJ35" s="44">
        <v>7.6</v>
      </c>
      <c r="EK35" s="44">
        <v>1</v>
      </c>
    </row>
    <row r="36" spans="1:141" ht="30" x14ac:dyDescent="0.25">
      <c r="A36" s="145" t="s">
        <v>12</v>
      </c>
      <c r="B36" s="145" t="s">
        <v>4242</v>
      </c>
      <c r="C36" s="150">
        <v>4</v>
      </c>
      <c r="D36" s="145" t="s">
        <v>572</v>
      </c>
      <c r="E36" s="145" t="s">
        <v>4243</v>
      </c>
      <c r="F36" s="145" t="s">
        <v>4244</v>
      </c>
      <c r="G36" s="145" t="s">
        <v>4245</v>
      </c>
      <c r="H36" s="145" t="s">
        <v>4246</v>
      </c>
      <c r="I36" s="145" t="s">
        <v>4247</v>
      </c>
      <c r="J36" s="145" t="s">
        <v>4248</v>
      </c>
      <c r="K36" s="145" t="s">
        <v>4249</v>
      </c>
      <c r="L36" s="145" t="s">
        <v>1552</v>
      </c>
      <c r="M36" s="145" t="s">
        <v>4250</v>
      </c>
      <c r="N36" s="145" t="s">
        <v>2046</v>
      </c>
      <c r="O36" s="145"/>
      <c r="P36" s="145" t="s">
        <v>4251</v>
      </c>
      <c r="Q36" s="145" t="s">
        <v>4252</v>
      </c>
      <c r="R36" s="145" t="s">
        <v>941</v>
      </c>
      <c r="S36" s="145" t="s">
        <v>1111</v>
      </c>
      <c r="T36" s="145" t="s">
        <v>4253</v>
      </c>
      <c r="U36" s="145"/>
      <c r="V36" s="145" t="s">
        <v>4254</v>
      </c>
      <c r="W36" s="145" t="s">
        <v>4255</v>
      </c>
      <c r="X36" s="130">
        <v>1</v>
      </c>
      <c r="Y36" s="130">
        <v>0</v>
      </c>
      <c r="Z36" s="130">
        <v>1</v>
      </c>
      <c r="AA36" s="147">
        <v>0</v>
      </c>
      <c r="AB36" s="147">
        <v>0.01</v>
      </c>
      <c r="AC36" s="147">
        <v>0.01</v>
      </c>
      <c r="AD36" s="151" t="s">
        <v>930</v>
      </c>
      <c r="AE36" s="130">
        <v>1</v>
      </c>
      <c r="AF36" s="151" t="s">
        <v>930</v>
      </c>
      <c r="AG36" s="130">
        <v>0</v>
      </c>
      <c r="AH36" s="130">
        <v>0</v>
      </c>
      <c r="AI36" s="130">
        <v>0</v>
      </c>
      <c r="AJ36" s="130">
        <v>1</v>
      </c>
      <c r="AK36" s="130">
        <v>1</v>
      </c>
      <c r="AL36" s="151" t="s">
        <v>930</v>
      </c>
      <c r="AM36" s="130">
        <v>0</v>
      </c>
      <c r="AN36" s="130">
        <v>0</v>
      </c>
      <c r="AO36" s="130">
        <v>1</v>
      </c>
      <c r="AP36" s="130">
        <v>1</v>
      </c>
      <c r="AQ36" s="151" t="s">
        <v>930</v>
      </c>
      <c r="AR36" s="130">
        <v>0</v>
      </c>
      <c r="AS36" s="130">
        <v>0</v>
      </c>
      <c r="AT36" s="130">
        <v>0</v>
      </c>
      <c r="AU36" s="130">
        <v>1</v>
      </c>
      <c r="AV36" s="130">
        <v>0</v>
      </c>
      <c r="AW36" s="130">
        <v>0</v>
      </c>
      <c r="AX36" s="130">
        <v>1</v>
      </c>
      <c r="AY36" s="151" t="s">
        <v>930</v>
      </c>
      <c r="AZ36" s="130">
        <v>1</v>
      </c>
      <c r="BA36" s="130">
        <v>1</v>
      </c>
      <c r="BB36" s="130">
        <v>1</v>
      </c>
      <c r="BC36" s="130">
        <v>1</v>
      </c>
      <c r="BD36" s="130">
        <v>0</v>
      </c>
      <c r="BE36" s="130">
        <v>7</v>
      </c>
      <c r="BF36" s="130">
        <v>0</v>
      </c>
      <c r="BG36" s="130">
        <v>0</v>
      </c>
      <c r="BH36" s="130">
        <v>0</v>
      </c>
      <c r="BI36" s="130">
        <v>0</v>
      </c>
      <c r="BJ36" s="130">
        <v>0</v>
      </c>
      <c r="BK36" s="130">
        <v>0</v>
      </c>
      <c r="BL36" s="130">
        <v>0</v>
      </c>
      <c r="BM36" s="130">
        <v>0</v>
      </c>
      <c r="BN36" s="130">
        <v>0</v>
      </c>
      <c r="BO36" s="130">
        <v>3</v>
      </c>
      <c r="BP36" s="130">
        <v>0</v>
      </c>
      <c r="BQ36" s="130">
        <v>0</v>
      </c>
      <c r="BR36" s="130">
        <v>2</v>
      </c>
      <c r="BS36" s="130">
        <v>0</v>
      </c>
      <c r="BT36" s="130">
        <v>0</v>
      </c>
      <c r="BU36" s="130">
        <v>0</v>
      </c>
      <c r="BV36" s="130">
        <v>0</v>
      </c>
      <c r="BW36" s="130">
        <v>0</v>
      </c>
      <c r="BX36" s="130">
        <v>0</v>
      </c>
      <c r="BY36" s="130">
        <v>0</v>
      </c>
      <c r="BZ36" s="130">
        <v>0</v>
      </c>
      <c r="CA36" s="130">
        <v>0</v>
      </c>
      <c r="CB36" s="130">
        <v>0</v>
      </c>
      <c r="CC36" s="130">
        <v>0</v>
      </c>
      <c r="CD36" s="130">
        <v>0</v>
      </c>
      <c r="CE36" s="130">
        <v>0</v>
      </c>
      <c r="CF36" s="130">
        <v>0</v>
      </c>
      <c r="CG36" s="130">
        <v>0</v>
      </c>
      <c r="CH36" s="130">
        <v>0</v>
      </c>
      <c r="CI36" s="130">
        <v>0</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0</v>
      </c>
      <c r="DP36" s="130">
        <v>0</v>
      </c>
      <c r="DQ36" s="130">
        <v>5</v>
      </c>
      <c r="DR36" s="130">
        <v>0</v>
      </c>
      <c r="DS36" s="130">
        <v>0</v>
      </c>
      <c r="DT36" s="130">
        <v>0</v>
      </c>
      <c r="DU36" s="130">
        <v>0</v>
      </c>
      <c r="DV36" s="130">
        <v>0</v>
      </c>
      <c r="DW36" s="130">
        <v>0</v>
      </c>
      <c r="DX36" s="130">
        <v>0</v>
      </c>
      <c r="DY36" s="130">
        <v>0</v>
      </c>
      <c r="DZ36" s="145" t="s">
        <v>944</v>
      </c>
      <c r="EA36" s="130">
        <v>2</v>
      </c>
      <c r="EB36" s="145" t="s">
        <v>944</v>
      </c>
      <c r="EC36" s="145" t="s">
        <v>944</v>
      </c>
      <c r="ED36" s="130">
        <v>1</v>
      </c>
      <c r="EE36" s="130">
        <v>1</v>
      </c>
      <c r="EF36" s="130">
        <v>1</v>
      </c>
      <c r="EG36" s="145" t="s">
        <v>944</v>
      </c>
      <c r="EH36" s="145" t="s">
        <v>944</v>
      </c>
      <c r="EI36" s="44">
        <v>26345</v>
      </c>
      <c r="EJ36" s="44">
        <v>19.36</v>
      </c>
      <c r="EK36" s="44">
        <v>3</v>
      </c>
    </row>
    <row r="37" spans="1:141" ht="45" x14ac:dyDescent="0.25">
      <c r="A37" s="145" t="s">
        <v>12</v>
      </c>
      <c r="B37" s="145" t="s">
        <v>42</v>
      </c>
      <c r="C37" s="150">
        <v>4</v>
      </c>
      <c r="D37" s="145" t="s">
        <v>41</v>
      </c>
      <c r="E37" s="145" t="s">
        <v>4256</v>
      </c>
      <c r="F37" s="145" t="s">
        <v>1592</v>
      </c>
      <c r="G37" s="145" t="s">
        <v>4257</v>
      </c>
      <c r="H37" s="145" t="s">
        <v>4258</v>
      </c>
      <c r="I37" s="145" t="s">
        <v>4259</v>
      </c>
      <c r="J37" s="145" t="s">
        <v>4260</v>
      </c>
      <c r="K37" s="145" t="s">
        <v>4261</v>
      </c>
      <c r="L37" s="145" t="s">
        <v>941</v>
      </c>
      <c r="M37" s="145" t="s">
        <v>4262</v>
      </c>
      <c r="N37" s="145" t="s">
        <v>4263</v>
      </c>
      <c r="O37" s="145"/>
      <c r="P37" s="145" t="s">
        <v>4264</v>
      </c>
      <c r="Q37" s="145" t="s">
        <v>4265</v>
      </c>
      <c r="R37" s="145" t="s">
        <v>1061</v>
      </c>
      <c r="S37" s="145" t="s">
        <v>1233</v>
      </c>
      <c r="T37" s="145" t="s">
        <v>4266</v>
      </c>
      <c r="U37" s="145"/>
      <c r="V37" s="145" t="s">
        <v>4267</v>
      </c>
      <c r="W37" s="145" t="s">
        <v>4268</v>
      </c>
      <c r="X37" s="130">
        <v>1</v>
      </c>
      <c r="Y37" s="130">
        <v>0</v>
      </c>
      <c r="Z37" s="130">
        <v>1</v>
      </c>
      <c r="AA37" s="147">
        <v>1</v>
      </c>
      <c r="AB37" s="147">
        <v>0</v>
      </c>
      <c r="AC37" s="147">
        <v>1</v>
      </c>
      <c r="AD37" s="151" t="s">
        <v>930</v>
      </c>
      <c r="AE37" s="130">
        <v>1</v>
      </c>
      <c r="AF37" s="151" t="s">
        <v>930</v>
      </c>
      <c r="AG37" s="130">
        <v>0</v>
      </c>
      <c r="AH37" s="130">
        <v>0</v>
      </c>
      <c r="AI37" s="130">
        <v>0</v>
      </c>
      <c r="AJ37" s="130">
        <v>1</v>
      </c>
      <c r="AK37" s="130">
        <v>1</v>
      </c>
      <c r="AL37" s="151" t="s">
        <v>930</v>
      </c>
      <c r="AM37" s="130">
        <v>0</v>
      </c>
      <c r="AN37" s="130">
        <v>0</v>
      </c>
      <c r="AO37" s="130">
        <v>1</v>
      </c>
      <c r="AP37" s="130">
        <v>1</v>
      </c>
      <c r="AQ37" s="151" t="s">
        <v>930</v>
      </c>
      <c r="AR37" s="130">
        <v>0</v>
      </c>
      <c r="AS37" s="130">
        <v>0</v>
      </c>
      <c r="AT37" s="130">
        <v>1</v>
      </c>
      <c r="AU37" s="130">
        <v>0</v>
      </c>
      <c r="AV37" s="130">
        <v>0</v>
      </c>
      <c r="AW37" s="130">
        <v>0</v>
      </c>
      <c r="AX37" s="130">
        <v>1</v>
      </c>
      <c r="AY37" s="151" t="s">
        <v>930</v>
      </c>
      <c r="AZ37" s="130">
        <v>0</v>
      </c>
      <c r="BA37" s="130">
        <v>1</v>
      </c>
      <c r="BB37" s="130">
        <v>0</v>
      </c>
      <c r="BC37" s="130">
        <v>1</v>
      </c>
      <c r="BD37" s="130">
        <v>0</v>
      </c>
      <c r="BE37" s="130">
        <v>2</v>
      </c>
      <c r="BF37" s="130">
        <v>0</v>
      </c>
      <c r="BG37" s="130">
        <v>0</v>
      </c>
      <c r="BH37" s="130">
        <v>0</v>
      </c>
      <c r="BI37" s="130">
        <v>0</v>
      </c>
      <c r="BJ37" s="130">
        <v>0</v>
      </c>
      <c r="BK37" s="130">
        <v>0</v>
      </c>
      <c r="BL37" s="130">
        <v>0</v>
      </c>
      <c r="BM37" s="130">
        <v>0</v>
      </c>
      <c r="BN37" s="130">
        <v>0</v>
      </c>
      <c r="BO37" s="130">
        <v>0</v>
      </c>
      <c r="BP37" s="130">
        <v>0</v>
      </c>
      <c r="BQ37" s="130">
        <v>0</v>
      </c>
      <c r="BR37" s="130">
        <v>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0</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0</v>
      </c>
      <c r="DQ37" s="130">
        <v>5</v>
      </c>
      <c r="DR37" s="130">
        <v>0</v>
      </c>
      <c r="DS37" s="130">
        <v>0</v>
      </c>
      <c r="DT37" s="130">
        <v>0</v>
      </c>
      <c r="DU37" s="130">
        <v>0</v>
      </c>
      <c r="DV37" s="130">
        <v>0</v>
      </c>
      <c r="DW37" s="130">
        <v>0</v>
      </c>
      <c r="DX37" s="130">
        <v>80</v>
      </c>
      <c r="DY37" s="130">
        <v>1</v>
      </c>
      <c r="DZ37" s="145" t="s">
        <v>4269</v>
      </c>
      <c r="EA37" s="130">
        <v>2</v>
      </c>
      <c r="EB37" s="145"/>
      <c r="EC37" s="145"/>
      <c r="ED37" s="130">
        <v>1</v>
      </c>
      <c r="EE37" s="130">
        <v>1</v>
      </c>
      <c r="EF37" s="130">
        <v>1</v>
      </c>
      <c r="EG37" s="145"/>
      <c r="EH37" s="145"/>
      <c r="EI37" s="44">
        <v>26781</v>
      </c>
      <c r="EJ37" s="44">
        <v>15.71</v>
      </c>
      <c r="EK37" s="44">
        <v>1</v>
      </c>
    </row>
    <row r="38" spans="1:141" ht="45" x14ac:dyDescent="0.25">
      <c r="A38" s="145" t="s">
        <v>12</v>
      </c>
      <c r="B38" s="145" t="s">
        <v>38</v>
      </c>
      <c r="C38" s="150">
        <v>4</v>
      </c>
      <c r="D38" s="145" t="s">
        <v>4270</v>
      </c>
      <c r="E38" s="145" t="s">
        <v>4271</v>
      </c>
      <c r="F38" s="145" t="s">
        <v>4272</v>
      </c>
      <c r="G38" s="145" t="s">
        <v>4273</v>
      </c>
      <c r="H38" s="145" t="s">
        <v>12</v>
      </c>
      <c r="I38" s="145" t="s">
        <v>4274</v>
      </c>
      <c r="J38" s="145" t="s">
        <v>4275</v>
      </c>
      <c r="K38" s="145" t="s">
        <v>4276</v>
      </c>
      <c r="L38" s="145" t="s">
        <v>941</v>
      </c>
      <c r="M38" s="145" t="s">
        <v>1218</v>
      </c>
      <c r="N38" s="145" t="s">
        <v>4277</v>
      </c>
      <c r="O38" s="145"/>
      <c r="P38" s="145" t="s">
        <v>4278</v>
      </c>
      <c r="Q38" s="145" t="s">
        <v>4279</v>
      </c>
      <c r="R38" s="145" t="s">
        <v>941</v>
      </c>
      <c r="S38" s="145" t="s">
        <v>1218</v>
      </c>
      <c r="T38" s="145" t="s">
        <v>4277</v>
      </c>
      <c r="U38" s="145"/>
      <c r="V38" s="145" t="s">
        <v>4278</v>
      </c>
      <c r="W38" s="145" t="s">
        <v>4279</v>
      </c>
      <c r="X38" s="130">
        <v>1</v>
      </c>
      <c r="Y38" s="130">
        <v>0</v>
      </c>
      <c r="Z38" s="130">
        <v>1</v>
      </c>
      <c r="AA38" s="147">
        <v>1</v>
      </c>
      <c r="AB38" s="147">
        <v>0</v>
      </c>
      <c r="AC38" s="147">
        <v>1</v>
      </c>
      <c r="AD38" s="151" t="s">
        <v>930</v>
      </c>
      <c r="AE38" s="130">
        <v>1</v>
      </c>
      <c r="AF38" s="151" t="s">
        <v>930</v>
      </c>
      <c r="AG38" s="130">
        <v>0</v>
      </c>
      <c r="AH38" s="130">
        <v>0</v>
      </c>
      <c r="AI38" s="130">
        <v>0</v>
      </c>
      <c r="AJ38" s="130">
        <v>1</v>
      </c>
      <c r="AK38" s="130">
        <v>1</v>
      </c>
      <c r="AL38" s="151" t="s">
        <v>930</v>
      </c>
      <c r="AM38" s="130">
        <v>0</v>
      </c>
      <c r="AN38" s="130">
        <v>0</v>
      </c>
      <c r="AO38" s="130">
        <v>1</v>
      </c>
      <c r="AP38" s="130">
        <v>1</v>
      </c>
      <c r="AQ38" s="151" t="s">
        <v>930</v>
      </c>
      <c r="AR38" s="130">
        <v>0</v>
      </c>
      <c r="AS38" s="130">
        <v>0</v>
      </c>
      <c r="AT38" s="130">
        <v>0</v>
      </c>
      <c r="AU38" s="130">
        <v>0</v>
      </c>
      <c r="AV38" s="130">
        <v>1</v>
      </c>
      <c r="AW38" s="130">
        <v>0</v>
      </c>
      <c r="AX38" s="130">
        <v>1</v>
      </c>
      <c r="AY38" s="151" t="s">
        <v>930</v>
      </c>
      <c r="AZ38" s="130">
        <v>1</v>
      </c>
      <c r="BA38" s="130">
        <v>1</v>
      </c>
      <c r="BB38" s="130">
        <v>1</v>
      </c>
      <c r="BC38" s="130">
        <v>1</v>
      </c>
      <c r="BD38" s="130">
        <v>0</v>
      </c>
      <c r="BE38" s="130">
        <v>4</v>
      </c>
      <c r="BF38" s="130">
        <v>0</v>
      </c>
      <c r="BG38" s="130">
        <v>0</v>
      </c>
      <c r="BH38" s="130">
        <v>0</v>
      </c>
      <c r="BI38" s="130">
        <v>0</v>
      </c>
      <c r="BJ38" s="130">
        <v>0</v>
      </c>
      <c r="BK38" s="130">
        <v>0</v>
      </c>
      <c r="BL38" s="130">
        <v>0</v>
      </c>
      <c r="BM38" s="130">
        <v>0</v>
      </c>
      <c r="BN38" s="130">
        <v>0</v>
      </c>
      <c r="BO38" s="130">
        <v>0</v>
      </c>
      <c r="BP38" s="130">
        <v>0</v>
      </c>
      <c r="BQ38" s="130">
        <v>0</v>
      </c>
      <c r="BR38" s="130">
        <v>4</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0</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0</v>
      </c>
      <c r="DQ38" s="130">
        <v>4</v>
      </c>
      <c r="DR38" s="130">
        <v>0</v>
      </c>
      <c r="DS38" s="130">
        <v>7</v>
      </c>
      <c r="DT38" s="130">
        <v>0</v>
      </c>
      <c r="DU38" s="130">
        <v>0</v>
      </c>
      <c r="DV38" s="130">
        <v>0</v>
      </c>
      <c r="DW38" s="130">
        <v>0</v>
      </c>
      <c r="DX38" s="130">
        <v>100</v>
      </c>
      <c r="DY38" s="130">
        <v>1</v>
      </c>
      <c r="DZ38" s="145" t="s">
        <v>4280</v>
      </c>
      <c r="EA38" s="130">
        <v>2</v>
      </c>
      <c r="EB38" s="145"/>
      <c r="EC38" s="145"/>
      <c r="ED38" s="130">
        <v>1</v>
      </c>
      <c r="EE38" s="130">
        <v>1</v>
      </c>
      <c r="EF38" s="130">
        <v>1</v>
      </c>
      <c r="EG38" s="145"/>
      <c r="EH38" s="145"/>
      <c r="EI38" s="44">
        <v>5553</v>
      </c>
      <c r="EJ38" s="44">
        <v>9.36</v>
      </c>
      <c r="EK38" s="44">
        <v>1</v>
      </c>
    </row>
    <row r="39" spans="1:141" ht="45" x14ac:dyDescent="0.25">
      <c r="A39" s="145" t="s">
        <v>12</v>
      </c>
      <c r="B39" s="145" t="s">
        <v>36</v>
      </c>
      <c r="C39" s="150">
        <v>4</v>
      </c>
      <c r="D39" s="145" t="s">
        <v>35</v>
      </c>
      <c r="E39" s="145" t="s">
        <v>4281</v>
      </c>
      <c r="F39" s="145" t="s">
        <v>4282</v>
      </c>
      <c r="G39" s="145" t="s">
        <v>4178</v>
      </c>
      <c r="H39" s="145" t="s">
        <v>4283</v>
      </c>
      <c r="I39" s="145" t="s">
        <v>4284</v>
      </c>
      <c r="J39" s="145" t="s">
        <v>4285</v>
      </c>
      <c r="K39" s="145" t="s">
        <v>4286</v>
      </c>
      <c r="L39" s="145" t="s">
        <v>941</v>
      </c>
      <c r="M39" s="145" t="s">
        <v>947</v>
      </c>
      <c r="N39" s="145" t="s">
        <v>4287</v>
      </c>
      <c r="O39" s="145" t="s">
        <v>944</v>
      </c>
      <c r="P39" s="145" t="s">
        <v>4288</v>
      </c>
      <c r="Q39" s="145" t="s">
        <v>4289</v>
      </c>
      <c r="R39" s="145" t="s">
        <v>941</v>
      </c>
      <c r="S39" s="145" t="s">
        <v>947</v>
      </c>
      <c r="T39" s="145" t="s">
        <v>4287</v>
      </c>
      <c r="U39" s="145" t="s">
        <v>944</v>
      </c>
      <c r="V39" s="145" t="s">
        <v>4288</v>
      </c>
      <c r="W39" s="145" t="s">
        <v>4289</v>
      </c>
      <c r="X39" s="130">
        <v>1</v>
      </c>
      <c r="Y39" s="130">
        <v>0</v>
      </c>
      <c r="Z39" s="130">
        <v>1</v>
      </c>
      <c r="AA39" s="147">
        <v>0.01</v>
      </c>
      <c r="AB39" s="147">
        <v>0</v>
      </c>
      <c r="AC39" s="147">
        <v>0.01</v>
      </c>
      <c r="AD39" s="151" t="s">
        <v>930</v>
      </c>
      <c r="AE39" s="130">
        <v>1</v>
      </c>
      <c r="AF39" s="151" t="s">
        <v>930</v>
      </c>
      <c r="AG39" s="130">
        <v>0</v>
      </c>
      <c r="AH39" s="130">
        <v>0</v>
      </c>
      <c r="AI39" s="130">
        <v>0</v>
      </c>
      <c r="AJ39" s="130">
        <v>1</v>
      </c>
      <c r="AK39" s="130">
        <v>1</v>
      </c>
      <c r="AL39" s="151" t="s">
        <v>930</v>
      </c>
      <c r="AM39" s="130">
        <v>0</v>
      </c>
      <c r="AN39" s="130">
        <v>0</v>
      </c>
      <c r="AO39" s="130">
        <v>1</v>
      </c>
      <c r="AP39" s="130">
        <v>1</v>
      </c>
      <c r="AQ39" s="151" t="s">
        <v>930</v>
      </c>
      <c r="AR39" s="130">
        <v>0</v>
      </c>
      <c r="AS39" s="130">
        <v>0</v>
      </c>
      <c r="AT39" s="130">
        <v>0</v>
      </c>
      <c r="AU39" s="130">
        <v>0</v>
      </c>
      <c r="AV39" s="130">
        <v>1</v>
      </c>
      <c r="AW39" s="130">
        <v>0</v>
      </c>
      <c r="AX39" s="130">
        <v>1</v>
      </c>
      <c r="AY39" s="151" t="s">
        <v>930</v>
      </c>
      <c r="AZ39" s="130">
        <v>1</v>
      </c>
      <c r="BA39" s="130">
        <v>1</v>
      </c>
      <c r="BB39" s="130">
        <v>0</v>
      </c>
      <c r="BC39" s="130">
        <v>1</v>
      </c>
      <c r="BD39" s="130">
        <v>0</v>
      </c>
      <c r="BE39" s="130">
        <v>0</v>
      </c>
      <c r="BF39" s="130">
        <v>0</v>
      </c>
      <c r="BG39" s="130">
        <v>0</v>
      </c>
      <c r="BH39" s="130">
        <v>0</v>
      </c>
      <c r="BI39" s="130">
        <v>0</v>
      </c>
      <c r="BJ39" s="130">
        <v>2</v>
      </c>
      <c r="BK39" s="130">
        <v>0</v>
      </c>
      <c r="BL39" s="130">
        <v>0</v>
      </c>
      <c r="BM39" s="130">
        <v>0</v>
      </c>
      <c r="BN39" s="130">
        <v>0</v>
      </c>
      <c r="BO39" s="130">
        <v>0</v>
      </c>
      <c r="BP39" s="130">
        <v>0</v>
      </c>
      <c r="BQ39" s="130">
        <v>0</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0</v>
      </c>
      <c r="DP39" s="130">
        <v>0</v>
      </c>
      <c r="DQ39" s="130">
        <v>2</v>
      </c>
      <c r="DR39" s="130">
        <v>0</v>
      </c>
      <c r="DS39" s="130">
        <v>2</v>
      </c>
      <c r="DT39" s="130">
        <v>0</v>
      </c>
      <c r="DU39" s="130">
        <v>0</v>
      </c>
      <c r="DV39" s="130">
        <v>0</v>
      </c>
      <c r="DW39" s="130">
        <v>0</v>
      </c>
      <c r="DX39" s="130">
        <v>99</v>
      </c>
      <c r="DY39" s="130">
        <v>1</v>
      </c>
      <c r="DZ39" s="145" t="s">
        <v>4290</v>
      </c>
      <c r="EA39" s="153">
        <v>0</v>
      </c>
      <c r="EB39" s="145" t="s">
        <v>944</v>
      </c>
      <c r="EC39" s="145" t="s">
        <v>944</v>
      </c>
      <c r="ED39" s="130">
        <v>1</v>
      </c>
      <c r="EE39" s="130">
        <v>1</v>
      </c>
      <c r="EF39" s="130">
        <v>1</v>
      </c>
      <c r="EG39" s="145" t="s">
        <v>944</v>
      </c>
      <c r="EH39" s="145" t="s">
        <v>944</v>
      </c>
      <c r="EI39" s="44">
        <v>5362</v>
      </c>
      <c r="EJ39" s="44">
        <v>3.51</v>
      </c>
      <c r="EK39" s="44">
        <v>1</v>
      </c>
    </row>
    <row r="40" spans="1:141" ht="30" x14ac:dyDescent="0.25">
      <c r="A40" s="145" t="s">
        <v>12</v>
      </c>
      <c r="B40" s="145" t="s">
        <v>28</v>
      </c>
      <c r="C40" s="150">
        <v>4</v>
      </c>
      <c r="D40" s="145" t="s">
        <v>27</v>
      </c>
      <c r="E40" s="145" t="s">
        <v>4291</v>
      </c>
      <c r="F40" s="145" t="s">
        <v>4292</v>
      </c>
      <c r="G40" s="145" t="s">
        <v>4293</v>
      </c>
      <c r="H40" s="145" t="s">
        <v>4294</v>
      </c>
      <c r="I40" s="145" t="s">
        <v>4295</v>
      </c>
      <c r="J40" s="145" t="s">
        <v>4296</v>
      </c>
      <c r="K40" s="145" t="s">
        <v>4297</v>
      </c>
      <c r="L40" s="145" t="s">
        <v>941</v>
      </c>
      <c r="M40" s="145" t="s">
        <v>3020</v>
      </c>
      <c r="N40" s="145" t="s">
        <v>4298</v>
      </c>
      <c r="O40" s="145"/>
      <c r="P40" s="145" t="s">
        <v>4299</v>
      </c>
      <c r="Q40" s="145" t="s">
        <v>4300</v>
      </c>
      <c r="R40" s="145" t="s">
        <v>941</v>
      </c>
      <c r="S40" s="145" t="s">
        <v>3020</v>
      </c>
      <c r="T40" s="145" t="s">
        <v>4298</v>
      </c>
      <c r="U40" s="145"/>
      <c r="V40" s="145" t="s">
        <v>4299</v>
      </c>
      <c r="W40" s="145" t="s">
        <v>4300</v>
      </c>
      <c r="X40" s="130">
        <v>1</v>
      </c>
      <c r="Y40" s="130">
        <v>0</v>
      </c>
      <c r="Z40" s="130">
        <v>1</v>
      </c>
      <c r="AA40" s="147">
        <v>0.5</v>
      </c>
      <c r="AB40" s="147">
        <v>0</v>
      </c>
      <c r="AC40" s="147">
        <v>0.5</v>
      </c>
      <c r="AD40" s="151" t="s">
        <v>930</v>
      </c>
      <c r="AE40" s="130">
        <v>1</v>
      </c>
      <c r="AF40" s="151" t="s">
        <v>930</v>
      </c>
      <c r="AG40" s="130">
        <v>0</v>
      </c>
      <c r="AH40" s="130">
        <v>0</v>
      </c>
      <c r="AI40" s="130">
        <v>1</v>
      </c>
      <c r="AJ40" s="130">
        <v>0</v>
      </c>
      <c r="AK40" s="130">
        <v>1</v>
      </c>
      <c r="AL40" s="151" t="s">
        <v>930</v>
      </c>
      <c r="AM40" s="130">
        <v>0</v>
      </c>
      <c r="AN40" s="130">
        <v>0</v>
      </c>
      <c r="AO40" s="130">
        <v>1</v>
      </c>
      <c r="AP40" s="130">
        <v>1</v>
      </c>
      <c r="AQ40" s="151" t="s">
        <v>930</v>
      </c>
      <c r="AR40" s="130">
        <v>0</v>
      </c>
      <c r="AS40" s="130">
        <v>0</v>
      </c>
      <c r="AT40" s="130">
        <v>0</v>
      </c>
      <c r="AU40" s="130">
        <v>1</v>
      </c>
      <c r="AV40" s="130">
        <v>0</v>
      </c>
      <c r="AW40" s="130">
        <v>0</v>
      </c>
      <c r="AX40" s="130">
        <v>1</v>
      </c>
      <c r="AY40" s="151" t="s">
        <v>930</v>
      </c>
      <c r="AZ40" s="130">
        <v>1</v>
      </c>
      <c r="BA40" s="130">
        <v>1</v>
      </c>
      <c r="BB40" s="130">
        <v>0</v>
      </c>
      <c r="BC40" s="130">
        <v>1</v>
      </c>
      <c r="BD40" s="130">
        <v>0</v>
      </c>
      <c r="BE40" s="130">
        <v>1</v>
      </c>
      <c r="BF40" s="130">
        <v>0</v>
      </c>
      <c r="BG40" s="130">
        <v>0</v>
      </c>
      <c r="BH40" s="130">
        <v>0</v>
      </c>
      <c r="BI40" s="130">
        <v>0</v>
      </c>
      <c r="BJ40" s="130">
        <v>0</v>
      </c>
      <c r="BK40" s="130">
        <v>0</v>
      </c>
      <c r="BL40" s="130">
        <v>0</v>
      </c>
      <c r="BM40" s="130">
        <v>0</v>
      </c>
      <c r="BN40" s="130">
        <v>0</v>
      </c>
      <c r="BO40" s="130">
        <v>1</v>
      </c>
      <c r="BP40" s="130">
        <v>0</v>
      </c>
      <c r="BQ40" s="130">
        <v>0</v>
      </c>
      <c r="BR40" s="130">
        <v>0</v>
      </c>
      <c r="BS40" s="130">
        <v>0</v>
      </c>
      <c r="BT40" s="130">
        <v>0</v>
      </c>
      <c r="BU40" s="130">
        <v>0</v>
      </c>
      <c r="BV40" s="130">
        <v>0</v>
      </c>
      <c r="BW40" s="130">
        <v>0</v>
      </c>
      <c r="BX40" s="130">
        <v>0</v>
      </c>
      <c r="BY40" s="130">
        <v>0</v>
      </c>
      <c r="BZ40" s="130">
        <v>0</v>
      </c>
      <c r="CA40" s="130">
        <v>0</v>
      </c>
      <c r="CB40" s="130">
        <v>0</v>
      </c>
      <c r="CC40" s="130">
        <v>0</v>
      </c>
      <c r="CD40" s="130">
        <v>0</v>
      </c>
      <c r="CE40" s="130">
        <v>0</v>
      </c>
      <c r="CF40" s="130">
        <v>0</v>
      </c>
      <c r="CG40" s="130">
        <v>0</v>
      </c>
      <c r="CH40" s="130">
        <v>0</v>
      </c>
      <c r="CI40" s="130">
        <v>0</v>
      </c>
      <c r="CJ40" s="130">
        <v>0</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0</v>
      </c>
      <c r="DP40" s="130">
        <v>0</v>
      </c>
      <c r="DQ40" s="130">
        <v>2</v>
      </c>
      <c r="DR40" s="130">
        <v>0</v>
      </c>
      <c r="DS40" s="130">
        <v>0</v>
      </c>
      <c r="DT40" s="130">
        <v>0</v>
      </c>
      <c r="DU40" s="130">
        <v>0</v>
      </c>
      <c r="DV40" s="130">
        <v>0</v>
      </c>
      <c r="DW40" s="130">
        <v>0</v>
      </c>
      <c r="DX40" s="130">
        <v>90</v>
      </c>
      <c r="DY40" s="130">
        <v>1</v>
      </c>
      <c r="DZ40" s="145" t="s">
        <v>4301</v>
      </c>
      <c r="EA40" s="130">
        <v>2</v>
      </c>
      <c r="EB40" s="145"/>
      <c r="EC40" s="145"/>
      <c r="ED40" s="130">
        <v>1</v>
      </c>
      <c r="EE40" s="130">
        <v>1</v>
      </c>
      <c r="EF40" s="130">
        <v>1</v>
      </c>
      <c r="EG40" s="145"/>
      <c r="EH40" s="145"/>
      <c r="EI40" s="44">
        <v>9950</v>
      </c>
      <c r="EJ40" s="44">
        <v>1.65</v>
      </c>
      <c r="EK40" s="44">
        <v>1</v>
      </c>
    </row>
    <row r="41" spans="1:141" ht="45" x14ac:dyDescent="0.25">
      <c r="A41" s="145" t="s">
        <v>12</v>
      </c>
      <c r="B41" s="145" t="s">
        <v>613</v>
      </c>
      <c r="C41" s="150">
        <v>4</v>
      </c>
      <c r="D41" s="145" t="s">
        <v>4302</v>
      </c>
      <c r="E41" s="145" t="s">
        <v>4303</v>
      </c>
      <c r="F41" s="145" t="s">
        <v>4304</v>
      </c>
      <c r="G41" s="145" t="s">
        <v>4178</v>
      </c>
      <c r="H41" s="145" t="s">
        <v>4283</v>
      </c>
      <c r="I41" s="145" t="s">
        <v>4305</v>
      </c>
      <c r="J41" s="145"/>
      <c r="K41" s="145"/>
      <c r="L41" s="145" t="s">
        <v>941</v>
      </c>
      <c r="M41" s="145" t="s">
        <v>4306</v>
      </c>
      <c r="N41" s="145" t="s">
        <v>2199</v>
      </c>
      <c r="O41" s="145" t="s">
        <v>944</v>
      </c>
      <c r="P41" s="145" t="s">
        <v>4307</v>
      </c>
      <c r="Q41" s="145" t="s">
        <v>4308</v>
      </c>
      <c r="R41" s="145" t="s">
        <v>941</v>
      </c>
      <c r="S41" s="145" t="s">
        <v>4306</v>
      </c>
      <c r="T41" s="145" t="s">
        <v>2199</v>
      </c>
      <c r="U41" s="145"/>
      <c r="V41" s="145" t="s">
        <v>4309</v>
      </c>
      <c r="W41" s="145" t="s">
        <v>4308</v>
      </c>
      <c r="X41" s="130">
        <v>1</v>
      </c>
      <c r="Y41" s="130">
        <v>0</v>
      </c>
      <c r="Z41" s="130">
        <v>1</v>
      </c>
      <c r="AA41" s="147">
        <v>1</v>
      </c>
      <c r="AB41" s="147">
        <v>0</v>
      </c>
      <c r="AC41" s="147">
        <v>1</v>
      </c>
      <c r="AD41" s="151" t="s">
        <v>930</v>
      </c>
      <c r="AE41" s="130">
        <v>0</v>
      </c>
      <c r="AF41" s="151" t="s">
        <v>930</v>
      </c>
      <c r="AG41" s="130">
        <v>0</v>
      </c>
      <c r="AH41" s="130">
        <v>0</v>
      </c>
      <c r="AI41" s="130">
        <v>0</v>
      </c>
      <c r="AJ41" s="130">
        <v>1</v>
      </c>
      <c r="AK41" s="130">
        <v>1</v>
      </c>
      <c r="AL41" s="151" t="s">
        <v>930</v>
      </c>
      <c r="AM41" s="130">
        <v>0</v>
      </c>
      <c r="AN41" s="130">
        <v>0</v>
      </c>
      <c r="AO41" s="130">
        <v>1</v>
      </c>
      <c r="AP41" s="130">
        <v>1</v>
      </c>
      <c r="AQ41" s="151" t="s">
        <v>930</v>
      </c>
      <c r="AR41" s="130">
        <v>0</v>
      </c>
      <c r="AS41" s="130">
        <v>0</v>
      </c>
      <c r="AT41" s="130">
        <v>0</v>
      </c>
      <c r="AU41" s="130">
        <v>1</v>
      </c>
      <c r="AV41" s="130">
        <v>0</v>
      </c>
      <c r="AW41" s="130">
        <v>0</v>
      </c>
      <c r="AX41" s="130">
        <v>1</v>
      </c>
      <c r="AY41" s="151" t="s">
        <v>930</v>
      </c>
      <c r="AZ41" s="130">
        <v>1</v>
      </c>
      <c r="BA41" s="130">
        <v>1</v>
      </c>
      <c r="BB41" s="130">
        <v>0</v>
      </c>
      <c r="BC41" s="130">
        <v>1</v>
      </c>
      <c r="BD41" s="130">
        <v>0</v>
      </c>
      <c r="BE41" s="130">
        <v>0</v>
      </c>
      <c r="BF41" s="130">
        <v>0</v>
      </c>
      <c r="BG41" s="130">
        <v>0</v>
      </c>
      <c r="BH41" s="130">
        <v>0</v>
      </c>
      <c r="BI41" s="130">
        <v>0</v>
      </c>
      <c r="BJ41" s="130">
        <v>0</v>
      </c>
      <c r="BK41" s="130">
        <v>0</v>
      </c>
      <c r="BL41" s="130">
        <v>0</v>
      </c>
      <c r="BM41" s="130">
        <v>0</v>
      </c>
      <c r="BN41" s="130">
        <v>0</v>
      </c>
      <c r="BO41" s="130">
        <v>0</v>
      </c>
      <c r="BP41" s="130">
        <v>0</v>
      </c>
      <c r="BQ41" s="130">
        <v>0</v>
      </c>
      <c r="BR41" s="130">
        <v>0</v>
      </c>
      <c r="BS41" s="130">
        <v>0</v>
      </c>
      <c r="BT41" s="130">
        <v>0</v>
      </c>
      <c r="BU41" s="130">
        <v>0</v>
      </c>
      <c r="BV41" s="130">
        <v>0</v>
      </c>
      <c r="BW41" s="130">
        <v>0</v>
      </c>
      <c r="BX41" s="130">
        <v>0</v>
      </c>
      <c r="BY41" s="130">
        <v>0</v>
      </c>
      <c r="BZ41" s="130">
        <v>0</v>
      </c>
      <c r="CA41" s="130">
        <v>0</v>
      </c>
      <c r="CB41" s="130">
        <v>0</v>
      </c>
      <c r="CC41" s="130">
        <v>0</v>
      </c>
      <c r="CD41" s="130">
        <v>0</v>
      </c>
      <c r="CE41" s="130">
        <v>0</v>
      </c>
      <c r="CF41" s="130">
        <v>0</v>
      </c>
      <c r="CG41" s="130">
        <v>0</v>
      </c>
      <c r="CH41" s="130">
        <v>0</v>
      </c>
      <c r="CI41" s="130">
        <v>0</v>
      </c>
      <c r="CJ41" s="130">
        <v>0</v>
      </c>
      <c r="CK41" s="130">
        <v>0</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0</v>
      </c>
      <c r="DG41" s="130">
        <v>0</v>
      </c>
      <c r="DH41" s="130">
        <v>0</v>
      </c>
      <c r="DI41" s="130">
        <v>0</v>
      </c>
      <c r="DJ41" s="130">
        <v>0</v>
      </c>
      <c r="DK41" s="130">
        <v>0</v>
      </c>
      <c r="DL41" s="130">
        <v>0</v>
      </c>
      <c r="DM41" s="130">
        <v>0</v>
      </c>
      <c r="DN41" s="130">
        <v>0</v>
      </c>
      <c r="DO41" s="130">
        <v>0</v>
      </c>
      <c r="DP41" s="130">
        <v>0</v>
      </c>
      <c r="DQ41" s="130">
        <v>1</v>
      </c>
      <c r="DR41" s="130">
        <v>0</v>
      </c>
      <c r="DS41" s="130">
        <v>0</v>
      </c>
      <c r="DT41" s="130">
        <v>0</v>
      </c>
      <c r="DU41" s="130">
        <v>0</v>
      </c>
      <c r="DV41" s="130">
        <v>0</v>
      </c>
      <c r="DW41" s="130">
        <v>0</v>
      </c>
      <c r="DX41" s="130">
        <v>95</v>
      </c>
      <c r="DY41" s="130">
        <v>1</v>
      </c>
      <c r="DZ41" s="145" t="s">
        <v>4310</v>
      </c>
      <c r="EA41" s="153">
        <v>0</v>
      </c>
      <c r="EB41" s="145" t="s">
        <v>4311</v>
      </c>
      <c r="EC41" s="145" t="s">
        <v>4312</v>
      </c>
      <c r="ED41" s="130">
        <v>1</v>
      </c>
      <c r="EE41" s="130">
        <v>1</v>
      </c>
      <c r="EF41" s="130">
        <v>1</v>
      </c>
      <c r="EG41" s="145"/>
      <c r="EH41" s="145"/>
      <c r="EI41" s="44">
        <v>601</v>
      </c>
      <c r="EJ41" s="44">
        <v>3.06</v>
      </c>
      <c r="EK41" s="44">
        <v>1</v>
      </c>
    </row>
    <row r="42" spans="1:141" ht="30" x14ac:dyDescent="0.25">
      <c r="A42" s="145" t="s">
        <v>12</v>
      </c>
      <c r="B42" s="145" t="s">
        <v>612</v>
      </c>
      <c r="C42" s="150">
        <v>4</v>
      </c>
      <c r="D42" s="145" t="s">
        <v>37</v>
      </c>
      <c r="E42" s="145" t="s">
        <v>1591</v>
      </c>
      <c r="F42" s="145" t="s">
        <v>4313</v>
      </c>
      <c r="G42" s="145" t="s">
        <v>4178</v>
      </c>
      <c r="H42" s="145" t="s">
        <v>4283</v>
      </c>
      <c r="I42" s="145" t="s">
        <v>4314</v>
      </c>
      <c r="J42" s="145" t="s">
        <v>4315</v>
      </c>
      <c r="K42" s="145" t="s">
        <v>4316</v>
      </c>
      <c r="L42" s="145" t="s">
        <v>1061</v>
      </c>
      <c r="M42" s="145" t="s">
        <v>2510</v>
      </c>
      <c r="N42" s="145" t="s">
        <v>4317</v>
      </c>
      <c r="O42" s="145" t="s">
        <v>4318</v>
      </c>
      <c r="P42" s="145" t="s">
        <v>4319</v>
      </c>
      <c r="Q42" s="145" t="s">
        <v>4320</v>
      </c>
      <c r="R42" s="145" t="s">
        <v>941</v>
      </c>
      <c r="S42" s="145" t="s">
        <v>2098</v>
      </c>
      <c r="T42" s="145" t="s">
        <v>4321</v>
      </c>
      <c r="U42" s="145" t="s">
        <v>944</v>
      </c>
      <c r="V42" s="145" t="s">
        <v>4322</v>
      </c>
      <c r="W42" s="145" t="s">
        <v>4323</v>
      </c>
      <c r="X42" s="130">
        <v>2</v>
      </c>
      <c r="Y42" s="130">
        <v>0</v>
      </c>
      <c r="Z42" s="130">
        <v>2</v>
      </c>
      <c r="AA42" s="147">
        <v>0.4</v>
      </c>
      <c r="AB42" s="147">
        <v>0.01</v>
      </c>
      <c r="AC42" s="147">
        <v>0.41</v>
      </c>
      <c r="AD42" s="151" t="s">
        <v>930</v>
      </c>
      <c r="AE42" s="130">
        <v>1</v>
      </c>
      <c r="AF42" s="151" t="s">
        <v>930</v>
      </c>
      <c r="AG42" s="130">
        <v>0</v>
      </c>
      <c r="AH42" s="130">
        <v>0</v>
      </c>
      <c r="AI42" s="130">
        <v>0</v>
      </c>
      <c r="AJ42" s="130">
        <v>2</v>
      </c>
      <c r="AK42" s="130">
        <v>2</v>
      </c>
      <c r="AL42" s="151" t="s">
        <v>930</v>
      </c>
      <c r="AM42" s="130">
        <v>1</v>
      </c>
      <c r="AN42" s="130">
        <v>1</v>
      </c>
      <c r="AO42" s="130">
        <v>0</v>
      </c>
      <c r="AP42" s="130">
        <v>2</v>
      </c>
      <c r="AQ42" s="151" t="s">
        <v>930</v>
      </c>
      <c r="AR42" s="130">
        <v>0</v>
      </c>
      <c r="AS42" s="130">
        <v>0</v>
      </c>
      <c r="AT42" s="130">
        <v>0</v>
      </c>
      <c r="AU42" s="130">
        <v>1</v>
      </c>
      <c r="AV42" s="130">
        <v>1</v>
      </c>
      <c r="AW42" s="130">
        <v>0</v>
      </c>
      <c r="AX42" s="130">
        <v>2</v>
      </c>
      <c r="AY42" s="151" t="s">
        <v>930</v>
      </c>
      <c r="AZ42" s="130">
        <v>1</v>
      </c>
      <c r="BA42" s="130">
        <v>1</v>
      </c>
      <c r="BB42" s="130">
        <v>1</v>
      </c>
      <c r="BC42" s="130">
        <v>1</v>
      </c>
      <c r="BD42" s="130">
        <v>0</v>
      </c>
      <c r="BE42" s="130">
        <v>1</v>
      </c>
      <c r="BF42" s="130">
        <v>1</v>
      </c>
      <c r="BG42" s="130">
        <v>0</v>
      </c>
      <c r="BH42" s="130">
        <v>0</v>
      </c>
      <c r="BI42" s="130">
        <v>0</v>
      </c>
      <c r="BJ42" s="130">
        <v>0</v>
      </c>
      <c r="BK42" s="130">
        <v>0</v>
      </c>
      <c r="BL42" s="130">
        <v>0</v>
      </c>
      <c r="BM42" s="130">
        <v>0</v>
      </c>
      <c r="BN42" s="130">
        <v>0</v>
      </c>
      <c r="BO42" s="130">
        <v>1</v>
      </c>
      <c r="BP42" s="130">
        <v>0</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2</v>
      </c>
      <c r="CG42" s="130">
        <v>0</v>
      </c>
      <c r="CH42" s="130">
        <v>0</v>
      </c>
      <c r="CI42" s="130">
        <v>0</v>
      </c>
      <c r="CJ42" s="130">
        <v>0</v>
      </c>
      <c r="CK42" s="130">
        <v>0</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0</v>
      </c>
      <c r="DD42" s="130">
        <v>0</v>
      </c>
      <c r="DE42" s="130">
        <v>0</v>
      </c>
      <c r="DF42" s="130">
        <v>0</v>
      </c>
      <c r="DG42" s="130">
        <v>0</v>
      </c>
      <c r="DH42" s="130">
        <v>0</v>
      </c>
      <c r="DI42" s="130">
        <v>0</v>
      </c>
      <c r="DJ42" s="130">
        <v>0</v>
      </c>
      <c r="DK42" s="130">
        <v>2</v>
      </c>
      <c r="DL42" s="130">
        <v>4</v>
      </c>
      <c r="DM42" s="130">
        <v>0</v>
      </c>
      <c r="DN42" s="130">
        <v>0</v>
      </c>
      <c r="DO42" s="130">
        <v>0</v>
      </c>
      <c r="DP42" s="130">
        <v>0</v>
      </c>
      <c r="DQ42" s="130">
        <v>2</v>
      </c>
      <c r="DR42" s="130">
        <v>0</v>
      </c>
      <c r="DS42" s="130">
        <v>10</v>
      </c>
      <c r="DT42" s="130">
        <v>0</v>
      </c>
      <c r="DU42" s="130">
        <v>0</v>
      </c>
      <c r="DV42" s="130">
        <v>0</v>
      </c>
      <c r="DW42" s="130">
        <v>0</v>
      </c>
      <c r="DX42" s="130">
        <v>30</v>
      </c>
      <c r="DY42" s="130">
        <v>1</v>
      </c>
      <c r="DZ42" s="145" t="s">
        <v>4324</v>
      </c>
      <c r="EA42" s="130">
        <v>4</v>
      </c>
      <c r="EB42" s="145" t="s">
        <v>944</v>
      </c>
      <c r="EC42" s="145" t="s">
        <v>944</v>
      </c>
      <c r="ED42" s="130">
        <v>1</v>
      </c>
      <c r="EE42" s="130">
        <v>0</v>
      </c>
      <c r="EF42" s="130">
        <v>1</v>
      </c>
      <c r="EG42" s="145" t="s">
        <v>944</v>
      </c>
      <c r="EH42" s="145" t="s">
        <v>944</v>
      </c>
      <c r="EI42" s="44">
        <v>13645</v>
      </c>
      <c r="EJ42" s="44">
        <v>7.57</v>
      </c>
      <c r="EK42" s="44">
        <v>1</v>
      </c>
    </row>
    <row r="43" spans="1:141" ht="30" x14ac:dyDescent="0.25">
      <c r="A43" s="145" t="s">
        <v>12</v>
      </c>
      <c r="B43" s="145" t="s">
        <v>17</v>
      </c>
      <c r="C43" s="150">
        <v>4</v>
      </c>
      <c r="D43" s="145" t="s">
        <v>16</v>
      </c>
      <c r="E43" s="145" t="s">
        <v>4325</v>
      </c>
      <c r="F43" s="145" t="s">
        <v>4326</v>
      </c>
      <c r="G43" s="145" t="s">
        <v>4327</v>
      </c>
      <c r="H43" s="145" t="s">
        <v>12</v>
      </c>
      <c r="I43" s="145" t="s">
        <v>4328</v>
      </c>
      <c r="J43" s="145" t="s">
        <v>4329</v>
      </c>
      <c r="K43" s="145" t="s">
        <v>4330</v>
      </c>
      <c r="L43" s="145" t="s">
        <v>1061</v>
      </c>
      <c r="M43" s="145" t="s">
        <v>4331</v>
      </c>
      <c r="N43" s="145" t="s">
        <v>4332</v>
      </c>
      <c r="O43" s="145"/>
      <c r="P43" s="145" t="s">
        <v>4333</v>
      </c>
      <c r="Q43" s="145"/>
      <c r="R43" s="145" t="s">
        <v>4334</v>
      </c>
      <c r="S43" s="145" t="s">
        <v>4335</v>
      </c>
      <c r="T43" s="145" t="s">
        <v>4336</v>
      </c>
      <c r="U43" s="145" t="s">
        <v>4337</v>
      </c>
      <c r="V43" s="145" t="s">
        <v>4338</v>
      </c>
      <c r="W43" s="145" t="s">
        <v>4339</v>
      </c>
      <c r="X43" s="130">
        <v>2</v>
      </c>
      <c r="Y43" s="130">
        <v>0</v>
      </c>
      <c r="Z43" s="130">
        <v>2</v>
      </c>
      <c r="AA43" s="147">
        <v>0.05</v>
      </c>
      <c r="AB43" s="147">
        <v>0.01</v>
      </c>
      <c r="AC43" s="147">
        <v>0.06</v>
      </c>
      <c r="AD43" s="151" t="s">
        <v>930</v>
      </c>
      <c r="AE43" s="130">
        <v>2</v>
      </c>
      <c r="AF43" s="151" t="s">
        <v>930</v>
      </c>
      <c r="AG43" s="130">
        <v>0</v>
      </c>
      <c r="AH43" s="130">
        <v>0</v>
      </c>
      <c r="AI43" s="130">
        <v>0</v>
      </c>
      <c r="AJ43" s="130">
        <v>2</v>
      </c>
      <c r="AK43" s="130">
        <v>2</v>
      </c>
      <c r="AL43" s="151" t="s">
        <v>930</v>
      </c>
      <c r="AM43" s="130">
        <v>1</v>
      </c>
      <c r="AN43" s="130">
        <v>0</v>
      </c>
      <c r="AO43" s="130">
        <v>1</v>
      </c>
      <c r="AP43" s="130">
        <v>2</v>
      </c>
      <c r="AQ43" s="151" t="s">
        <v>930</v>
      </c>
      <c r="AR43" s="130">
        <v>0</v>
      </c>
      <c r="AS43" s="130">
        <v>0</v>
      </c>
      <c r="AT43" s="130">
        <v>0</v>
      </c>
      <c r="AU43" s="130">
        <v>0</v>
      </c>
      <c r="AV43" s="130">
        <v>2</v>
      </c>
      <c r="AW43" s="130">
        <v>0</v>
      </c>
      <c r="AX43" s="130">
        <v>2</v>
      </c>
      <c r="AY43" s="151" t="s">
        <v>930</v>
      </c>
      <c r="AZ43" s="130">
        <v>1</v>
      </c>
      <c r="BA43" s="130">
        <v>1</v>
      </c>
      <c r="BB43" s="130">
        <v>1</v>
      </c>
      <c r="BC43" s="130">
        <v>1</v>
      </c>
      <c r="BD43" s="130">
        <v>0</v>
      </c>
      <c r="BE43" s="130">
        <v>0</v>
      </c>
      <c r="BF43" s="130">
        <v>0</v>
      </c>
      <c r="BG43" s="130">
        <v>0</v>
      </c>
      <c r="BH43" s="130">
        <v>0</v>
      </c>
      <c r="BI43" s="130">
        <v>0</v>
      </c>
      <c r="BJ43" s="130">
        <v>1</v>
      </c>
      <c r="BK43" s="130">
        <v>0</v>
      </c>
      <c r="BL43" s="130">
        <v>0</v>
      </c>
      <c r="BM43" s="130">
        <v>0</v>
      </c>
      <c r="BN43" s="130">
        <v>0</v>
      </c>
      <c r="BO43" s="130">
        <v>0</v>
      </c>
      <c r="BP43" s="130">
        <v>0</v>
      </c>
      <c r="BQ43" s="130">
        <v>0</v>
      </c>
      <c r="BR43" s="130">
        <v>0</v>
      </c>
      <c r="BS43" s="130">
        <v>0</v>
      </c>
      <c r="BT43" s="130">
        <v>0</v>
      </c>
      <c r="BU43" s="130">
        <v>0</v>
      </c>
      <c r="BV43" s="130">
        <v>0</v>
      </c>
      <c r="BW43" s="130">
        <v>0</v>
      </c>
      <c r="BX43" s="130">
        <v>0</v>
      </c>
      <c r="BY43" s="130">
        <v>0</v>
      </c>
      <c r="BZ43" s="130">
        <v>0</v>
      </c>
      <c r="CA43" s="130">
        <v>0</v>
      </c>
      <c r="CB43" s="130">
        <v>0</v>
      </c>
      <c r="CC43" s="130">
        <v>0</v>
      </c>
      <c r="CD43" s="130">
        <v>0</v>
      </c>
      <c r="CE43" s="130">
        <v>0</v>
      </c>
      <c r="CF43" s="130">
        <v>3</v>
      </c>
      <c r="CG43" s="130">
        <v>0</v>
      </c>
      <c r="CH43" s="130">
        <v>0</v>
      </c>
      <c r="CI43" s="130">
        <v>0</v>
      </c>
      <c r="CJ43" s="130">
        <v>0</v>
      </c>
      <c r="CK43" s="130">
        <v>1</v>
      </c>
      <c r="CL43" s="130">
        <v>0</v>
      </c>
      <c r="CM43" s="130">
        <v>0</v>
      </c>
      <c r="CN43" s="130">
        <v>0</v>
      </c>
      <c r="CO43" s="130">
        <v>0</v>
      </c>
      <c r="CP43" s="130">
        <v>0</v>
      </c>
      <c r="CQ43" s="130">
        <v>0</v>
      </c>
      <c r="CR43" s="130">
        <v>0</v>
      </c>
      <c r="CS43" s="130">
        <v>0</v>
      </c>
      <c r="CT43" s="130">
        <v>0</v>
      </c>
      <c r="CU43" s="130">
        <v>0</v>
      </c>
      <c r="CV43" s="130">
        <v>0</v>
      </c>
      <c r="CW43" s="130">
        <v>0</v>
      </c>
      <c r="CX43" s="130">
        <v>0</v>
      </c>
      <c r="CY43" s="130">
        <v>1</v>
      </c>
      <c r="CZ43" s="130">
        <v>0</v>
      </c>
      <c r="DA43" s="130">
        <v>0</v>
      </c>
      <c r="DB43" s="130">
        <v>0</v>
      </c>
      <c r="DC43" s="130">
        <v>0</v>
      </c>
      <c r="DD43" s="130">
        <v>0</v>
      </c>
      <c r="DE43" s="130">
        <v>0</v>
      </c>
      <c r="DF43" s="130">
        <v>1</v>
      </c>
      <c r="DG43" s="130">
        <v>0</v>
      </c>
      <c r="DH43" s="130">
        <v>0</v>
      </c>
      <c r="DI43" s="130">
        <v>0</v>
      </c>
      <c r="DJ43" s="130">
        <v>0</v>
      </c>
      <c r="DK43" s="130">
        <v>0</v>
      </c>
      <c r="DL43" s="130">
        <v>0</v>
      </c>
      <c r="DM43" s="130">
        <v>0</v>
      </c>
      <c r="DN43" s="130">
        <v>0</v>
      </c>
      <c r="DO43" s="130">
        <v>0</v>
      </c>
      <c r="DP43" s="130">
        <v>0</v>
      </c>
      <c r="DQ43" s="130">
        <v>4</v>
      </c>
      <c r="DR43" s="130">
        <v>0</v>
      </c>
      <c r="DS43" s="130">
        <v>13</v>
      </c>
      <c r="DT43" s="130">
        <v>0</v>
      </c>
      <c r="DU43" s="130">
        <v>0</v>
      </c>
      <c r="DV43" s="130">
        <v>0</v>
      </c>
      <c r="DW43" s="130">
        <v>0</v>
      </c>
      <c r="DX43" s="130">
        <v>95</v>
      </c>
      <c r="DY43" s="130">
        <v>0</v>
      </c>
      <c r="DZ43" s="145" t="s">
        <v>4340</v>
      </c>
      <c r="EA43" s="130">
        <v>3</v>
      </c>
      <c r="EB43" s="145" t="s">
        <v>4341</v>
      </c>
      <c r="EC43" s="145" t="s">
        <v>4342</v>
      </c>
      <c r="ED43" s="130">
        <v>1</v>
      </c>
      <c r="EE43" s="130">
        <v>0</v>
      </c>
      <c r="EF43" s="130">
        <v>1</v>
      </c>
      <c r="EG43" s="145" t="s">
        <v>4343</v>
      </c>
      <c r="EH43" s="145" t="s">
        <v>4344</v>
      </c>
      <c r="EI43" s="44">
        <v>42084</v>
      </c>
      <c r="EJ43" s="44">
        <v>12.24</v>
      </c>
      <c r="EK43" s="44">
        <v>1</v>
      </c>
    </row>
    <row r="44" spans="1:141" ht="105" x14ac:dyDescent="0.25">
      <c r="A44" s="145" t="s">
        <v>12</v>
      </c>
      <c r="B44" s="145" t="s">
        <v>44</v>
      </c>
      <c r="C44" s="150">
        <v>4</v>
      </c>
      <c r="D44" s="145" t="s">
        <v>43</v>
      </c>
      <c r="E44" s="145" t="s">
        <v>4345</v>
      </c>
      <c r="F44" s="145" t="s">
        <v>4346</v>
      </c>
      <c r="G44" s="145" t="s">
        <v>4347</v>
      </c>
      <c r="H44" s="145" t="s">
        <v>44</v>
      </c>
      <c r="I44" s="145" t="s">
        <v>4348</v>
      </c>
      <c r="J44" s="145" t="s">
        <v>4349</v>
      </c>
      <c r="K44" s="145" t="s">
        <v>4350</v>
      </c>
      <c r="L44" s="145" t="s">
        <v>941</v>
      </c>
      <c r="M44" s="145" t="s">
        <v>1374</v>
      </c>
      <c r="N44" s="145" t="s">
        <v>4351</v>
      </c>
      <c r="O44" s="145" t="s">
        <v>944</v>
      </c>
      <c r="P44" s="145" t="s">
        <v>4352</v>
      </c>
      <c r="Q44" s="145" t="s">
        <v>4353</v>
      </c>
      <c r="R44" s="145" t="s">
        <v>4354</v>
      </c>
      <c r="S44" s="145" t="s">
        <v>4355</v>
      </c>
      <c r="T44" s="145" t="s">
        <v>1960</v>
      </c>
      <c r="U44" s="145"/>
      <c r="V44" s="145" t="s">
        <v>4356</v>
      </c>
      <c r="W44" s="145" t="s">
        <v>4357</v>
      </c>
      <c r="X44" s="130">
        <v>1</v>
      </c>
      <c r="Y44" s="130">
        <v>0</v>
      </c>
      <c r="Z44" s="130">
        <v>1</v>
      </c>
      <c r="AA44" s="147">
        <v>1</v>
      </c>
      <c r="AB44" s="147">
        <v>0</v>
      </c>
      <c r="AC44" s="147">
        <v>1</v>
      </c>
      <c r="AD44" s="151" t="s">
        <v>930</v>
      </c>
      <c r="AE44" s="130">
        <v>1</v>
      </c>
      <c r="AF44" s="151" t="s">
        <v>930</v>
      </c>
      <c r="AG44" s="130">
        <v>0</v>
      </c>
      <c r="AH44" s="130">
        <v>0</v>
      </c>
      <c r="AI44" s="130">
        <v>0</v>
      </c>
      <c r="AJ44" s="130">
        <v>1</v>
      </c>
      <c r="AK44" s="130">
        <v>1</v>
      </c>
      <c r="AL44" s="151" t="s">
        <v>930</v>
      </c>
      <c r="AM44" s="130">
        <v>0</v>
      </c>
      <c r="AN44" s="130">
        <v>0</v>
      </c>
      <c r="AO44" s="130">
        <v>1</v>
      </c>
      <c r="AP44" s="130">
        <v>1</v>
      </c>
      <c r="AQ44" s="151" t="s">
        <v>930</v>
      </c>
      <c r="AR44" s="130">
        <v>0</v>
      </c>
      <c r="AS44" s="130">
        <v>0</v>
      </c>
      <c r="AT44" s="130">
        <v>0</v>
      </c>
      <c r="AU44" s="130">
        <v>0</v>
      </c>
      <c r="AV44" s="130">
        <v>1</v>
      </c>
      <c r="AW44" s="130">
        <v>0</v>
      </c>
      <c r="AX44" s="130">
        <v>1</v>
      </c>
      <c r="AY44" s="151" t="s">
        <v>930</v>
      </c>
      <c r="AZ44" s="130">
        <v>1</v>
      </c>
      <c r="BA44" s="130">
        <v>1</v>
      </c>
      <c r="BB44" s="130">
        <v>1</v>
      </c>
      <c r="BC44" s="130">
        <v>1</v>
      </c>
      <c r="BD44" s="130">
        <v>0</v>
      </c>
      <c r="BE44" s="130">
        <v>0</v>
      </c>
      <c r="BF44" s="130">
        <v>0</v>
      </c>
      <c r="BG44" s="130">
        <v>0</v>
      </c>
      <c r="BH44" s="130">
        <v>0</v>
      </c>
      <c r="BI44" s="130">
        <v>0</v>
      </c>
      <c r="BJ44" s="130">
        <v>0</v>
      </c>
      <c r="BK44" s="130">
        <v>0</v>
      </c>
      <c r="BL44" s="130">
        <v>0</v>
      </c>
      <c r="BM44" s="130">
        <v>0</v>
      </c>
      <c r="BN44" s="130">
        <v>0</v>
      </c>
      <c r="BO44" s="130">
        <v>0</v>
      </c>
      <c r="BP44" s="130">
        <v>0</v>
      </c>
      <c r="BQ44" s="130">
        <v>0</v>
      </c>
      <c r="BR44" s="130">
        <v>0</v>
      </c>
      <c r="BS44" s="130">
        <v>0</v>
      </c>
      <c r="BT44" s="130">
        <v>0</v>
      </c>
      <c r="BU44" s="130">
        <v>0</v>
      </c>
      <c r="BV44" s="130">
        <v>0</v>
      </c>
      <c r="BW44" s="130">
        <v>0</v>
      </c>
      <c r="BX44" s="130">
        <v>0</v>
      </c>
      <c r="BY44" s="130">
        <v>0</v>
      </c>
      <c r="BZ44" s="130">
        <v>0</v>
      </c>
      <c r="CA44" s="130">
        <v>0</v>
      </c>
      <c r="CB44" s="130">
        <v>0</v>
      </c>
      <c r="CC44" s="130">
        <v>0</v>
      </c>
      <c r="CD44" s="130">
        <v>0</v>
      </c>
      <c r="CE44" s="130">
        <v>0</v>
      </c>
      <c r="CF44" s="130">
        <v>0</v>
      </c>
      <c r="CG44" s="130">
        <v>0</v>
      </c>
      <c r="CH44" s="130">
        <v>0</v>
      </c>
      <c r="CI44" s="130">
        <v>0</v>
      </c>
      <c r="CJ44" s="130">
        <v>0</v>
      </c>
      <c r="CK44" s="130">
        <v>0</v>
      </c>
      <c r="CL44" s="130">
        <v>0</v>
      </c>
      <c r="CM44" s="130">
        <v>0</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0</v>
      </c>
      <c r="DD44" s="130">
        <v>0</v>
      </c>
      <c r="DE44" s="130">
        <v>0</v>
      </c>
      <c r="DF44" s="130">
        <v>0</v>
      </c>
      <c r="DG44" s="130">
        <v>0</v>
      </c>
      <c r="DH44" s="130">
        <v>0</v>
      </c>
      <c r="DI44" s="130">
        <v>0</v>
      </c>
      <c r="DJ44" s="130">
        <v>0</v>
      </c>
      <c r="DK44" s="130">
        <v>0</v>
      </c>
      <c r="DL44" s="130">
        <v>0</v>
      </c>
      <c r="DM44" s="130">
        <v>0</v>
      </c>
      <c r="DN44" s="130">
        <v>0</v>
      </c>
      <c r="DO44" s="130">
        <v>0</v>
      </c>
      <c r="DP44" s="130">
        <v>0</v>
      </c>
      <c r="DQ44" s="130">
        <v>2</v>
      </c>
      <c r="DR44" s="130">
        <v>0</v>
      </c>
      <c r="DS44" s="130">
        <v>2</v>
      </c>
      <c r="DT44" s="130">
        <v>0</v>
      </c>
      <c r="DU44" s="130">
        <v>0</v>
      </c>
      <c r="DV44" s="130">
        <v>0</v>
      </c>
      <c r="DW44" s="130">
        <v>0</v>
      </c>
      <c r="DX44" s="130">
        <v>100</v>
      </c>
      <c r="DY44" s="130">
        <v>1</v>
      </c>
      <c r="DZ44" s="145" t="s">
        <v>4358</v>
      </c>
      <c r="EA44" s="130">
        <v>3</v>
      </c>
      <c r="EB44" s="145" t="s">
        <v>4359</v>
      </c>
      <c r="EC44" s="145" t="s">
        <v>4360</v>
      </c>
      <c r="ED44" s="130">
        <v>0</v>
      </c>
      <c r="EE44" s="130">
        <v>0</v>
      </c>
      <c r="EF44" s="130">
        <v>0</v>
      </c>
      <c r="EG44" s="145" t="s">
        <v>4361</v>
      </c>
      <c r="EH44" s="145" t="s">
        <v>4362</v>
      </c>
      <c r="EI44" s="44">
        <v>10600</v>
      </c>
      <c r="EJ44" s="44">
        <v>5.83</v>
      </c>
      <c r="EK44" s="44">
        <v>1</v>
      </c>
    </row>
    <row r="45" spans="1:141" ht="30" x14ac:dyDescent="0.25">
      <c r="A45" s="145" t="s">
        <v>12</v>
      </c>
      <c r="B45" s="145" t="s">
        <v>26</v>
      </c>
      <c r="C45" s="150">
        <v>4</v>
      </c>
      <c r="D45" s="145" t="s">
        <v>25</v>
      </c>
      <c r="E45" s="145" t="s">
        <v>4363</v>
      </c>
      <c r="F45" s="145" t="s">
        <v>4364</v>
      </c>
      <c r="G45" s="145" t="s">
        <v>4113</v>
      </c>
      <c r="H45" s="145"/>
      <c r="I45" s="145" t="s">
        <v>4365</v>
      </c>
      <c r="J45" s="145" t="s">
        <v>4366</v>
      </c>
      <c r="K45" s="145" t="s">
        <v>1154</v>
      </c>
      <c r="L45" s="145" t="s">
        <v>965</v>
      </c>
      <c r="M45" s="145" t="s">
        <v>4367</v>
      </c>
      <c r="N45" s="145" t="s">
        <v>4368</v>
      </c>
      <c r="O45" s="145"/>
      <c r="P45" s="145" t="s">
        <v>4369</v>
      </c>
      <c r="Q45" s="145" t="s">
        <v>4370</v>
      </c>
      <c r="R45" s="145" t="s">
        <v>965</v>
      </c>
      <c r="S45" s="145" t="s">
        <v>4367</v>
      </c>
      <c r="T45" s="145" t="s">
        <v>4368</v>
      </c>
      <c r="U45" s="145"/>
      <c r="V45" s="145" t="s">
        <v>4369</v>
      </c>
      <c r="W45" s="145"/>
      <c r="X45" s="130">
        <v>3</v>
      </c>
      <c r="Y45" s="130">
        <v>0</v>
      </c>
      <c r="Z45" s="130">
        <v>3</v>
      </c>
      <c r="AA45" s="147">
        <v>3</v>
      </c>
      <c r="AB45" s="147">
        <v>0</v>
      </c>
      <c r="AC45" s="147">
        <v>3</v>
      </c>
      <c r="AD45" s="151" t="s">
        <v>930</v>
      </c>
      <c r="AE45" s="130">
        <v>2</v>
      </c>
      <c r="AF45" s="151" t="s">
        <v>930</v>
      </c>
      <c r="AG45" s="130">
        <v>0</v>
      </c>
      <c r="AH45" s="130">
        <v>1</v>
      </c>
      <c r="AI45" s="130">
        <v>0</v>
      </c>
      <c r="AJ45" s="130">
        <v>2</v>
      </c>
      <c r="AK45" s="130">
        <v>3</v>
      </c>
      <c r="AL45" s="151" t="s">
        <v>930</v>
      </c>
      <c r="AM45" s="130">
        <v>1</v>
      </c>
      <c r="AN45" s="130">
        <v>1</v>
      </c>
      <c r="AO45" s="130">
        <v>1</v>
      </c>
      <c r="AP45" s="130">
        <v>3</v>
      </c>
      <c r="AQ45" s="151" t="s">
        <v>930</v>
      </c>
      <c r="AR45" s="130">
        <v>0</v>
      </c>
      <c r="AS45" s="130">
        <v>0</v>
      </c>
      <c r="AT45" s="130">
        <v>0</v>
      </c>
      <c r="AU45" s="130">
        <v>2</v>
      </c>
      <c r="AV45" s="130">
        <v>1</v>
      </c>
      <c r="AW45" s="130">
        <v>0</v>
      </c>
      <c r="AX45" s="130">
        <v>3</v>
      </c>
      <c r="AY45" s="151" t="s">
        <v>930</v>
      </c>
      <c r="AZ45" s="130">
        <v>1</v>
      </c>
      <c r="BA45" s="130">
        <v>1</v>
      </c>
      <c r="BB45" s="130">
        <v>0</v>
      </c>
      <c r="BC45" s="130">
        <v>1</v>
      </c>
      <c r="BD45" s="130">
        <v>0</v>
      </c>
      <c r="BE45" s="130">
        <v>0</v>
      </c>
      <c r="BF45" s="130">
        <v>0</v>
      </c>
      <c r="BG45" s="130">
        <v>0</v>
      </c>
      <c r="BH45" s="130">
        <v>0</v>
      </c>
      <c r="BI45" s="130">
        <v>0</v>
      </c>
      <c r="BJ45" s="130">
        <v>0</v>
      </c>
      <c r="BK45" s="130">
        <v>0</v>
      </c>
      <c r="BL45" s="130">
        <v>0</v>
      </c>
      <c r="BM45" s="130">
        <v>0</v>
      </c>
      <c r="BN45" s="130">
        <v>0</v>
      </c>
      <c r="BO45" s="130">
        <v>0</v>
      </c>
      <c r="BP45" s="130">
        <v>0</v>
      </c>
      <c r="BQ45" s="130">
        <v>0</v>
      </c>
      <c r="BR45" s="130">
        <v>0</v>
      </c>
      <c r="BS45" s="130">
        <v>0</v>
      </c>
      <c r="BT45" s="130">
        <v>0</v>
      </c>
      <c r="BU45" s="130">
        <v>0</v>
      </c>
      <c r="BV45" s="130">
        <v>0</v>
      </c>
      <c r="BW45" s="130">
        <v>0</v>
      </c>
      <c r="BX45" s="130">
        <v>0</v>
      </c>
      <c r="BY45" s="130">
        <v>0</v>
      </c>
      <c r="BZ45" s="130">
        <v>0</v>
      </c>
      <c r="CA45" s="130">
        <v>0</v>
      </c>
      <c r="CB45" s="130">
        <v>0</v>
      </c>
      <c r="CC45" s="130">
        <v>0</v>
      </c>
      <c r="CD45" s="130">
        <v>0</v>
      </c>
      <c r="CE45" s="130">
        <v>0</v>
      </c>
      <c r="CF45" s="130">
        <v>0</v>
      </c>
      <c r="CG45" s="130">
        <v>0</v>
      </c>
      <c r="CH45" s="130">
        <v>0</v>
      </c>
      <c r="CI45" s="130">
        <v>0</v>
      </c>
      <c r="CJ45" s="130">
        <v>0</v>
      </c>
      <c r="CK45" s="130">
        <v>0</v>
      </c>
      <c r="CL45" s="130">
        <v>0</v>
      </c>
      <c r="CM45" s="130">
        <v>0</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0</v>
      </c>
      <c r="DI45" s="130">
        <v>0</v>
      </c>
      <c r="DJ45" s="130">
        <v>0</v>
      </c>
      <c r="DK45" s="130">
        <v>0</v>
      </c>
      <c r="DL45" s="130">
        <v>0</v>
      </c>
      <c r="DM45" s="130">
        <v>0</v>
      </c>
      <c r="DN45" s="130">
        <v>0</v>
      </c>
      <c r="DO45" s="130">
        <v>0</v>
      </c>
      <c r="DP45" s="130">
        <v>0</v>
      </c>
      <c r="DQ45" s="130">
        <v>0</v>
      </c>
      <c r="DR45" s="130">
        <v>0</v>
      </c>
      <c r="DS45" s="130">
        <v>0</v>
      </c>
      <c r="DT45" s="130">
        <v>0</v>
      </c>
      <c r="DU45" s="130">
        <v>0</v>
      </c>
      <c r="DV45" s="130">
        <v>0</v>
      </c>
      <c r="DW45" s="130">
        <v>0</v>
      </c>
      <c r="DX45" s="130">
        <v>100</v>
      </c>
      <c r="DY45" s="130">
        <v>0</v>
      </c>
      <c r="DZ45" s="145"/>
      <c r="EA45" s="130">
        <v>1</v>
      </c>
      <c r="EB45" s="145"/>
      <c r="EC45" s="145"/>
      <c r="ED45" s="130">
        <v>1</v>
      </c>
      <c r="EE45" s="130">
        <v>1</v>
      </c>
      <c r="EF45" s="130">
        <v>1</v>
      </c>
      <c r="EG45" s="145"/>
      <c r="EH45" s="145"/>
      <c r="EI45" s="44">
        <v>13000</v>
      </c>
      <c r="EJ45" s="44">
        <v>3.3</v>
      </c>
      <c r="EK45" s="44">
        <v>1</v>
      </c>
    </row>
    <row r="46" spans="1:141" ht="30" x14ac:dyDescent="0.25">
      <c r="A46" s="145" t="s">
        <v>12</v>
      </c>
      <c r="B46" s="145" t="s">
        <v>13</v>
      </c>
      <c r="C46" s="150">
        <v>4</v>
      </c>
      <c r="D46" s="145" t="s">
        <v>4371</v>
      </c>
      <c r="E46" s="145" t="s">
        <v>4372</v>
      </c>
      <c r="F46" s="145" t="s">
        <v>4373</v>
      </c>
      <c r="G46" s="145" t="s">
        <v>4374</v>
      </c>
      <c r="H46" s="145" t="s">
        <v>3275</v>
      </c>
      <c r="I46" s="145" t="s">
        <v>4375</v>
      </c>
      <c r="J46" s="145" t="s">
        <v>4376</v>
      </c>
      <c r="K46" s="145" t="s">
        <v>1154</v>
      </c>
      <c r="L46" s="145" t="s">
        <v>941</v>
      </c>
      <c r="M46" s="145" t="s">
        <v>1881</v>
      </c>
      <c r="N46" s="145"/>
      <c r="O46" s="145"/>
      <c r="P46" s="145" t="s">
        <v>4377</v>
      </c>
      <c r="Q46" s="145" t="s">
        <v>4378</v>
      </c>
      <c r="R46" s="145" t="s">
        <v>941</v>
      </c>
      <c r="S46" s="145" t="s">
        <v>961</v>
      </c>
      <c r="T46" s="145" t="s">
        <v>4379</v>
      </c>
      <c r="U46" s="145"/>
      <c r="V46" s="145" t="s">
        <v>4380</v>
      </c>
      <c r="W46" s="145" t="s">
        <v>4381</v>
      </c>
      <c r="X46" s="130">
        <v>1</v>
      </c>
      <c r="Y46" s="130">
        <v>0</v>
      </c>
      <c r="Z46" s="130">
        <v>1</v>
      </c>
      <c r="AA46" s="147">
        <v>1</v>
      </c>
      <c r="AB46" s="147">
        <v>0</v>
      </c>
      <c r="AC46" s="147">
        <v>1</v>
      </c>
      <c r="AD46" s="151" t="s">
        <v>930</v>
      </c>
      <c r="AE46" s="130">
        <v>1</v>
      </c>
      <c r="AF46" s="151" t="s">
        <v>930</v>
      </c>
      <c r="AG46" s="130">
        <v>0</v>
      </c>
      <c r="AH46" s="130">
        <v>0</v>
      </c>
      <c r="AI46" s="130">
        <v>0</v>
      </c>
      <c r="AJ46" s="130">
        <v>1</v>
      </c>
      <c r="AK46" s="130">
        <v>1</v>
      </c>
      <c r="AL46" s="151" t="s">
        <v>930</v>
      </c>
      <c r="AM46" s="130">
        <v>0</v>
      </c>
      <c r="AN46" s="130">
        <v>1</v>
      </c>
      <c r="AO46" s="130">
        <v>0</v>
      </c>
      <c r="AP46" s="130">
        <v>1</v>
      </c>
      <c r="AQ46" s="151" t="s">
        <v>930</v>
      </c>
      <c r="AR46" s="130">
        <v>0</v>
      </c>
      <c r="AS46" s="130">
        <v>0</v>
      </c>
      <c r="AT46" s="130">
        <v>0</v>
      </c>
      <c r="AU46" s="130">
        <v>1</v>
      </c>
      <c r="AV46" s="130">
        <v>0</v>
      </c>
      <c r="AW46" s="130">
        <v>0</v>
      </c>
      <c r="AX46" s="130">
        <v>1</v>
      </c>
      <c r="AY46" s="151" t="s">
        <v>930</v>
      </c>
      <c r="AZ46" s="130">
        <v>1</v>
      </c>
      <c r="BA46" s="130">
        <v>1</v>
      </c>
      <c r="BB46" s="130">
        <v>1</v>
      </c>
      <c r="BC46" s="130">
        <v>1</v>
      </c>
      <c r="BD46" s="130">
        <v>0</v>
      </c>
      <c r="BE46" s="130">
        <v>0</v>
      </c>
      <c r="BF46" s="130">
        <v>0</v>
      </c>
      <c r="BG46" s="130">
        <v>0</v>
      </c>
      <c r="BH46" s="130">
        <v>0</v>
      </c>
      <c r="BI46" s="130">
        <v>0</v>
      </c>
      <c r="BJ46" s="130">
        <v>0</v>
      </c>
      <c r="BK46" s="130">
        <v>0</v>
      </c>
      <c r="BL46" s="130">
        <v>0</v>
      </c>
      <c r="BM46" s="130">
        <v>0</v>
      </c>
      <c r="BN46" s="130">
        <v>0</v>
      </c>
      <c r="BO46" s="130">
        <v>0</v>
      </c>
      <c r="BP46" s="130">
        <v>0</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1</v>
      </c>
      <c r="CG46" s="130">
        <v>0</v>
      </c>
      <c r="CH46" s="130">
        <v>0</v>
      </c>
      <c r="CI46" s="130">
        <v>0</v>
      </c>
      <c r="CJ46" s="130">
        <v>0</v>
      </c>
      <c r="CK46" s="130">
        <v>0</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0</v>
      </c>
      <c r="DI46" s="130">
        <v>0</v>
      </c>
      <c r="DJ46" s="130">
        <v>0</v>
      </c>
      <c r="DK46" s="130">
        <v>0</v>
      </c>
      <c r="DL46" s="130">
        <v>0</v>
      </c>
      <c r="DM46" s="130">
        <v>0</v>
      </c>
      <c r="DN46" s="130">
        <v>0</v>
      </c>
      <c r="DO46" s="130">
        <v>0</v>
      </c>
      <c r="DP46" s="130">
        <v>0</v>
      </c>
      <c r="DQ46" s="130">
        <v>0</v>
      </c>
      <c r="DR46" s="130">
        <v>0</v>
      </c>
      <c r="DS46" s="130">
        <v>0</v>
      </c>
      <c r="DT46" s="130">
        <v>1</v>
      </c>
      <c r="DU46" s="130">
        <v>1</v>
      </c>
      <c r="DV46" s="130">
        <v>0</v>
      </c>
      <c r="DW46" s="130">
        <v>0</v>
      </c>
      <c r="DX46" s="130">
        <v>98</v>
      </c>
      <c r="DY46" s="130">
        <v>0</v>
      </c>
      <c r="DZ46" s="145" t="s">
        <v>944</v>
      </c>
      <c r="EA46" s="130">
        <v>2</v>
      </c>
      <c r="EB46" s="145" t="s">
        <v>4382</v>
      </c>
      <c r="EC46" s="145" t="s">
        <v>4383</v>
      </c>
      <c r="ED46" s="130">
        <v>1</v>
      </c>
      <c r="EE46" s="130">
        <v>1</v>
      </c>
      <c r="EF46" s="130">
        <v>1</v>
      </c>
      <c r="EG46" s="145" t="s">
        <v>944</v>
      </c>
      <c r="EH46" s="145" t="s">
        <v>944</v>
      </c>
      <c r="EI46" s="44">
        <v>82874</v>
      </c>
      <c r="EJ46" s="44">
        <v>14.65</v>
      </c>
      <c r="EK46" s="44">
        <v>1</v>
      </c>
    </row>
    <row r="47" spans="1:141" ht="30" x14ac:dyDescent="0.25">
      <c r="A47" s="145" t="s">
        <v>12</v>
      </c>
      <c r="B47" s="145" t="s">
        <v>46</v>
      </c>
      <c r="C47" s="150">
        <v>4</v>
      </c>
      <c r="D47" s="145" t="s">
        <v>45</v>
      </c>
      <c r="E47" s="145" t="s">
        <v>4384</v>
      </c>
      <c r="F47" s="145" t="s">
        <v>4385</v>
      </c>
      <c r="G47" s="145" t="s">
        <v>4386</v>
      </c>
      <c r="H47" s="145" t="s">
        <v>4387</v>
      </c>
      <c r="I47" s="145" t="s">
        <v>4388</v>
      </c>
      <c r="J47" s="145" t="s">
        <v>4389</v>
      </c>
      <c r="K47" s="145" t="s">
        <v>4390</v>
      </c>
      <c r="L47" s="145" t="s">
        <v>941</v>
      </c>
      <c r="M47" s="145" t="s">
        <v>4391</v>
      </c>
      <c r="N47" s="145" t="s">
        <v>4392</v>
      </c>
      <c r="O47" s="145" t="s">
        <v>944</v>
      </c>
      <c r="P47" s="145" t="s">
        <v>4393</v>
      </c>
      <c r="Q47" s="145" t="s">
        <v>4394</v>
      </c>
      <c r="R47" s="145" t="s">
        <v>944</v>
      </c>
      <c r="S47" s="145" t="s">
        <v>4143</v>
      </c>
      <c r="T47" s="145" t="s">
        <v>4395</v>
      </c>
      <c r="U47" s="145" t="s">
        <v>944</v>
      </c>
      <c r="V47" s="145" t="s">
        <v>4396</v>
      </c>
      <c r="W47" s="145" t="s">
        <v>4397</v>
      </c>
      <c r="X47" s="130">
        <v>1</v>
      </c>
      <c r="Y47" s="130">
        <v>0</v>
      </c>
      <c r="Z47" s="130">
        <v>1</v>
      </c>
      <c r="AA47" s="147">
        <v>1</v>
      </c>
      <c r="AB47" s="147">
        <v>0</v>
      </c>
      <c r="AC47" s="147">
        <v>1</v>
      </c>
      <c r="AD47" s="151" t="s">
        <v>930</v>
      </c>
      <c r="AE47" s="130">
        <v>0</v>
      </c>
      <c r="AF47" s="151" t="s">
        <v>930</v>
      </c>
      <c r="AG47" s="130">
        <v>0</v>
      </c>
      <c r="AH47" s="130">
        <v>0</v>
      </c>
      <c r="AI47" s="130">
        <v>0</v>
      </c>
      <c r="AJ47" s="130">
        <v>1</v>
      </c>
      <c r="AK47" s="130">
        <v>1</v>
      </c>
      <c r="AL47" s="151" t="s">
        <v>930</v>
      </c>
      <c r="AM47" s="130">
        <v>0</v>
      </c>
      <c r="AN47" s="130">
        <v>0</v>
      </c>
      <c r="AO47" s="130">
        <v>1</v>
      </c>
      <c r="AP47" s="130">
        <v>1</v>
      </c>
      <c r="AQ47" s="151" t="s">
        <v>930</v>
      </c>
      <c r="AR47" s="130">
        <v>0</v>
      </c>
      <c r="AS47" s="130">
        <v>0</v>
      </c>
      <c r="AT47" s="130">
        <v>0</v>
      </c>
      <c r="AU47" s="130">
        <v>0</v>
      </c>
      <c r="AV47" s="130">
        <v>1</v>
      </c>
      <c r="AW47" s="130">
        <v>0</v>
      </c>
      <c r="AX47" s="130">
        <v>1</v>
      </c>
      <c r="AY47" s="151" t="s">
        <v>930</v>
      </c>
      <c r="AZ47" s="130">
        <v>1</v>
      </c>
      <c r="BA47" s="130">
        <v>1</v>
      </c>
      <c r="BB47" s="130">
        <v>1</v>
      </c>
      <c r="BC47" s="130">
        <v>1</v>
      </c>
      <c r="BD47" s="130">
        <v>0</v>
      </c>
      <c r="BE47" s="130">
        <v>7</v>
      </c>
      <c r="BF47" s="130">
        <v>0</v>
      </c>
      <c r="BG47" s="130">
        <v>0</v>
      </c>
      <c r="BH47" s="130">
        <v>0</v>
      </c>
      <c r="BI47" s="130">
        <v>0</v>
      </c>
      <c r="BJ47" s="130">
        <v>0</v>
      </c>
      <c r="BK47" s="130">
        <v>0</v>
      </c>
      <c r="BL47" s="130">
        <v>0</v>
      </c>
      <c r="BM47" s="130">
        <v>0</v>
      </c>
      <c r="BN47" s="130">
        <v>0</v>
      </c>
      <c r="BO47" s="130">
        <v>0</v>
      </c>
      <c r="BP47" s="130">
        <v>0</v>
      </c>
      <c r="BQ47" s="130">
        <v>0</v>
      </c>
      <c r="BR47" s="130">
        <v>0</v>
      </c>
      <c r="BS47" s="130">
        <v>0</v>
      </c>
      <c r="BT47" s="130">
        <v>0</v>
      </c>
      <c r="BU47" s="130">
        <v>0</v>
      </c>
      <c r="BV47" s="130">
        <v>0</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0</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0</v>
      </c>
      <c r="DP47" s="130">
        <v>0</v>
      </c>
      <c r="DQ47" s="130">
        <v>11</v>
      </c>
      <c r="DR47" s="130">
        <v>0</v>
      </c>
      <c r="DS47" s="130">
        <v>0</v>
      </c>
      <c r="DT47" s="130">
        <v>0</v>
      </c>
      <c r="DU47" s="130">
        <v>0</v>
      </c>
      <c r="DV47" s="130">
        <v>0</v>
      </c>
      <c r="DW47" s="130">
        <v>0</v>
      </c>
      <c r="DX47" s="130">
        <v>10</v>
      </c>
      <c r="DY47" s="130">
        <v>1</v>
      </c>
      <c r="DZ47" s="145" t="s">
        <v>4398</v>
      </c>
      <c r="EA47" s="130">
        <v>1</v>
      </c>
      <c r="EB47" s="145" t="s">
        <v>4399</v>
      </c>
      <c r="EC47" s="145" t="s">
        <v>4400</v>
      </c>
      <c r="ED47" s="130">
        <v>1</v>
      </c>
      <c r="EE47" s="130">
        <v>1</v>
      </c>
      <c r="EF47" s="130">
        <v>1</v>
      </c>
      <c r="EG47" s="145"/>
      <c r="EH47" s="145"/>
      <c r="EI47" s="44">
        <v>5100</v>
      </c>
      <c r="EJ47" s="44">
        <v>17.84</v>
      </c>
      <c r="EK47" s="44">
        <v>1</v>
      </c>
    </row>
    <row r="48" spans="1:141" ht="30" x14ac:dyDescent="0.25">
      <c r="A48" s="145" t="s">
        <v>12</v>
      </c>
      <c r="B48" s="145" t="s">
        <v>40</v>
      </c>
      <c r="C48" s="150">
        <v>4</v>
      </c>
      <c r="D48" s="145" t="s">
        <v>39</v>
      </c>
      <c r="E48" s="145" t="s">
        <v>4401</v>
      </c>
      <c r="F48" s="145" t="s">
        <v>4402</v>
      </c>
      <c r="G48" s="145" t="s">
        <v>4257</v>
      </c>
      <c r="H48" s="145" t="s">
        <v>4403</v>
      </c>
      <c r="I48" s="145" t="s">
        <v>4404</v>
      </c>
      <c r="J48" s="145" t="s">
        <v>4405</v>
      </c>
      <c r="K48" s="145" t="s">
        <v>4406</v>
      </c>
      <c r="L48" s="145" t="s">
        <v>941</v>
      </c>
      <c r="M48" s="145" t="s">
        <v>1002</v>
      </c>
      <c r="N48" s="145" t="s">
        <v>4407</v>
      </c>
      <c r="O48" s="145" t="s">
        <v>1714</v>
      </c>
      <c r="P48" s="145" t="s">
        <v>4408</v>
      </c>
      <c r="Q48" s="145" t="s">
        <v>4409</v>
      </c>
      <c r="R48" s="145"/>
      <c r="S48" s="145"/>
      <c r="T48" s="145"/>
      <c r="U48" s="145"/>
      <c r="V48" s="145"/>
      <c r="W48" s="145"/>
      <c r="X48" s="130">
        <v>1</v>
      </c>
      <c r="Y48" s="130">
        <v>0</v>
      </c>
      <c r="Z48" s="130">
        <v>1</v>
      </c>
      <c r="AA48" s="147">
        <v>1</v>
      </c>
      <c r="AB48" s="147">
        <v>0</v>
      </c>
      <c r="AC48" s="147">
        <v>1</v>
      </c>
      <c r="AD48" s="151" t="s">
        <v>930</v>
      </c>
      <c r="AE48" s="130">
        <v>1</v>
      </c>
      <c r="AF48" s="151" t="s">
        <v>930</v>
      </c>
      <c r="AG48" s="130">
        <v>0</v>
      </c>
      <c r="AH48" s="130">
        <v>0</v>
      </c>
      <c r="AI48" s="130">
        <v>0</v>
      </c>
      <c r="AJ48" s="130">
        <v>1</v>
      </c>
      <c r="AK48" s="130">
        <v>1</v>
      </c>
      <c r="AL48" s="151" t="s">
        <v>930</v>
      </c>
      <c r="AM48" s="130">
        <v>0</v>
      </c>
      <c r="AN48" s="130">
        <v>0</v>
      </c>
      <c r="AO48" s="130">
        <v>1</v>
      </c>
      <c r="AP48" s="130">
        <v>1</v>
      </c>
      <c r="AQ48" s="151" t="s">
        <v>930</v>
      </c>
      <c r="AR48" s="130">
        <v>0</v>
      </c>
      <c r="AS48" s="130">
        <v>0</v>
      </c>
      <c r="AT48" s="130">
        <v>0</v>
      </c>
      <c r="AU48" s="130">
        <v>0</v>
      </c>
      <c r="AV48" s="130">
        <v>1</v>
      </c>
      <c r="AW48" s="130">
        <v>0</v>
      </c>
      <c r="AX48" s="130">
        <v>1</v>
      </c>
      <c r="AY48" s="151" t="s">
        <v>930</v>
      </c>
      <c r="AZ48" s="130">
        <v>1</v>
      </c>
      <c r="BA48" s="130">
        <v>1</v>
      </c>
      <c r="BB48" s="130">
        <v>1</v>
      </c>
      <c r="BC48" s="130">
        <v>1</v>
      </c>
      <c r="BD48" s="130">
        <v>0</v>
      </c>
      <c r="BE48" s="130">
        <v>3</v>
      </c>
      <c r="BF48" s="130">
        <v>0</v>
      </c>
      <c r="BG48" s="130">
        <v>0</v>
      </c>
      <c r="BH48" s="130">
        <v>0</v>
      </c>
      <c r="BI48" s="130">
        <v>0</v>
      </c>
      <c r="BJ48" s="130">
        <v>17</v>
      </c>
      <c r="BK48" s="130">
        <v>0</v>
      </c>
      <c r="BL48" s="130">
        <v>0</v>
      </c>
      <c r="BM48" s="130">
        <v>1</v>
      </c>
      <c r="BN48" s="130">
        <v>0</v>
      </c>
      <c r="BO48" s="130">
        <v>14</v>
      </c>
      <c r="BP48" s="130">
        <v>0</v>
      </c>
      <c r="BQ48" s="130">
        <v>0</v>
      </c>
      <c r="BR48" s="130">
        <v>1</v>
      </c>
      <c r="BS48" s="130">
        <v>5</v>
      </c>
      <c r="BT48" s="130">
        <v>0</v>
      </c>
      <c r="BU48" s="130">
        <v>1</v>
      </c>
      <c r="BV48" s="130">
        <v>0</v>
      </c>
      <c r="BW48" s="130">
        <v>0</v>
      </c>
      <c r="BX48" s="130">
        <v>1</v>
      </c>
      <c r="BY48" s="130">
        <v>0</v>
      </c>
      <c r="BZ48" s="130">
        <v>0</v>
      </c>
      <c r="CA48" s="130">
        <v>0</v>
      </c>
      <c r="CB48" s="130">
        <v>0</v>
      </c>
      <c r="CC48" s="130">
        <v>0</v>
      </c>
      <c r="CD48" s="130">
        <v>0</v>
      </c>
      <c r="CE48" s="130">
        <v>0</v>
      </c>
      <c r="CF48" s="130">
        <v>0</v>
      </c>
      <c r="CG48" s="130">
        <v>0</v>
      </c>
      <c r="CH48" s="130">
        <v>0</v>
      </c>
      <c r="CI48" s="130">
        <v>0</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0</v>
      </c>
      <c r="DL48" s="130">
        <v>0</v>
      </c>
      <c r="DM48" s="130">
        <v>0</v>
      </c>
      <c r="DN48" s="130">
        <v>7</v>
      </c>
      <c r="DO48" s="130">
        <v>0</v>
      </c>
      <c r="DP48" s="130">
        <v>1</v>
      </c>
      <c r="DQ48" s="130">
        <v>0</v>
      </c>
      <c r="DR48" s="130">
        <v>0</v>
      </c>
      <c r="DS48" s="130">
        <v>0</v>
      </c>
      <c r="DT48" s="130">
        <v>0</v>
      </c>
      <c r="DU48" s="130">
        <v>0</v>
      </c>
      <c r="DV48" s="130">
        <v>0</v>
      </c>
      <c r="DW48" s="130">
        <v>0</v>
      </c>
      <c r="DX48" s="130">
        <v>98</v>
      </c>
      <c r="DY48" s="130">
        <v>0</v>
      </c>
      <c r="DZ48" s="145"/>
      <c r="EA48" s="130">
        <v>2</v>
      </c>
      <c r="EB48" s="145" t="s">
        <v>4410</v>
      </c>
      <c r="EC48" s="145" t="s">
        <v>944</v>
      </c>
      <c r="ED48" s="130">
        <v>1</v>
      </c>
      <c r="EE48" s="130">
        <v>1</v>
      </c>
      <c r="EF48" s="130">
        <v>1</v>
      </c>
      <c r="EG48" s="145" t="s">
        <v>944</v>
      </c>
      <c r="EH48" s="145" t="s">
        <v>944</v>
      </c>
      <c r="EI48" s="44">
        <v>13361</v>
      </c>
      <c r="EJ48" s="44">
        <v>1.96</v>
      </c>
      <c r="EK48" s="44">
        <v>1</v>
      </c>
    </row>
    <row r="49" spans="1:141" ht="30" x14ac:dyDescent="0.25">
      <c r="A49" s="145" t="s">
        <v>12</v>
      </c>
      <c r="B49" s="145" t="s">
        <v>15</v>
      </c>
      <c r="C49" s="150">
        <v>4</v>
      </c>
      <c r="D49" s="145" t="s">
        <v>14</v>
      </c>
      <c r="E49" s="145" t="s">
        <v>4411</v>
      </c>
      <c r="F49" s="145" t="s">
        <v>4412</v>
      </c>
      <c r="G49" s="145" t="s">
        <v>4413</v>
      </c>
      <c r="H49" s="145" t="s">
        <v>4414</v>
      </c>
      <c r="I49" s="145" t="s">
        <v>4415</v>
      </c>
      <c r="J49" s="145" t="s">
        <v>4416</v>
      </c>
      <c r="K49" s="145" t="s">
        <v>1336</v>
      </c>
      <c r="L49" s="145" t="s">
        <v>941</v>
      </c>
      <c r="M49" s="145" t="s">
        <v>947</v>
      </c>
      <c r="N49" s="145" t="s">
        <v>4417</v>
      </c>
      <c r="O49" s="145" t="s">
        <v>944</v>
      </c>
      <c r="P49" s="145" t="s">
        <v>4418</v>
      </c>
      <c r="Q49" s="145" t="s">
        <v>4419</v>
      </c>
      <c r="R49" s="145" t="s">
        <v>944</v>
      </c>
      <c r="S49" s="145" t="s">
        <v>944</v>
      </c>
      <c r="T49" s="145" t="s">
        <v>944</v>
      </c>
      <c r="U49" s="145" t="s">
        <v>944</v>
      </c>
      <c r="V49" s="145" t="s">
        <v>944</v>
      </c>
      <c r="W49" s="145" t="s">
        <v>944</v>
      </c>
      <c r="X49" s="130">
        <v>4</v>
      </c>
      <c r="Y49" s="130">
        <v>0</v>
      </c>
      <c r="Z49" s="130">
        <v>4</v>
      </c>
      <c r="AA49" s="147">
        <v>0.1</v>
      </c>
      <c r="AB49" s="147">
        <v>0</v>
      </c>
      <c r="AC49" s="147">
        <v>0.1</v>
      </c>
      <c r="AD49" s="151" t="s">
        <v>930</v>
      </c>
      <c r="AE49" s="130">
        <v>4</v>
      </c>
      <c r="AF49" s="151" t="s">
        <v>930</v>
      </c>
      <c r="AG49" s="130">
        <v>0</v>
      </c>
      <c r="AH49" s="130">
        <v>2</v>
      </c>
      <c r="AI49" s="130">
        <v>0</v>
      </c>
      <c r="AJ49" s="130">
        <v>2</v>
      </c>
      <c r="AK49" s="130">
        <v>4</v>
      </c>
      <c r="AL49" s="151" t="s">
        <v>930</v>
      </c>
      <c r="AM49" s="130">
        <v>0</v>
      </c>
      <c r="AN49" s="130">
        <v>0</v>
      </c>
      <c r="AO49" s="130">
        <v>4</v>
      </c>
      <c r="AP49" s="130">
        <v>4</v>
      </c>
      <c r="AQ49" s="151" t="s">
        <v>930</v>
      </c>
      <c r="AR49" s="130">
        <v>0</v>
      </c>
      <c r="AS49" s="130">
        <v>0</v>
      </c>
      <c r="AT49" s="130">
        <v>0</v>
      </c>
      <c r="AU49" s="130">
        <v>3</v>
      </c>
      <c r="AV49" s="130">
        <v>1</v>
      </c>
      <c r="AW49" s="130">
        <v>0</v>
      </c>
      <c r="AX49" s="130">
        <v>4</v>
      </c>
      <c r="AY49" s="151" t="s">
        <v>930</v>
      </c>
      <c r="AZ49" s="130">
        <v>1</v>
      </c>
      <c r="BA49" s="130">
        <v>1</v>
      </c>
      <c r="BB49" s="130">
        <v>1</v>
      </c>
      <c r="BC49" s="130">
        <v>1</v>
      </c>
      <c r="BD49" s="130">
        <v>0</v>
      </c>
      <c r="BE49" s="130">
        <v>1</v>
      </c>
      <c r="BF49" s="130">
        <v>0</v>
      </c>
      <c r="BG49" s="130">
        <v>0</v>
      </c>
      <c r="BH49" s="130">
        <v>0</v>
      </c>
      <c r="BI49" s="130">
        <v>0</v>
      </c>
      <c r="BJ49" s="130">
        <v>0</v>
      </c>
      <c r="BK49" s="130">
        <v>0</v>
      </c>
      <c r="BL49" s="130">
        <v>0</v>
      </c>
      <c r="BM49" s="130">
        <v>0</v>
      </c>
      <c r="BN49" s="130">
        <v>0</v>
      </c>
      <c r="BO49" s="130">
        <v>0</v>
      </c>
      <c r="BP49" s="130">
        <v>0</v>
      </c>
      <c r="BQ49" s="130">
        <v>0</v>
      </c>
      <c r="BR49" s="130">
        <v>0</v>
      </c>
      <c r="BS49" s="130">
        <v>0</v>
      </c>
      <c r="BT49" s="130">
        <v>0</v>
      </c>
      <c r="BU49" s="130">
        <v>0</v>
      </c>
      <c r="BV49" s="130">
        <v>0</v>
      </c>
      <c r="BW49" s="130">
        <v>0</v>
      </c>
      <c r="BX49" s="130">
        <v>0</v>
      </c>
      <c r="BY49" s="130">
        <v>0</v>
      </c>
      <c r="BZ49" s="130">
        <v>0</v>
      </c>
      <c r="CA49" s="130">
        <v>0</v>
      </c>
      <c r="CB49" s="130">
        <v>0</v>
      </c>
      <c r="CC49" s="130">
        <v>0</v>
      </c>
      <c r="CD49" s="130">
        <v>0</v>
      </c>
      <c r="CE49" s="130">
        <v>0</v>
      </c>
      <c r="CF49" s="130">
        <v>0</v>
      </c>
      <c r="CG49" s="130">
        <v>0</v>
      </c>
      <c r="CH49" s="130">
        <v>0</v>
      </c>
      <c r="CI49" s="130">
        <v>0</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0</v>
      </c>
      <c r="DK49" s="130">
        <v>0</v>
      </c>
      <c r="DL49" s="130">
        <v>0</v>
      </c>
      <c r="DM49" s="130">
        <v>0</v>
      </c>
      <c r="DN49" s="130">
        <v>0</v>
      </c>
      <c r="DO49" s="130">
        <v>0</v>
      </c>
      <c r="DP49" s="130">
        <v>0</v>
      </c>
      <c r="DQ49" s="130">
        <v>2</v>
      </c>
      <c r="DR49" s="130">
        <v>0</v>
      </c>
      <c r="DS49" s="130">
        <v>2</v>
      </c>
      <c r="DT49" s="130">
        <v>0</v>
      </c>
      <c r="DU49" s="130">
        <v>0</v>
      </c>
      <c r="DV49" s="130">
        <v>0</v>
      </c>
      <c r="DW49" s="130">
        <v>0</v>
      </c>
      <c r="DX49" s="130">
        <v>50</v>
      </c>
      <c r="DY49" s="130">
        <v>1</v>
      </c>
      <c r="DZ49" s="145" t="s">
        <v>4420</v>
      </c>
      <c r="EA49" s="130">
        <v>1</v>
      </c>
      <c r="EB49" s="145" t="s">
        <v>944</v>
      </c>
      <c r="EC49" s="145" t="s">
        <v>944</v>
      </c>
      <c r="ED49" s="130">
        <v>1</v>
      </c>
      <c r="EE49" s="130">
        <v>1</v>
      </c>
      <c r="EF49" s="130">
        <v>1</v>
      </c>
      <c r="EG49" s="145" t="s">
        <v>944</v>
      </c>
      <c r="EH49" s="145"/>
      <c r="EI49" s="44">
        <v>19849</v>
      </c>
      <c r="EJ49" s="44">
        <v>4.3499999999999996</v>
      </c>
      <c r="EK49" s="44">
        <v>1</v>
      </c>
    </row>
    <row r="50" spans="1:141" ht="30" x14ac:dyDescent="0.25">
      <c r="A50" s="145" t="s">
        <v>127</v>
      </c>
      <c r="B50" s="145" t="s">
        <v>4421</v>
      </c>
      <c r="C50" s="150">
        <v>4</v>
      </c>
      <c r="D50" s="145" t="s">
        <v>635</v>
      </c>
      <c r="E50" s="145" t="s">
        <v>4422</v>
      </c>
      <c r="F50" s="145" t="s">
        <v>4423</v>
      </c>
      <c r="G50" s="145" t="s">
        <v>4424</v>
      </c>
      <c r="H50" s="145" t="s">
        <v>4425</v>
      </c>
      <c r="I50" s="145" t="s">
        <v>4426</v>
      </c>
      <c r="J50" s="145" t="s">
        <v>4427</v>
      </c>
      <c r="K50" s="145" t="s">
        <v>4428</v>
      </c>
      <c r="L50" s="145" t="s">
        <v>941</v>
      </c>
      <c r="M50" s="145" t="s">
        <v>4429</v>
      </c>
      <c r="N50" s="145" t="s">
        <v>4430</v>
      </c>
      <c r="O50" s="145"/>
      <c r="P50" s="145" t="s">
        <v>4431</v>
      </c>
      <c r="Q50" s="145" t="s">
        <v>4432</v>
      </c>
      <c r="R50" s="145" t="s">
        <v>941</v>
      </c>
      <c r="S50" s="145" t="s">
        <v>4429</v>
      </c>
      <c r="T50" s="145" t="s">
        <v>4430</v>
      </c>
      <c r="U50" s="145"/>
      <c r="V50" s="145" t="s">
        <v>4431</v>
      </c>
      <c r="W50" s="145" t="s">
        <v>4432</v>
      </c>
      <c r="X50" s="130">
        <v>1</v>
      </c>
      <c r="Y50" s="130">
        <v>0</v>
      </c>
      <c r="Z50" s="130">
        <v>1</v>
      </c>
      <c r="AA50" s="147">
        <v>1</v>
      </c>
      <c r="AB50" s="147">
        <v>0</v>
      </c>
      <c r="AC50" s="147">
        <v>1</v>
      </c>
      <c r="AD50" s="151" t="s">
        <v>930</v>
      </c>
      <c r="AE50" s="130">
        <v>1</v>
      </c>
      <c r="AF50" s="151" t="s">
        <v>930</v>
      </c>
      <c r="AG50" s="130">
        <v>0</v>
      </c>
      <c r="AH50" s="130">
        <v>0</v>
      </c>
      <c r="AI50" s="130">
        <v>0</v>
      </c>
      <c r="AJ50" s="130">
        <v>1</v>
      </c>
      <c r="AK50" s="130">
        <v>1</v>
      </c>
      <c r="AL50" s="151" t="s">
        <v>930</v>
      </c>
      <c r="AM50" s="130">
        <v>0</v>
      </c>
      <c r="AN50" s="130">
        <v>0</v>
      </c>
      <c r="AO50" s="130">
        <v>1</v>
      </c>
      <c r="AP50" s="130">
        <v>1</v>
      </c>
      <c r="AQ50" s="151" t="s">
        <v>930</v>
      </c>
      <c r="AR50" s="130">
        <v>0</v>
      </c>
      <c r="AS50" s="130">
        <v>0</v>
      </c>
      <c r="AT50" s="130">
        <v>0</v>
      </c>
      <c r="AU50" s="130">
        <v>0</v>
      </c>
      <c r="AV50" s="130">
        <v>1</v>
      </c>
      <c r="AW50" s="130">
        <v>0</v>
      </c>
      <c r="AX50" s="130">
        <v>1</v>
      </c>
      <c r="AY50" s="151" t="s">
        <v>930</v>
      </c>
      <c r="AZ50" s="130">
        <v>1</v>
      </c>
      <c r="BA50" s="130">
        <v>1</v>
      </c>
      <c r="BB50" s="130">
        <v>1</v>
      </c>
      <c r="BC50" s="130">
        <v>1</v>
      </c>
      <c r="BD50" s="130">
        <v>0</v>
      </c>
      <c r="BE50" s="130">
        <v>12</v>
      </c>
      <c r="BF50" s="130">
        <v>0</v>
      </c>
      <c r="BG50" s="130">
        <v>0</v>
      </c>
      <c r="BH50" s="130">
        <v>0</v>
      </c>
      <c r="BI50" s="130">
        <v>0</v>
      </c>
      <c r="BJ50" s="130">
        <v>1</v>
      </c>
      <c r="BK50" s="130">
        <v>0</v>
      </c>
      <c r="BL50" s="130">
        <v>0</v>
      </c>
      <c r="BM50" s="130">
        <v>0</v>
      </c>
      <c r="BN50" s="130">
        <v>0</v>
      </c>
      <c r="BO50" s="130">
        <v>0</v>
      </c>
      <c r="BP50" s="130">
        <v>0</v>
      </c>
      <c r="BQ50" s="130">
        <v>0</v>
      </c>
      <c r="BR50" s="130">
        <v>0</v>
      </c>
      <c r="BS50" s="130">
        <v>0</v>
      </c>
      <c r="BT50" s="130">
        <v>0</v>
      </c>
      <c r="BU50" s="130">
        <v>0</v>
      </c>
      <c r="BV50" s="130">
        <v>0</v>
      </c>
      <c r="BW50" s="130">
        <v>0</v>
      </c>
      <c r="BX50" s="130">
        <v>0</v>
      </c>
      <c r="BY50" s="130">
        <v>0</v>
      </c>
      <c r="BZ50" s="130">
        <v>0</v>
      </c>
      <c r="CA50" s="130">
        <v>0</v>
      </c>
      <c r="CB50" s="130">
        <v>0</v>
      </c>
      <c r="CC50" s="130">
        <v>0</v>
      </c>
      <c r="CD50" s="130">
        <v>0</v>
      </c>
      <c r="CE50" s="130">
        <v>0</v>
      </c>
      <c r="CF50" s="130">
        <v>1</v>
      </c>
      <c r="CG50" s="130">
        <v>0</v>
      </c>
      <c r="CH50" s="130">
        <v>0</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0</v>
      </c>
      <c r="DO50" s="130">
        <v>0</v>
      </c>
      <c r="DP50" s="130">
        <v>0</v>
      </c>
      <c r="DQ50" s="130">
        <v>12</v>
      </c>
      <c r="DR50" s="130">
        <v>0</v>
      </c>
      <c r="DS50" s="130">
        <v>5</v>
      </c>
      <c r="DT50" s="130">
        <v>0</v>
      </c>
      <c r="DU50" s="130">
        <v>0</v>
      </c>
      <c r="DV50" s="130">
        <v>0</v>
      </c>
      <c r="DW50" s="130">
        <v>0</v>
      </c>
      <c r="DX50" s="130">
        <v>80</v>
      </c>
      <c r="DY50" s="130">
        <v>1</v>
      </c>
      <c r="DZ50" s="145" t="s">
        <v>4433</v>
      </c>
      <c r="EA50" s="130">
        <v>3</v>
      </c>
      <c r="EB50" s="145"/>
      <c r="EC50" s="145" t="s">
        <v>4434</v>
      </c>
      <c r="ED50" s="130">
        <v>1</v>
      </c>
      <c r="EE50" s="130">
        <v>1</v>
      </c>
      <c r="EF50" s="130">
        <v>1</v>
      </c>
      <c r="EG50" s="145"/>
      <c r="EH50" s="145" t="s">
        <v>4435</v>
      </c>
      <c r="EI50" s="44">
        <v>5345</v>
      </c>
      <c r="EJ50" s="44">
        <v>13.6</v>
      </c>
      <c r="EK50" s="44">
        <v>1</v>
      </c>
    </row>
    <row r="51" spans="1:141" ht="60" x14ac:dyDescent="0.25">
      <c r="A51" s="145" t="s">
        <v>12</v>
      </c>
      <c r="B51" s="145" t="s">
        <v>18</v>
      </c>
      <c r="C51" s="150">
        <v>4</v>
      </c>
      <c r="D51" s="145" t="s">
        <v>4436</v>
      </c>
      <c r="E51" s="145" t="s">
        <v>4437</v>
      </c>
      <c r="F51" s="145" t="s">
        <v>4438</v>
      </c>
      <c r="G51" s="145" t="s">
        <v>4439</v>
      </c>
      <c r="H51" s="145" t="s">
        <v>4440</v>
      </c>
      <c r="I51" s="145" t="s">
        <v>4441</v>
      </c>
      <c r="J51" s="145" t="s">
        <v>4442</v>
      </c>
      <c r="K51" s="145" t="s">
        <v>4443</v>
      </c>
      <c r="L51" s="145" t="s">
        <v>1061</v>
      </c>
      <c r="M51" s="145" t="s">
        <v>1538</v>
      </c>
      <c r="N51" s="145" t="s">
        <v>4444</v>
      </c>
      <c r="O51" s="145"/>
      <c r="P51" s="145" t="s">
        <v>4445</v>
      </c>
      <c r="Q51" s="145" t="s">
        <v>4446</v>
      </c>
      <c r="R51" s="145"/>
      <c r="S51" s="145" t="s">
        <v>4447</v>
      </c>
      <c r="T51" s="145" t="s">
        <v>4448</v>
      </c>
      <c r="U51" s="145"/>
      <c r="V51" s="145" t="s">
        <v>4449</v>
      </c>
      <c r="W51" s="145" t="s">
        <v>4450</v>
      </c>
      <c r="X51" s="130">
        <v>1</v>
      </c>
      <c r="Y51" s="130">
        <v>0</v>
      </c>
      <c r="Z51" s="130">
        <v>1</v>
      </c>
      <c r="AA51" s="147">
        <v>1</v>
      </c>
      <c r="AB51" s="147">
        <v>0</v>
      </c>
      <c r="AC51" s="147">
        <v>1</v>
      </c>
      <c r="AD51" s="151" t="s">
        <v>930</v>
      </c>
      <c r="AE51" s="130">
        <v>0</v>
      </c>
      <c r="AF51" s="151" t="s">
        <v>930</v>
      </c>
      <c r="AG51" s="130">
        <v>0</v>
      </c>
      <c r="AH51" s="130">
        <v>1</v>
      </c>
      <c r="AI51" s="130">
        <v>0</v>
      </c>
      <c r="AJ51" s="130">
        <v>0</v>
      </c>
      <c r="AK51" s="130">
        <v>1</v>
      </c>
      <c r="AL51" s="151" t="s">
        <v>930</v>
      </c>
      <c r="AM51" s="130">
        <v>1</v>
      </c>
      <c r="AN51" s="130">
        <v>0</v>
      </c>
      <c r="AO51" s="130">
        <v>0</v>
      </c>
      <c r="AP51" s="130">
        <v>1</v>
      </c>
      <c r="AQ51" s="151" t="s">
        <v>930</v>
      </c>
      <c r="AR51" s="130">
        <v>0</v>
      </c>
      <c r="AS51" s="130">
        <v>0</v>
      </c>
      <c r="AT51" s="130">
        <v>1</v>
      </c>
      <c r="AU51" s="130">
        <v>0</v>
      </c>
      <c r="AV51" s="130">
        <v>0</v>
      </c>
      <c r="AW51" s="130">
        <v>0</v>
      </c>
      <c r="AX51" s="130">
        <v>1</v>
      </c>
      <c r="AY51" s="151" t="s">
        <v>930</v>
      </c>
      <c r="AZ51" s="130">
        <v>1</v>
      </c>
      <c r="BA51" s="130">
        <v>1</v>
      </c>
      <c r="BB51" s="130">
        <v>1</v>
      </c>
      <c r="BC51" s="130">
        <v>1</v>
      </c>
      <c r="BD51" s="130">
        <v>0</v>
      </c>
      <c r="BE51" s="130">
        <v>1</v>
      </c>
      <c r="BF51" s="130">
        <v>0</v>
      </c>
      <c r="BG51" s="130">
        <v>0</v>
      </c>
      <c r="BH51" s="130">
        <v>0</v>
      </c>
      <c r="BI51" s="130">
        <v>0</v>
      </c>
      <c r="BJ51" s="130">
        <v>0</v>
      </c>
      <c r="BK51" s="130">
        <v>0</v>
      </c>
      <c r="BL51" s="130">
        <v>0</v>
      </c>
      <c r="BM51" s="130">
        <v>0</v>
      </c>
      <c r="BN51" s="130">
        <v>0</v>
      </c>
      <c r="BO51" s="130">
        <v>1</v>
      </c>
      <c r="BP51" s="130">
        <v>0</v>
      </c>
      <c r="BQ51" s="130">
        <v>0</v>
      </c>
      <c r="BR51" s="130">
        <v>0</v>
      </c>
      <c r="BS51" s="130">
        <v>0</v>
      </c>
      <c r="BT51" s="130">
        <v>0</v>
      </c>
      <c r="BU51" s="130">
        <v>0</v>
      </c>
      <c r="BV51" s="130">
        <v>0</v>
      </c>
      <c r="BW51" s="130">
        <v>0</v>
      </c>
      <c r="BX51" s="130">
        <v>0</v>
      </c>
      <c r="BY51" s="130">
        <v>0</v>
      </c>
      <c r="BZ51" s="130">
        <v>0</v>
      </c>
      <c r="CA51" s="130">
        <v>0</v>
      </c>
      <c r="CB51" s="130">
        <v>0</v>
      </c>
      <c r="CC51" s="130">
        <v>0</v>
      </c>
      <c r="CD51" s="130">
        <v>0</v>
      </c>
      <c r="CE51" s="130">
        <v>0</v>
      </c>
      <c r="CF51" s="130">
        <v>0</v>
      </c>
      <c r="CG51" s="130">
        <v>0</v>
      </c>
      <c r="CH51" s="130">
        <v>0</v>
      </c>
      <c r="CI51" s="130">
        <v>0</v>
      </c>
      <c r="CJ51" s="130">
        <v>0</v>
      </c>
      <c r="CK51" s="130">
        <v>0</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0</v>
      </c>
      <c r="DI51" s="130">
        <v>0</v>
      </c>
      <c r="DJ51" s="130">
        <v>0</v>
      </c>
      <c r="DK51" s="130">
        <v>0</v>
      </c>
      <c r="DL51" s="130">
        <v>0</v>
      </c>
      <c r="DM51" s="130">
        <v>0</v>
      </c>
      <c r="DN51" s="130">
        <v>0</v>
      </c>
      <c r="DO51" s="130">
        <v>0</v>
      </c>
      <c r="DP51" s="130">
        <v>0</v>
      </c>
      <c r="DQ51" s="130">
        <v>0</v>
      </c>
      <c r="DR51" s="130">
        <v>0</v>
      </c>
      <c r="DS51" s="130">
        <v>9</v>
      </c>
      <c r="DT51" s="130">
        <v>0</v>
      </c>
      <c r="DU51" s="130">
        <v>0</v>
      </c>
      <c r="DV51" s="130">
        <v>0</v>
      </c>
      <c r="DW51" s="130">
        <v>0</v>
      </c>
      <c r="DX51" s="130">
        <v>20</v>
      </c>
      <c r="DY51" s="130">
        <v>1</v>
      </c>
      <c r="DZ51" s="145" t="s">
        <v>4451</v>
      </c>
      <c r="EA51" s="130">
        <v>3</v>
      </c>
      <c r="EB51" s="145"/>
      <c r="EC51" s="145"/>
      <c r="ED51" s="130">
        <v>1</v>
      </c>
      <c r="EE51" s="130">
        <v>1</v>
      </c>
      <c r="EF51" s="130">
        <v>1</v>
      </c>
      <c r="EG51" s="145"/>
      <c r="EH51" s="145"/>
      <c r="EI51" s="44">
        <v>22000</v>
      </c>
      <c r="EJ51" s="44">
        <v>5.05</v>
      </c>
      <c r="EK51" s="44">
        <v>1</v>
      </c>
    </row>
    <row r="52" spans="1:141" ht="30" x14ac:dyDescent="0.25">
      <c r="A52" s="145" t="s">
        <v>332</v>
      </c>
      <c r="B52" s="145" t="s">
        <v>334</v>
      </c>
      <c r="C52" s="150">
        <v>3</v>
      </c>
      <c r="D52" s="145" t="s">
        <v>573</v>
      </c>
      <c r="E52" s="145" t="s">
        <v>4452</v>
      </c>
      <c r="F52" s="145" t="s">
        <v>4453</v>
      </c>
      <c r="G52" s="145" t="s">
        <v>4454</v>
      </c>
      <c r="H52" s="145" t="s">
        <v>334</v>
      </c>
      <c r="I52" s="145" t="s">
        <v>4455</v>
      </c>
      <c r="J52" s="145" t="s">
        <v>4456</v>
      </c>
      <c r="K52" s="145" t="s">
        <v>4457</v>
      </c>
      <c r="L52" s="145" t="s">
        <v>1121</v>
      </c>
      <c r="M52" s="145" t="s">
        <v>1062</v>
      </c>
      <c r="N52" s="145" t="s">
        <v>1458</v>
      </c>
      <c r="O52" s="145" t="s">
        <v>1220</v>
      </c>
      <c r="P52" s="145" t="s">
        <v>4458</v>
      </c>
      <c r="Q52" s="145" t="s">
        <v>4459</v>
      </c>
      <c r="R52" s="145" t="s">
        <v>1121</v>
      </c>
      <c r="S52" s="145" t="s">
        <v>1062</v>
      </c>
      <c r="T52" s="145" t="s">
        <v>1458</v>
      </c>
      <c r="U52" s="145" t="s">
        <v>1220</v>
      </c>
      <c r="V52" s="145" t="s">
        <v>4458</v>
      </c>
      <c r="W52" s="145" t="s">
        <v>4459</v>
      </c>
      <c r="X52" s="130">
        <v>5</v>
      </c>
      <c r="Y52" s="130">
        <v>0</v>
      </c>
      <c r="Z52" s="130">
        <v>5</v>
      </c>
      <c r="AA52" s="147">
        <v>5</v>
      </c>
      <c r="AB52" s="147">
        <v>0</v>
      </c>
      <c r="AC52" s="147">
        <v>5</v>
      </c>
      <c r="AD52" s="151" t="s">
        <v>930</v>
      </c>
      <c r="AE52" s="130">
        <v>5</v>
      </c>
      <c r="AF52" s="151" t="s">
        <v>930</v>
      </c>
      <c r="AG52" s="130">
        <v>0</v>
      </c>
      <c r="AH52" s="130">
        <v>4</v>
      </c>
      <c r="AI52" s="130">
        <v>0</v>
      </c>
      <c r="AJ52" s="130">
        <v>1</v>
      </c>
      <c r="AK52" s="130">
        <v>5</v>
      </c>
      <c r="AL52" s="151" t="s">
        <v>930</v>
      </c>
      <c r="AM52" s="130">
        <v>0</v>
      </c>
      <c r="AN52" s="130">
        <v>0</v>
      </c>
      <c r="AO52" s="130">
        <v>5</v>
      </c>
      <c r="AP52" s="130">
        <v>5</v>
      </c>
      <c r="AQ52" s="151" t="s">
        <v>930</v>
      </c>
      <c r="AR52" s="130">
        <v>0</v>
      </c>
      <c r="AS52" s="130">
        <v>0</v>
      </c>
      <c r="AT52" s="130">
        <v>4</v>
      </c>
      <c r="AU52" s="130">
        <v>0</v>
      </c>
      <c r="AV52" s="130">
        <v>1</v>
      </c>
      <c r="AW52" s="130">
        <v>0</v>
      </c>
      <c r="AX52" s="130">
        <v>5</v>
      </c>
      <c r="AY52" s="151" t="s">
        <v>930</v>
      </c>
      <c r="AZ52" s="130">
        <v>1</v>
      </c>
      <c r="BA52" s="130">
        <v>1</v>
      </c>
      <c r="BB52" s="130">
        <v>1</v>
      </c>
      <c r="BC52" s="130">
        <v>1</v>
      </c>
      <c r="BD52" s="130">
        <v>0</v>
      </c>
      <c r="BE52" s="130">
        <v>8</v>
      </c>
      <c r="BF52" s="130">
        <v>1</v>
      </c>
      <c r="BG52" s="130">
        <v>0</v>
      </c>
      <c r="BH52" s="130">
        <v>0</v>
      </c>
      <c r="BI52" s="130">
        <v>0</v>
      </c>
      <c r="BJ52" s="130">
        <v>0</v>
      </c>
      <c r="BK52" s="130">
        <v>0</v>
      </c>
      <c r="BL52" s="130">
        <v>0</v>
      </c>
      <c r="BM52" s="130">
        <v>0</v>
      </c>
      <c r="BN52" s="130">
        <v>0</v>
      </c>
      <c r="BO52" s="130">
        <v>0</v>
      </c>
      <c r="BP52" s="130">
        <v>0</v>
      </c>
      <c r="BQ52" s="130">
        <v>0</v>
      </c>
      <c r="BR52" s="130">
        <v>0</v>
      </c>
      <c r="BS52" s="130">
        <v>0</v>
      </c>
      <c r="BT52" s="130">
        <v>1</v>
      </c>
      <c r="BU52" s="130">
        <v>0</v>
      </c>
      <c r="BV52" s="130">
        <v>1</v>
      </c>
      <c r="BW52" s="130">
        <v>0</v>
      </c>
      <c r="BX52" s="130">
        <v>0</v>
      </c>
      <c r="BY52" s="130">
        <v>0</v>
      </c>
      <c r="BZ52" s="130">
        <v>0</v>
      </c>
      <c r="CA52" s="130">
        <v>0</v>
      </c>
      <c r="CB52" s="130">
        <v>0</v>
      </c>
      <c r="CC52" s="130">
        <v>0</v>
      </c>
      <c r="CD52" s="130">
        <v>0</v>
      </c>
      <c r="CE52" s="130">
        <v>0</v>
      </c>
      <c r="CF52" s="130">
        <v>0</v>
      </c>
      <c r="CG52" s="130">
        <v>0</v>
      </c>
      <c r="CH52" s="130">
        <v>0</v>
      </c>
      <c r="CI52" s="130">
        <v>1</v>
      </c>
      <c r="CJ52" s="130">
        <v>0</v>
      </c>
      <c r="CK52" s="130">
        <v>0</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0</v>
      </c>
      <c r="DO52" s="130">
        <v>0</v>
      </c>
      <c r="DP52" s="130">
        <v>0</v>
      </c>
      <c r="DQ52" s="130">
        <v>8</v>
      </c>
      <c r="DR52" s="130">
        <v>0</v>
      </c>
      <c r="DS52" s="130">
        <v>0</v>
      </c>
      <c r="DT52" s="130">
        <v>0</v>
      </c>
      <c r="DU52" s="130">
        <v>0</v>
      </c>
      <c r="DV52" s="130">
        <v>0</v>
      </c>
      <c r="DW52" s="130">
        <v>0</v>
      </c>
      <c r="DX52" s="130">
        <v>85</v>
      </c>
      <c r="DY52" s="130">
        <v>0</v>
      </c>
      <c r="DZ52" s="145" t="s">
        <v>944</v>
      </c>
      <c r="EA52" s="130">
        <v>1</v>
      </c>
      <c r="EB52" s="145" t="s">
        <v>944</v>
      </c>
      <c r="EC52" s="145" t="s">
        <v>944</v>
      </c>
      <c r="ED52" s="130">
        <v>1</v>
      </c>
      <c r="EE52" s="130">
        <v>1</v>
      </c>
      <c r="EF52" s="130">
        <v>0</v>
      </c>
      <c r="EG52" s="145" t="s">
        <v>944</v>
      </c>
      <c r="EH52" s="145" t="s">
        <v>944</v>
      </c>
      <c r="EI52" s="44">
        <v>46294</v>
      </c>
      <c r="EJ52" s="44">
        <v>25</v>
      </c>
      <c r="EK52" s="44">
        <v>1</v>
      </c>
    </row>
    <row r="53" spans="1:141" ht="30" x14ac:dyDescent="0.25">
      <c r="A53" s="145" t="s">
        <v>332</v>
      </c>
      <c r="B53" s="145" t="s">
        <v>336</v>
      </c>
      <c r="C53" s="150">
        <v>3</v>
      </c>
      <c r="D53" s="145" t="s">
        <v>335</v>
      </c>
      <c r="E53" s="145" t="s">
        <v>4460</v>
      </c>
      <c r="F53" s="145" t="s">
        <v>4461</v>
      </c>
      <c r="G53" s="145" t="s">
        <v>4462</v>
      </c>
      <c r="H53" s="145" t="s">
        <v>4463</v>
      </c>
      <c r="I53" s="145" t="s">
        <v>4464</v>
      </c>
      <c r="J53" s="145" t="s">
        <v>4465</v>
      </c>
      <c r="K53" s="145" t="s">
        <v>4466</v>
      </c>
      <c r="L53" s="145" t="s">
        <v>941</v>
      </c>
      <c r="M53" s="145" t="s">
        <v>966</v>
      </c>
      <c r="N53" s="145" t="s">
        <v>4467</v>
      </c>
      <c r="O53" s="145"/>
      <c r="P53" s="145" t="s">
        <v>4468</v>
      </c>
      <c r="Q53" s="145" t="s">
        <v>4469</v>
      </c>
      <c r="R53" s="145" t="s">
        <v>941</v>
      </c>
      <c r="S53" s="145" t="s">
        <v>966</v>
      </c>
      <c r="T53" s="145" t="s">
        <v>4467</v>
      </c>
      <c r="U53" s="145"/>
      <c r="V53" s="145" t="s">
        <v>4468</v>
      </c>
      <c r="W53" s="145" t="s">
        <v>4469</v>
      </c>
      <c r="X53" s="130">
        <v>1</v>
      </c>
      <c r="Y53" s="130">
        <v>0</v>
      </c>
      <c r="Z53" s="130">
        <v>1</v>
      </c>
      <c r="AA53" s="147">
        <v>1</v>
      </c>
      <c r="AB53" s="147">
        <v>0</v>
      </c>
      <c r="AC53" s="147">
        <v>1</v>
      </c>
      <c r="AD53" s="151" t="s">
        <v>930</v>
      </c>
      <c r="AE53" s="130">
        <v>1</v>
      </c>
      <c r="AF53" s="151" t="s">
        <v>930</v>
      </c>
      <c r="AG53" s="130">
        <v>0</v>
      </c>
      <c r="AH53" s="130">
        <v>1</v>
      </c>
      <c r="AI53" s="130">
        <v>0</v>
      </c>
      <c r="AJ53" s="130">
        <v>0</v>
      </c>
      <c r="AK53" s="130">
        <v>1</v>
      </c>
      <c r="AL53" s="151" t="s">
        <v>930</v>
      </c>
      <c r="AM53" s="130">
        <v>0</v>
      </c>
      <c r="AN53" s="130">
        <v>0</v>
      </c>
      <c r="AO53" s="130">
        <v>1</v>
      </c>
      <c r="AP53" s="130">
        <v>1</v>
      </c>
      <c r="AQ53" s="151" t="s">
        <v>930</v>
      </c>
      <c r="AR53" s="130">
        <v>0</v>
      </c>
      <c r="AS53" s="130">
        <v>0</v>
      </c>
      <c r="AT53" s="130">
        <v>0</v>
      </c>
      <c r="AU53" s="130">
        <v>1</v>
      </c>
      <c r="AV53" s="130">
        <v>0</v>
      </c>
      <c r="AW53" s="130">
        <v>0</v>
      </c>
      <c r="AX53" s="130">
        <v>1</v>
      </c>
      <c r="AY53" s="151" t="s">
        <v>930</v>
      </c>
      <c r="AZ53" s="130">
        <v>1</v>
      </c>
      <c r="BA53" s="130">
        <v>1</v>
      </c>
      <c r="BB53" s="130">
        <v>1</v>
      </c>
      <c r="BC53" s="130">
        <v>1</v>
      </c>
      <c r="BD53" s="130">
        <v>0</v>
      </c>
      <c r="BE53" s="130">
        <v>12</v>
      </c>
      <c r="BF53" s="130">
        <v>0</v>
      </c>
      <c r="BG53" s="130">
        <v>0</v>
      </c>
      <c r="BH53" s="130">
        <v>0</v>
      </c>
      <c r="BI53" s="130">
        <v>0</v>
      </c>
      <c r="BJ53" s="130">
        <v>0</v>
      </c>
      <c r="BK53" s="130">
        <v>0</v>
      </c>
      <c r="BL53" s="130">
        <v>0</v>
      </c>
      <c r="BM53" s="130">
        <v>0</v>
      </c>
      <c r="BN53" s="130">
        <v>0</v>
      </c>
      <c r="BO53" s="130">
        <v>5</v>
      </c>
      <c r="BP53" s="130">
        <v>0</v>
      </c>
      <c r="BQ53" s="130">
        <v>0</v>
      </c>
      <c r="BR53" s="130">
        <v>0</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0</v>
      </c>
      <c r="DG53" s="130">
        <v>0</v>
      </c>
      <c r="DH53" s="130">
        <v>0</v>
      </c>
      <c r="DI53" s="130">
        <v>0</v>
      </c>
      <c r="DJ53" s="130">
        <v>0</v>
      </c>
      <c r="DK53" s="130">
        <v>9</v>
      </c>
      <c r="DL53" s="130">
        <v>9</v>
      </c>
      <c r="DM53" s="130">
        <v>0</v>
      </c>
      <c r="DN53" s="130">
        <v>0</v>
      </c>
      <c r="DO53" s="130">
        <v>0</v>
      </c>
      <c r="DP53" s="130">
        <v>5</v>
      </c>
      <c r="DQ53" s="130">
        <v>12</v>
      </c>
      <c r="DR53" s="130">
        <v>0</v>
      </c>
      <c r="DS53" s="130">
        <v>4</v>
      </c>
      <c r="DT53" s="130">
        <v>1</v>
      </c>
      <c r="DU53" s="130">
        <v>1</v>
      </c>
      <c r="DV53" s="130">
        <v>0</v>
      </c>
      <c r="DW53" s="130">
        <v>0</v>
      </c>
      <c r="DX53" s="130">
        <v>15</v>
      </c>
      <c r="DY53" s="130">
        <v>1</v>
      </c>
      <c r="DZ53" s="145" t="s">
        <v>4470</v>
      </c>
      <c r="EA53" s="130">
        <v>1</v>
      </c>
      <c r="EB53" s="145"/>
      <c r="EC53" s="145"/>
      <c r="ED53" s="130">
        <v>1</v>
      </c>
      <c r="EE53" s="130">
        <v>1</v>
      </c>
      <c r="EF53" s="130">
        <v>1</v>
      </c>
      <c r="EG53" s="145"/>
      <c r="EH53" s="145"/>
      <c r="EI53" s="44">
        <v>31321</v>
      </c>
      <c r="EJ53" s="44">
        <v>18.64</v>
      </c>
      <c r="EK53" s="44">
        <v>1</v>
      </c>
    </row>
    <row r="54" spans="1:141" ht="45" x14ac:dyDescent="0.25">
      <c r="A54" s="145" t="s">
        <v>332</v>
      </c>
      <c r="B54" s="145" t="s">
        <v>520</v>
      </c>
      <c r="C54" s="150">
        <v>3</v>
      </c>
      <c r="D54" s="145" t="s">
        <v>574</v>
      </c>
      <c r="E54" s="145" t="s">
        <v>4471</v>
      </c>
      <c r="F54" s="145" t="s">
        <v>4472</v>
      </c>
      <c r="G54" s="145" t="s">
        <v>4473</v>
      </c>
      <c r="H54" s="145" t="s">
        <v>332</v>
      </c>
      <c r="I54" s="145" t="s">
        <v>4474</v>
      </c>
      <c r="J54" s="145" t="s">
        <v>4475</v>
      </c>
      <c r="K54" s="145" t="s">
        <v>4476</v>
      </c>
      <c r="L54" s="145"/>
      <c r="M54" s="145" t="s">
        <v>1444</v>
      </c>
      <c r="N54" s="145" t="s">
        <v>4477</v>
      </c>
      <c r="O54" s="145"/>
      <c r="P54" s="145" t="s">
        <v>4478</v>
      </c>
      <c r="Q54" s="145" t="s">
        <v>4479</v>
      </c>
      <c r="R54" s="145"/>
      <c r="S54" s="145" t="s">
        <v>1444</v>
      </c>
      <c r="T54" s="145" t="s">
        <v>4477</v>
      </c>
      <c r="U54" s="145"/>
      <c r="V54" s="145" t="s">
        <v>4480</v>
      </c>
      <c r="W54" s="145" t="s">
        <v>4479</v>
      </c>
      <c r="X54" s="130">
        <v>11</v>
      </c>
      <c r="Y54" s="130">
        <v>0</v>
      </c>
      <c r="Z54" s="130">
        <v>11</v>
      </c>
      <c r="AA54" s="147">
        <v>11</v>
      </c>
      <c r="AB54" s="147">
        <v>0</v>
      </c>
      <c r="AC54" s="147">
        <v>11</v>
      </c>
      <c r="AD54" s="151" t="s">
        <v>930</v>
      </c>
      <c r="AE54" s="130">
        <v>9</v>
      </c>
      <c r="AF54" s="151" t="s">
        <v>930</v>
      </c>
      <c r="AG54" s="130">
        <v>0</v>
      </c>
      <c r="AH54" s="130">
        <v>5</v>
      </c>
      <c r="AI54" s="130">
        <v>2</v>
      </c>
      <c r="AJ54" s="130">
        <v>4</v>
      </c>
      <c r="AK54" s="130">
        <v>11</v>
      </c>
      <c r="AL54" s="151" t="s">
        <v>930</v>
      </c>
      <c r="AM54" s="130">
        <v>4</v>
      </c>
      <c r="AN54" s="130">
        <v>0</v>
      </c>
      <c r="AO54" s="130">
        <v>7</v>
      </c>
      <c r="AP54" s="130">
        <v>11</v>
      </c>
      <c r="AQ54" s="151" t="s">
        <v>930</v>
      </c>
      <c r="AR54" s="130">
        <v>0</v>
      </c>
      <c r="AS54" s="130">
        <v>0</v>
      </c>
      <c r="AT54" s="130">
        <v>4</v>
      </c>
      <c r="AU54" s="130">
        <v>6</v>
      </c>
      <c r="AV54" s="130">
        <v>1</v>
      </c>
      <c r="AW54" s="130">
        <v>0</v>
      </c>
      <c r="AX54" s="130">
        <v>11</v>
      </c>
      <c r="AY54" s="151" t="s">
        <v>930</v>
      </c>
      <c r="AZ54" s="130">
        <v>1</v>
      </c>
      <c r="BA54" s="130">
        <v>1</v>
      </c>
      <c r="BB54" s="130">
        <v>1</v>
      </c>
      <c r="BC54" s="130">
        <v>1</v>
      </c>
      <c r="BD54" s="130">
        <v>0</v>
      </c>
      <c r="BE54" s="130">
        <v>0</v>
      </c>
      <c r="BF54" s="130">
        <v>0</v>
      </c>
      <c r="BG54" s="130">
        <v>0</v>
      </c>
      <c r="BH54" s="130">
        <v>0</v>
      </c>
      <c r="BI54" s="130">
        <v>0</v>
      </c>
      <c r="BJ54" s="130">
        <v>25</v>
      </c>
      <c r="BK54" s="130">
        <v>0</v>
      </c>
      <c r="BL54" s="130">
        <v>0</v>
      </c>
      <c r="BM54" s="130">
        <v>0</v>
      </c>
      <c r="BN54" s="130">
        <v>0</v>
      </c>
      <c r="BO54" s="130">
        <v>8</v>
      </c>
      <c r="BP54" s="130">
        <v>0</v>
      </c>
      <c r="BQ54" s="130">
        <v>0</v>
      </c>
      <c r="BR54" s="130">
        <v>0</v>
      </c>
      <c r="BS54" s="130">
        <v>0</v>
      </c>
      <c r="BT54" s="130">
        <v>0</v>
      </c>
      <c r="BU54" s="130">
        <v>0</v>
      </c>
      <c r="BV54" s="130">
        <v>0</v>
      </c>
      <c r="BW54" s="130">
        <v>0</v>
      </c>
      <c r="BX54" s="130">
        <v>0</v>
      </c>
      <c r="BY54" s="130">
        <v>0</v>
      </c>
      <c r="BZ54" s="130">
        <v>0</v>
      </c>
      <c r="CA54" s="130">
        <v>0</v>
      </c>
      <c r="CB54" s="130">
        <v>0</v>
      </c>
      <c r="CC54" s="130">
        <v>0</v>
      </c>
      <c r="CD54" s="130">
        <v>0</v>
      </c>
      <c r="CE54" s="130">
        <v>0</v>
      </c>
      <c r="CF54" s="130">
        <v>2</v>
      </c>
      <c r="CG54" s="130">
        <v>0</v>
      </c>
      <c r="CH54" s="130">
        <v>0</v>
      </c>
      <c r="CI54" s="130">
        <v>0</v>
      </c>
      <c r="CJ54" s="130">
        <v>0</v>
      </c>
      <c r="CK54" s="130">
        <v>0</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0</v>
      </c>
      <c r="DJ54" s="130">
        <v>0</v>
      </c>
      <c r="DK54" s="130">
        <v>0</v>
      </c>
      <c r="DL54" s="130">
        <v>0</v>
      </c>
      <c r="DM54" s="130">
        <v>0</v>
      </c>
      <c r="DN54" s="130">
        <v>0</v>
      </c>
      <c r="DO54" s="130">
        <v>0</v>
      </c>
      <c r="DP54" s="130">
        <v>0</v>
      </c>
      <c r="DQ54" s="130">
        <v>25</v>
      </c>
      <c r="DR54" s="130">
        <v>0</v>
      </c>
      <c r="DS54" s="130">
        <v>0</v>
      </c>
      <c r="DT54" s="130">
        <v>0</v>
      </c>
      <c r="DU54" s="130">
        <v>0</v>
      </c>
      <c r="DV54" s="130">
        <v>0</v>
      </c>
      <c r="DW54" s="130">
        <v>0</v>
      </c>
      <c r="DX54" s="130">
        <v>100</v>
      </c>
      <c r="DY54" s="130">
        <v>1</v>
      </c>
      <c r="DZ54" s="145" t="s">
        <v>4481</v>
      </c>
      <c r="EA54" s="130">
        <v>1</v>
      </c>
      <c r="EB54" s="145" t="s">
        <v>4482</v>
      </c>
      <c r="EC54" s="145" t="s">
        <v>1546</v>
      </c>
      <c r="ED54" s="130">
        <v>1</v>
      </c>
      <c r="EE54" s="130">
        <v>1</v>
      </c>
      <c r="EF54" s="130">
        <v>1</v>
      </c>
      <c r="EG54" s="145"/>
      <c r="EH54" s="145"/>
      <c r="EI54" s="44">
        <v>55363</v>
      </c>
      <c r="EJ54" s="44">
        <v>35.1</v>
      </c>
      <c r="EK54" s="44">
        <v>1</v>
      </c>
    </row>
    <row r="55" spans="1:141" ht="30" x14ac:dyDescent="0.25">
      <c r="A55" s="145" t="s">
        <v>332</v>
      </c>
      <c r="B55" s="145" t="s">
        <v>521</v>
      </c>
      <c r="C55" s="150">
        <v>3</v>
      </c>
      <c r="D55" s="145" t="s">
        <v>575</v>
      </c>
      <c r="E55" s="145" t="s">
        <v>4483</v>
      </c>
      <c r="F55" s="145" t="s">
        <v>4484</v>
      </c>
      <c r="G55" s="145" t="s">
        <v>4485</v>
      </c>
      <c r="H55" s="145" t="s">
        <v>4486</v>
      </c>
      <c r="I55" s="145" t="s">
        <v>4487</v>
      </c>
      <c r="J55" s="145" t="s">
        <v>4488</v>
      </c>
      <c r="K55" s="145" t="s">
        <v>4476</v>
      </c>
      <c r="L55" s="145"/>
      <c r="M55" s="145" t="s">
        <v>1553</v>
      </c>
      <c r="N55" s="145" t="s">
        <v>4489</v>
      </c>
      <c r="O55" s="145"/>
      <c r="P55" s="145" t="s">
        <v>4490</v>
      </c>
      <c r="Q55" s="145" t="s">
        <v>4491</v>
      </c>
      <c r="R55" s="145"/>
      <c r="S55" s="145" t="s">
        <v>1553</v>
      </c>
      <c r="T55" s="145" t="s">
        <v>4489</v>
      </c>
      <c r="U55" s="145"/>
      <c r="V55" s="145" t="s">
        <v>4490</v>
      </c>
      <c r="W55" s="145" t="s">
        <v>4491</v>
      </c>
      <c r="X55" s="130">
        <v>3</v>
      </c>
      <c r="Y55" s="130">
        <v>0</v>
      </c>
      <c r="Z55" s="130">
        <v>3</v>
      </c>
      <c r="AA55" s="147">
        <v>3</v>
      </c>
      <c r="AB55" s="147">
        <v>0</v>
      </c>
      <c r="AC55" s="147">
        <v>3</v>
      </c>
      <c r="AD55" s="151" t="s">
        <v>930</v>
      </c>
      <c r="AE55" s="130">
        <v>0</v>
      </c>
      <c r="AF55" s="151" t="s">
        <v>930</v>
      </c>
      <c r="AG55" s="130">
        <v>0</v>
      </c>
      <c r="AH55" s="130">
        <v>1</v>
      </c>
      <c r="AI55" s="130">
        <v>0</v>
      </c>
      <c r="AJ55" s="130">
        <v>2</v>
      </c>
      <c r="AK55" s="130">
        <v>3</v>
      </c>
      <c r="AL55" s="151" t="s">
        <v>930</v>
      </c>
      <c r="AM55" s="130">
        <v>0</v>
      </c>
      <c r="AN55" s="130">
        <v>0</v>
      </c>
      <c r="AO55" s="130">
        <v>3</v>
      </c>
      <c r="AP55" s="130">
        <v>3</v>
      </c>
      <c r="AQ55" s="151" t="s">
        <v>930</v>
      </c>
      <c r="AR55" s="130">
        <v>0</v>
      </c>
      <c r="AS55" s="130">
        <v>0</v>
      </c>
      <c r="AT55" s="130">
        <v>0</v>
      </c>
      <c r="AU55" s="130">
        <v>3</v>
      </c>
      <c r="AV55" s="130">
        <v>0</v>
      </c>
      <c r="AW55" s="130">
        <v>0</v>
      </c>
      <c r="AX55" s="130">
        <v>3</v>
      </c>
      <c r="AY55" s="151" t="s">
        <v>930</v>
      </c>
      <c r="AZ55" s="130">
        <v>1</v>
      </c>
      <c r="BA55" s="130">
        <v>0</v>
      </c>
      <c r="BB55" s="130">
        <v>0</v>
      </c>
      <c r="BC55" s="130">
        <v>1</v>
      </c>
      <c r="BD55" s="130">
        <v>0</v>
      </c>
      <c r="BE55" s="130">
        <v>9</v>
      </c>
      <c r="BF55" s="130">
        <v>0</v>
      </c>
      <c r="BG55" s="130">
        <v>0</v>
      </c>
      <c r="BH55" s="130">
        <v>0</v>
      </c>
      <c r="BI55" s="130">
        <v>0</v>
      </c>
      <c r="BJ55" s="130">
        <v>0</v>
      </c>
      <c r="BK55" s="130">
        <v>0</v>
      </c>
      <c r="BL55" s="130">
        <v>0</v>
      </c>
      <c r="BM55" s="130">
        <v>0</v>
      </c>
      <c r="BN55" s="130">
        <v>0</v>
      </c>
      <c r="BO55" s="130">
        <v>0</v>
      </c>
      <c r="BP55" s="130">
        <v>0</v>
      </c>
      <c r="BQ55" s="130">
        <v>0</v>
      </c>
      <c r="BR55" s="130">
        <v>0</v>
      </c>
      <c r="BS55" s="130">
        <v>0</v>
      </c>
      <c r="BT55" s="130">
        <v>0</v>
      </c>
      <c r="BU55" s="130">
        <v>0</v>
      </c>
      <c r="BV55" s="130">
        <v>0</v>
      </c>
      <c r="BW55" s="130">
        <v>0</v>
      </c>
      <c r="BX55" s="130">
        <v>0</v>
      </c>
      <c r="BY55" s="130">
        <v>0</v>
      </c>
      <c r="BZ55" s="130">
        <v>0</v>
      </c>
      <c r="CA55" s="130">
        <v>0</v>
      </c>
      <c r="CB55" s="130">
        <v>0</v>
      </c>
      <c r="CC55" s="130">
        <v>0</v>
      </c>
      <c r="CD55" s="130">
        <v>0</v>
      </c>
      <c r="CE55" s="130">
        <v>0</v>
      </c>
      <c r="CF55" s="130">
        <v>1</v>
      </c>
      <c r="CG55" s="130">
        <v>0</v>
      </c>
      <c r="CH55" s="130">
        <v>0</v>
      </c>
      <c r="CI55" s="130">
        <v>0</v>
      </c>
      <c r="CJ55" s="130">
        <v>0</v>
      </c>
      <c r="CK55" s="130">
        <v>0</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0</v>
      </c>
      <c r="DI55" s="130">
        <v>0</v>
      </c>
      <c r="DJ55" s="130">
        <v>0</v>
      </c>
      <c r="DK55" s="130">
        <v>0</v>
      </c>
      <c r="DL55" s="130">
        <v>0</v>
      </c>
      <c r="DM55" s="130">
        <v>0</v>
      </c>
      <c r="DN55" s="130">
        <v>0</v>
      </c>
      <c r="DO55" s="130">
        <v>0</v>
      </c>
      <c r="DP55" s="130">
        <v>0</v>
      </c>
      <c r="DQ55" s="130">
        <v>9</v>
      </c>
      <c r="DR55" s="130">
        <v>0</v>
      </c>
      <c r="DS55" s="130">
        <v>0</v>
      </c>
      <c r="DT55" s="130">
        <v>0</v>
      </c>
      <c r="DU55" s="130">
        <v>0</v>
      </c>
      <c r="DV55" s="130">
        <v>0</v>
      </c>
      <c r="DW55" s="130">
        <v>0</v>
      </c>
      <c r="DX55" s="130">
        <v>3</v>
      </c>
      <c r="DY55" s="130">
        <v>1</v>
      </c>
      <c r="DZ55" s="145" t="s">
        <v>4492</v>
      </c>
      <c r="EA55" s="130">
        <v>2</v>
      </c>
      <c r="EB55" s="145"/>
      <c r="EC55" s="145"/>
      <c r="ED55" s="130">
        <v>0</v>
      </c>
      <c r="EE55" s="130">
        <v>0</v>
      </c>
      <c r="EF55" s="130">
        <v>1</v>
      </c>
      <c r="EG55" s="145"/>
      <c r="EH55" s="145"/>
      <c r="EI55" s="44">
        <v>22603</v>
      </c>
      <c r="EJ55" s="44">
        <v>18.84</v>
      </c>
      <c r="EK55" s="44">
        <v>1</v>
      </c>
    </row>
    <row r="56" spans="1:141" ht="30" x14ac:dyDescent="0.25">
      <c r="A56" s="145" t="s">
        <v>332</v>
      </c>
      <c r="B56" s="145" t="s">
        <v>338</v>
      </c>
      <c r="C56" s="150">
        <v>3</v>
      </c>
      <c r="D56" s="145" t="s">
        <v>337</v>
      </c>
      <c r="E56" s="145" t="s">
        <v>4493</v>
      </c>
      <c r="F56" s="145" t="s">
        <v>4494</v>
      </c>
      <c r="G56" s="145" t="s">
        <v>4495</v>
      </c>
      <c r="H56" s="145" t="s">
        <v>4496</v>
      </c>
      <c r="I56" s="145" t="s">
        <v>4497</v>
      </c>
      <c r="J56" s="155" t="s">
        <v>4498</v>
      </c>
      <c r="K56" s="145" t="s">
        <v>4499</v>
      </c>
      <c r="L56" s="145"/>
      <c r="M56" s="145" t="s">
        <v>1337</v>
      </c>
      <c r="N56" s="145" t="s">
        <v>4500</v>
      </c>
      <c r="O56" s="145"/>
      <c r="P56" s="145" t="s">
        <v>4501</v>
      </c>
      <c r="Q56" s="145"/>
      <c r="R56" s="145"/>
      <c r="S56" s="145" t="s">
        <v>1337</v>
      </c>
      <c r="T56" s="145" t="s">
        <v>4500</v>
      </c>
      <c r="U56" s="145"/>
      <c r="V56" s="145" t="s">
        <v>4501</v>
      </c>
      <c r="W56" s="145" t="s">
        <v>4502</v>
      </c>
      <c r="X56" s="130">
        <v>1</v>
      </c>
      <c r="Y56" s="130">
        <v>0</v>
      </c>
      <c r="Z56" s="130">
        <v>1</v>
      </c>
      <c r="AA56" s="147">
        <v>0.1</v>
      </c>
      <c r="AB56" s="147">
        <v>0</v>
      </c>
      <c r="AC56" s="147">
        <v>0.1</v>
      </c>
      <c r="AD56" s="151" t="s">
        <v>930</v>
      </c>
      <c r="AE56" s="130">
        <v>1</v>
      </c>
      <c r="AF56" s="151" t="s">
        <v>930</v>
      </c>
      <c r="AG56" s="130">
        <v>0</v>
      </c>
      <c r="AH56" s="130">
        <v>1</v>
      </c>
      <c r="AI56" s="130">
        <v>0</v>
      </c>
      <c r="AJ56" s="130">
        <v>0</v>
      </c>
      <c r="AK56" s="130">
        <v>1</v>
      </c>
      <c r="AL56" s="151" t="s">
        <v>930</v>
      </c>
      <c r="AM56" s="130">
        <v>1</v>
      </c>
      <c r="AN56" s="130">
        <v>0</v>
      </c>
      <c r="AO56" s="130">
        <v>0</v>
      </c>
      <c r="AP56" s="130">
        <v>1</v>
      </c>
      <c r="AQ56" s="151" t="s">
        <v>930</v>
      </c>
      <c r="AR56" s="130">
        <v>0</v>
      </c>
      <c r="AS56" s="130">
        <v>0</v>
      </c>
      <c r="AT56" s="130">
        <v>0</v>
      </c>
      <c r="AU56" s="130">
        <v>1</v>
      </c>
      <c r="AV56" s="130">
        <v>0</v>
      </c>
      <c r="AW56" s="130">
        <v>0</v>
      </c>
      <c r="AX56" s="130">
        <v>1</v>
      </c>
      <c r="AY56" s="151" t="s">
        <v>930</v>
      </c>
      <c r="AZ56" s="130">
        <v>1</v>
      </c>
      <c r="BA56" s="130">
        <v>1</v>
      </c>
      <c r="BB56" s="130">
        <v>0</v>
      </c>
      <c r="BC56" s="130">
        <v>1</v>
      </c>
      <c r="BD56" s="130">
        <v>0</v>
      </c>
      <c r="BE56" s="130">
        <v>3</v>
      </c>
      <c r="BF56" s="130">
        <v>0</v>
      </c>
      <c r="BG56" s="130">
        <v>0</v>
      </c>
      <c r="BH56" s="130">
        <v>0</v>
      </c>
      <c r="BI56" s="130">
        <v>0</v>
      </c>
      <c r="BJ56" s="130">
        <v>0</v>
      </c>
      <c r="BK56" s="130">
        <v>0</v>
      </c>
      <c r="BL56" s="130">
        <v>0</v>
      </c>
      <c r="BM56" s="130">
        <v>0</v>
      </c>
      <c r="BN56" s="130">
        <v>0</v>
      </c>
      <c r="BO56" s="130">
        <v>0</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1</v>
      </c>
      <c r="CG56" s="130">
        <v>0</v>
      </c>
      <c r="CH56" s="130">
        <v>0</v>
      </c>
      <c r="CI56" s="130">
        <v>0</v>
      </c>
      <c r="CJ56" s="130">
        <v>0</v>
      </c>
      <c r="CK56" s="130">
        <v>0</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0</v>
      </c>
      <c r="DH56" s="130">
        <v>0</v>
      </c>
      <c r="DI56" s="130">
        <v>0</v>
      </c>
      <c r="DJ56" s="130">
        <v>0</v>
      </c>
      <c r="DK56" s="130">
        <v>0</v>
      </c>
      <c r="DL56" s="130">
        <v>0</v>
      </c>
      <c r="DM56" s="130">
        <v>0</v>
      </c>
      <c r="DN56" s="130">
        <v>0</v>
      </c>
      <c r="DO56" s="130">
        <v>0</v>
      </c>
      <c r="DP56" s="130">
        <v>0</v>
      </c>
      <c r="DQ56" s="130">
        <v>0</v>
      </c>
      <c r="DR56" s="130">
        <v>0</v>
      </c>
      <c r="DS56" s="130">
        <v>4</v>
      </c>
      <c r="DT56" s="130">
        <v>1</v>
      </c>
      <c r="DU56" s="130">
        <v>0</v>
      </c>
      <c r="DV56" s="130">
        <v>0</v>
      </c>
      <c r="DW56" s="130">
        <v>0</v>
      </c>
      <c r="DX56" s="130">
        <v>5</v>
      </c>
      <c r="DY56" s="130">
        <v>1</v>
      </c>
      <c r="DZ56" s="145" t="s">
        <v>4503</v>
      </c>
      <c r="EA56" s="130">
        <v>2</v>
      </c>
      <c r="EB56" s="145"/>
      <c r="EC56" s="145"/>
      <c r="ED56" s="130">
        <v>1</v>
      </c>
      <c r="EE56" s="130">
        <v>0</v>
      </c>
      <c r="EF56" s="130">
        <v>0</v>
      </c>
      <c r="EG56" s="145"/>
      <c r="EH56" s="145"/>
      <c r="EI56" s="44">
        <v>2303</v>
      </c>
      <c r="EJ56" s="44">
        <v>7.76</v>
      </c>
      <c r="EK56" s="44">
        <v>1</v>
      </c>
    </row>
    <row r="57" spans="1:141" ht="30" x14ac:dyDescent="0.25">
      <c r="A57" s="145" t="s">
        <v>332</v>
      </c>
      <c r="B57" s="145" t="s">
        <v>4504</v>
      </c>
      <c r="C57" s="150">
        <v>3</v>
      </c>
      <c r="D57" s="145" t="s">
        <v>339</v>
      </c>
      <c r="E57" s="145" t="s">
        <v>4505</v>
      </c>
      <c r="F57" s="145" t="s">
        <v>4506</v>
      </c>
      <c r="G57" s="145" t="s">
        <v>4507</v>
      </c>
      <c r="H57" s="145" t="s">
        <v>4508</v>
      </c>
      <c r="I57" s="145" t="s">
        <v>4509</v>
      </c>
      <c r="J57" s="145" t="s">
        <v>4510</v>
      </c>
      <c r="K57" s="145" t="s">
        <v>4511</v>
      </c>
      <c r="L57" s="145"/>
      <c r="M57" s="145"/>
      <c r="N57" s="145"/>
      <c r="O57" s="145"/>
      <c r="P57" s="145"/>
      <c r="Q57" s="145"/>
      <c r="R57" s="145"/>
      <c r="S57" s="145" t="s">
        <v>1374</v>
      </c>
      <c r="T57" s="145" t="s">
        <v>4512</v>
      </c>
      <c r="U57" s="145"/>
      <c r="V57" s="145" t="s">
        <v>4513</v>
      </c>
      <c r="W57" s="145" t="s">
        <v>4510</v>
      </c>
      <c r="X57" s="130">
        <v>2</v>
      </c>
      <c r="Y57" s="130">
        <v>0</v>
      </c>
      <c r="Z57" s="130">
        <v>2</v>
      </c>
      <c r="AA57" s="147">
        <v>2</v>
      </c>
      <c r="AB57" s="147">
        <v>0</v>
      </c>
      <c r="AC57" s="147">
        <v>2</v>
      </c>
      <c r="AD57" s="151" t="s">
        <v>930</v>
      </c>
      <c r="AE57" s="130">
        <v>2</v>
      </c>
      <c r="AF57" s="151" t="s">
        <v>930</v>
      </c>
      <c r="AG57" s="130">
        <v>0</v>
      </c>
      <c r="AH57" s="130">
        <v>2</v>
      </c>
      <c r="AI57" s="130">
        <v>0</v>
      </c>
      <c r="AJ57" s="130">
        <v>0</v>
      </c>
      <c r="AK57" s="130">
        <v>2</v>
      </c>
      <c r="AL57" s="151" t="s">
        <v>930</v>
      </c>
      <c r="AM57" s="130">
        <v>0</v>
      </c>
      <c r="AN57" s="130">
        <v>0</v>
      </c>
      <c r="AO57" s="130">
        <v>2</v>
      </c>
      <c r="AP57" s="130">
        <v>2</v>
      </c>
      <c r="AQ57" s="151" t="s">
        <v>930</v>
      </c>
      <c r="AR57" s="130">
        <v>0</v>
      </c>
      <c r="AS57" s="130">
        <v>0</v>
      </c>
      <c r="AT57" s="130">
        <v>0</v>
      </c>
      <c r="AU57" s="130">
        <v>2</v>
      </c>
      <c r="AV57" s="130">
        <v>0</v>
      </c>
      <c r="AW57" s="130">
        <v>0</v>
      </c>
      <c r="AX57" s="130">
        <v>2</v>
      </c>
      <c r="AY57" s="151" t="s">
        <v>930</v>
      </c>
      <c r="AZ57" s="130">
        <v>1</v>
      </c>
      <c r="BA57" s="130">
        <v>1</v>
      </c>
      <c r="BB57" s="130">
        <v>0</v>
      </c>
      <c r="BC57" s="130">
        <v>1</v>
      </c>
      <c r="BD57" s="130">
        <v>0</v>
      </c>
      <c r="BE57" s="130">
        <v>9</v>
      </c>
      <c r="BF57" s="130">
        <v>1</v>
      </c>
      <c r="BG57" s="130">
        <v>0</v>
      </c>
      <c r="BH57" s="130">
        <v>0</v>
      </c>
      <c r="BI57" s="130">
        <v>0</v>
      </c>
      <c r="BJ57" s="130">
        <v>0</v>
      </c>
      <c r="BK57" s="130">
        <v>0</v>
      </c>
      <c r="BL57" s="130">
        <v>0</v>
      </c>
      <c r="BM57" s="130">
        <v>0</v>
      </c>
      <c r="BN57" s="130">
        <v>0</v>
      </c>
      <c r="BO57" s="130">
        <v>0</v>
      </c>
      <c r="BP57" s="130">
        <v>0</v>
      </c>
      <c r="BQ57" s="130">
        <v>0</v>
      </c>
      <c r="BR57" s="130">
        <v>0</v>
      </c>
      <c r="BS57" s="130">
        <v>0</v>
      </c>
      <c r="BT57" s="130">
        <v>0</v>
      </c>
      <c r="BU57" s="130">
        <v>0</v>
      </c>
      <c r="BV57" s="130">
        <v>0</v>
      </c>
      <c r="BW57" s="130">
        <v>0</v>
      </c>
      <c r="BX57" s="130">
        <v>0</v>
      </c>
      <c r="BY57" s="130">
        <v>0</v>
      </c>
      <c r="BZ57" s="130">
        <v>0</v>
      </c>
      <c r="CA57" s="130">
        <v>0</v>
      </c>
      <c r="CB57" s="130">
        <v>0</v>
      </c>
      <c r="CC57" s="130">
        <v>0</v>
      </c>
      <c r="CD57" s="130">
        <v>0</v>
      </c>
      <c r="CE57" s="130">
        <v>0</v>
      </c>
      <c r="CF57" s="130">
        <v>1</v>
      </c>
      <c r="CG57" s="130">
        <v>0</v>
      </c>
      <c r="CH57" s="130">
        <v>0</v>
      </c>
      <c r="CI57" s="130">
        <v>0</v>
      </c>
      <c r="CJ57" s="130">
        <v>0</v>
      </c>
      <c r="CK57" s="130">
        <v>0</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0</v>
      </c>
      <c r="DF57" s="130">
        <v>0</v>
      </c>
      <c r="DG57" s="130">
        <v>0</v>
      </c>
      <c r="DH57" s="130">
        <v>0</v>
      </c>
      <c r="DI57" s="130">
        <v>0</v>
      </c>
      <c r="DJ57" s="130">
        <v>0</v>
      </c>
      <c r="DK57" s="130">
        <v>0</v>
      </c>
      <c r="DL57" s="130">
        <v>0</v>
      </c>
      <c r="DM57" s="130">
        <v>0</v>
      </c>
      <c r="DN57" s="130">
        <v>0</v>
      </c>
      <c r="DO57" s="130">
        <v>0</v>
      </c>
      <c r="DP57" s="130">
        <v>0</v>
      </c>
      <c r="DQ57" s="130">
        <v>16</v>
      </c>
      <c r="DR57" s="130">
        <v>0</v>
      </c>
      <c r="DS57" s="130">
        <v>7</v>
      </c>
      <c r="DT57" s="130">
        <v>1</v>
      </c>
      <c r="DU57" s="130">
        <v>0</v>
      </c>
      <c r="DV57" s="130">
        <v>0</v>
      </c>
      <c r="DW57" s="130">
        <v>0</v>
      </c>
      <c r="DX57" s="130">
        <v>66</v>
      </c>
      <c r="DY57" s="130">
        <v>1</v>
      </c>
      <c r="DZ57" s="145" t="s">
        <v>4514</v>
      </c>
      <c r="EA57" s="130">
        <v>3</v>
      </c>
      <c r="EB57" s="145" t="s">
        <v>4515</v>
      </c>
      <c r="EC57" s="145" t="s">
        <v>4516</v>
      </c>
      <c r="ED57" s="130">
        <v>1</v>
      </c>
      <c r="EE57" s="130">
        <v>1</v>
      </c>
      <c r="EF57" s="130">
        <v>1</v>
      </c>
      <c r="EG57" s="145"/>
      <c r="EH57" s="145"/>
      <c r="EI57" s="44">
        <v>2131</v>
      </c>
      <c r="EJ57" s="44">
        <v>11</v>
      </c>
      <c r="EK57" s="44">
        <v>1</v>
      </c>
    </row>
    <row r="58" spans="1:141" ht="30" x14ac:dyDescent="0.25">
      <c r="A58" s="145" t="s">
        <v>332</v>
      </c>
      <c r="B58" s="145" t="s">
        <v>341</v>
      </c>
      <c r="C58" s="150">
        <v>3</v>
      </c>
      <c r="D58" s="145" t="s">
        <v>340</v>
      </c>
      <c r="E58" s="145" t="s">
        <v>4517</v>
      </c>
      <c r="F58" s="145" t="s">
        <v>4518</v>
      </c>
      <c r="G58" s="145" t="s">
        <v>4495</v>
      </c>
      <c r="H58" s="145" t="s">
        <v>4519</v>
      </c>
      <c r="I58" s="145" t="s">
        <v>4520</v>
      </c>
      <c r="J58" s="145" t="s">
        <v>4521</v>
      </c>
      <c r="K58" s="145" t="s">
        <v>4511</v>
      </c>
      <c r="L58" s="145"/>
      <c r="M58" s="145"/>
      <c r="N58" s="145"/>
      <c r="O58" s="145"/>
      <c r="P58" s="145"/>
      <c r="Q58" s="145"/>
      <c r="R58" s="145" t="s">
        <v>1217</v>
      </c>
      <c r="S58" s="145" t="s">
        <v>1712</v>
      </c>
      <c r="T58" s="145" t="s">
        <v>4522</v>
      </c>
      <c r="U58" s="145" t="s">
        <v>944</v>
      </c>
      <c r="V58" s="145" t="s">
        <v>4523</v>
      </c>
      <c r="W58" s="145" t="s">
        <v>4524</v>
      </c>
      <c r="X58" s="130">
        <v>1</v>
      </c>
      <c r="Y58" s="130">
        <v>0</v>
      </c>
      <c r="Z58" s="130">
        <v>1</v>
      </c>
      <c r="AA58" s="147">
        <v>1</v>
      </c>
      <c r="AB58" s="147">
        <v>0</v>
      </c>
      <c r="AC58" s="147">
        <v>1</v>
      </c>
      <c r="AD58" s="151" t="s">
        <v>930</v>
      </c>
      <c r="AE58" s="130">
        <v>1</v>
      </c>
      <c r="AF58" s="151" t="s">
        <v>930</v>
      </c>
      <c r="AG58" s="130">
        <v>0</v>
      </c>
      <c r="AH58" s="130">
        <v>0</v>
      </c>
      <c r="AI58" s="130">
        <v>1</v>
      </c>
      <c r="AJ58" s="130">
        <v>0</v>
      </c>
      <c r="AK58" s="130">
        <v>1</v>
      </c>
      <c r="AL58" s="151" t="s">
        <v>930</v>
      </c>
      <c r="AM58" s="130">
        <v>1</v>
      </c>
      <c r="AN58" s="130">
        <v>0</v>
      </c>
      <c r="AO58" s="130">
        <v>0</v>
      </c>
      <c r="AP58" s="130">
        <v>1</v>
      </c>
      <c r="AQ58" s="151" t="s">
        <v>930</v>
      </c>
      <c r="AR58" s="130">
        <v>0</v>
      </c>
      <c r="AS58" s="130">
        <v>0</v>
      </c>
      <c r="AT58" s="130">
        <v>0</v>
      </c>
      <c r="AU58" s="130">
        <v>1</v>
      </c>
      <c r="AV58" s="130">
        <v>0</v>
      </c>
      <c r="AW58" s="130">
        <v>0</v>
      </c>
      <c r="AX58" s="130">
        <v>1</v>
      </c>
      <c r="AY58" s="151" t="s">
        <v>930</v>
      </c>
      <c r="AZ58" s="130">
        <v>1</v>
      </c>
      <c r="BA58" s="130">
        <v>1</v>
      </c>
      <c r="BB58" s="130">
        <v>0</v>
      </c>
      <c r="BC58" s="130">
        <v>1</v>
      </c>
      <c r="BD58" s="130">
        <v>0</v>
      </c>
      <c r="BE58" s="130">
        <v>1</v>
      </c>
      <c r="BF58" s="130">
        <v>0</v>
      </c>
      <c r="BG58" s="130">
        <v>0</v>
      </c>
      <c r="BH58" s="130">
        <v>0</v>
      </c>
      <c r="BI58" s="130">
        <v>0</v>
      </c>
      <c r="BJ58" s="130">
        <v>0</v>
      </c>
      <c r="BK58" s="130">
        <v>0</v>
      </c>
      <c r="BL58" s="130">
        <v>0</v>
      </c>
      <c r="BM58" s="130">
        <v>0</v>
      </c>
      <c r="BN58" s="130">
        <v>0</v>
      </c>
      <c r="BO58" s="130">
        <v>8</v>
      </c>
      <c r="BP58" s="130">
        <v>0</v>
      </c>
      <c r="BQ58" s="130">
        <v>0</v>
      </c>
      <c r="BR58" s="130">
        <v>1</v>
      </c>
      <c r="BS58" s="130">
        <v>0</v>
      </c>
      <c r="BT58" s="130">
        <v>0</v>
      </c>
      <c r="BU58" s="130">
        <v>0</v>
      </c>
      <c r="BV58" s="130">
        <v>0</v>
      </c>
      <c r="BW58" s="130">
        <v>0</v>
      </c>
      <c r="BX58" s="130">
        <v>0</v>
      </c>
      <c r="BY58" s="130">
        <v>0</v>
      </c>
      <c r="BZ58" s="130">
        <v>0</v>
      </c>
      <c r="CA58" s="130">
        <v>0</v>
      </c>
      <c r="CB58" s="130">
        <v>0</v>
      </c>
      <c r="CC58" s="130">
        <v>0</v>
      </c>
      <c r="CD58" s="130">
        <v>0</v>
      </c>
      <c r="CE58" s="130">
        <v>0</v>
      </c>
      <c r="CF58" s="130">
        <v>0</v>
      </c>
      <c r="CG58" s="130">
        <v>0</v>
      </c>
      <c r="CH58" s="130">
        <v>0</v>
      </c>
      <c r="CI58" s="130">
        <v>0</v>
      </c>
      <c r="CJ58" s="130">
        <v>0</v>
      </c>
      <c r="CK58" s="130">
        <v>1</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0</v>
      </c>
      <c r="DI58" s="130">
        <v>0</v>
      </c>
      <c r="DJ58" s="130">
        <v>0</v>
      </c>
      <c r="DK58" s="130">
        <v>0</v>
      </c>
      <c r="DL58" s="130">
        <v>0</v>
      </c>
      <c r="DM58" s="130">
        <v>0</v>
      </c>
      <c r="DN58" s="130">
        <v>0</v>
      </c>
      <c r="DO58" s="130">
        <v>0</v>
      </c>
      <c r="DP58" s="130">
        <v>0</v>
      </c>
      <c r="DQ58" s="130">
        <v>1</v>
      </c>
      <c r="DR58" s="130">
        <v>0</v>
      </c>
      <c r="DS58" s="130">
        <v>0</v>
      </c>
      <c r="DT58" s="130">
        <v>0</v>
      </c>
      <c r="DU58" s="130">
        <v>0</v>
      </c>
      <c r="DV58" s="130">
        <v>0</v>
      </c>
      <c r="DW58" s="130">
        <v>0</v>
      </c>
      <c r="DX58" s="130">
        <v>95</v>
      </c>
      <c r="DY58" s="130">
        <v>1</v>
      </c>
      <c r="DZ58" s="145" t="s">
        <v>4525</v>
      </c>
      <c r="EA58" s="130">
        <v>2</v>
      </c>
      <c r="EB58" s="145" t="s">
        <v>4526</v>
      </c>
      <c r="EC58" s="145" t="s">
        <v>944</v>
      </c>
      <c r="ED58" s="130">
        <v>1</v>
      </c>
      <c r="EE58" s="130">
        <v>1</v>
      </c>
      <c r="EF58" s="130">
        <v>0</v>
      </c>
      <c r="EG58" s="145" t="s">
        <v>944</v>
      </c>
      <c r="EH58" s="145" t="s">
        <v>944</v>
      </c>
      <c r="EI58" s="44">
        <v>1118</v>
      </c>
      <c r="EJ58" s="44">
        <v>4.12</v>
      </c>
      <c r="EK58" s="44">
        <v>1</v>
      </c>
    </row>
    <row r="59" spans="1:141" ht="30" x14ac:dyDescent="0.25">
      <c r="A59" s="145" t="s">
        <v>332</v>
      </c>
      <c r="B59" s="145" t="s">
        <v>343</v>
      </c>
      <c r="C59" s="150">
        <v>3</v>
      </c>
      <c r="D59" s="145" t="s">
        <v>342</v>
      </c>
      <c r="E59" s="145" t="s">
        <v>4527</v>
      </c>
      <c r="F59" s="145" t="s">
        <v>4528</v>
      </c>
      <c r="G59" s="145" t="s">
        <v>4529</v>
      </c>
      <c r="H59" s="145" t="s">
        <v>4530</v>
      </c>
      <c r="I59" s="145" t="s">
        <v>4531</v>
      </c>
      <c r="J59" s="145" t="s">
        <v>4532</v>
      </c>
      <c r="K59" s="145" t="s">
        <v>4533</v>
      </c>
      <c r="L59" s="145" t="s">
        <v>941</v>
      </c>
      <c r="M59" s="145" t="s">
        <v>1352</v>
      </c>
      <c r="N59" s="145" t="s">
        <v>4534</v>
      </c>
      <c r="O59" s="145" t="s">
        <v>944</v>
      </c>
      <c r="P59" s="145" t="s">
        <v>4535</v>
      </c>
      <c r="Q59" s="145" t="s">
        <v>4536</v>
      </c>
      <c r="R59" s="145" t="s">
        <v>941</v>
      </c>
      <c r="S59" s="145" t="s">
        <v>1352</v>
      </c>
      <c r="T59" s="145" t="s">
        <v>4534</v>
      </c>
      <c r="U59" s="145" t="s">
        <v>944</v>
      </c>
      <c r="V59" s="145" t="s">
        <v>4535</v>
      </c>
      <c r="W59" s="145" t="s">
        <v>4536</v>
      </c>
      <c r="X59" s="130">
        <v>1</v>
      </c>
      <c r="Y59" s="130">
        <v>0</v>
      </c>
      <c r="Z59" s="130">
        <v>1</v>
      </c>
      <c r="AA59" s="147">
        <v>0.05</v>
      </c>
      <c r="AB59" s="147">
        <v>0</v>
      </c>
      <c r="AC59" s="147">
        <v>0.05</v>
      </c>
      <c r="AD59" s="151" t="s">
        <v>930</v>
      </c>
      <c r="AE59" s="130">
        <v>0</v>
      </c>
      <c r="AF59" s="151" t="s">
        <v>930</v>
      </c>
      <c r="AG59" s="130">
        <v>0</v>
      </c>
      <c r="AH59" s="130">
        <v>0</v>
      </c>
      <c r="AI59" s="130">
        <v>0</v>
      </c>
      <c r="AJ59" s="130">
        <v>1</v>
      </c>
      <c r="AK59" s="130">
        <v>1</v>
      </c>
      <c r="AL59" s="151" t="s">
        <v>930</v>
      </c>
      <c r="AM59" s="130">
        <v>0</v>
      </c>
      <c r="AN59" s="130">
        <v>0</v>
      </c>
      <c r="AO59" s="130">
        <v>1</v>
      </c>
      <c r="AP59" s="130">
        <v>1</v>
      </c>
      <c r="AQ59" s="151" t="s">
        <v>930</v>
      </c>
      <c r="AR59" s="130">
        <v>0</v>
      </c>
      <c r="AS59" s="130">
        <v>1</v>
      </c>
      <c r="AT59" s="130">
        <v>0</v>
      </c>
      <c r="AU59" s="130">
        <v>0</v>
      </c>
      <c r="AV59" s="130">
        <v>0</v>
      </c>
      <c r="AW59" s="130">
        <v>0</v>
      </c>
      <c r="AX59" s="130">
        <v>1</v>
      </c>
      <c r="AY59" s="151" t="s">
        <v>930</v>
      </c>
      <c r="AZ59" s="130">
        <v>1</v>
      </c>
      <c r="BA59" s="130">
        <v>1</v>
      </c>
      <c r="BB59" s="130">
        <v>0</v>
      </c>
      <c r="BC59" s="130">
        <v>1</v>
      </c>
      <c r="BD59" s="130">
        <v>0</v>
      </c>
      <c r="BE59" s="130">
        <v>3</v>
      </c>
      <c r="BF59" s="130">
        <v>0</v>
      </c>
      <c r="BG59" s="130">
        <v>0</v>
      </c>
      <c r="BH59" s="130">
        <v>0</v>
      </c>
      <c r="BI59" s="130">
        <v>0</v>
      </c>
      <c r="BJ59" s="130">
        <v>0</v>
      </c>
      <c r="BK59" s="130">
        <v>0</v>
      </c>
      <c r="BL59" s="130">
        <v>0</v>
      </c>
      <c r="BM59" s="130">
        <v>0</v>
      </c>
      <c r="BN59" s="130">
        <v>0</v>
      </c>
      <c r="BO59" s="130">
        <v>0</v>
      </c>
      <c r="BP59" s="130">
        <v>0</v>
      </c>
      <c r="BQ59" s="130">
        <v>0</v>
      </c>
      <c r="BR59" s="130">
        <v>1</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0</v>
      </c>
      <c r="DG59" s="130">
        <v>0</v>
      </c>
      <c r="DH59" s="130">
        <v>0</v>
      </c>
      <c r="DI59" s="130">
        <v>0</v>
      </c>
      <c r="DJ59" s="130">
        <v>0</v>
      </c>
      <c r="DK59" s="130">
        <v>0</v>
      </c>
      <c r="DL59" s="130">
        <v>0</v>
      </c>
      <c r="DM59" s="130">
        <v>0</v>
      </c>
      <c r="DN59" s="130">
        <v>0</v>
      </c>
      <c r="DO59" s="130">
        <v>0</v>
      </c>
      <c r="DP59" s="130">
        <v>0</v>
      </c>
      <c r="DQ59" s="130">
        <v>3</v>
      </c>
      <c r="DR59" s="130">
        <v>0</v>
      </c>
      <c r="DS59" s="130">
        <v>3</v>
      </c>
      <c r="DT59" s="130">
        <v>0</v>
      </c>
      <c r="DU59" s="130">
        <v>0</v>
      </c>
      <c r="DV59" s="130">
        <v>0</v>
      </c>
      <c r="DW59" s="130">
        <v>0</v>
      </c>
      <c r="DX59" s="130">
        <v>95</v>
      </c>
      <c r="DY59" s="130">
        <v>1</v>
      </c>
      <c r="DZ59" s="145" t="s">
        <v>4537</v>
      </c>
      <c r="EA59" s="130">
        <v>2</v>
      </c>
      <c r="EB59" s="145" t="s">
        <v>944</v>
      </c>
      <c r="EC59" s="145" t="s">
        <v>4538</v>
      </c>
      <c r="ED59" s="130">
        <v>1</v>
      </c>
      <c r="EE59" s="130">
        <v>1</v>
      </c>
      <c r="EF59" s="130">
        <v>0</v>
      </c>
      <c r="EG59" s="145" t="s">
        <v>944</v>
      </c>
      <c r="EH59" s="145" t="s">
        <v>4539</v>
      </c>
      <c r="EI59" s="44">
        <v>1780</v>
      </c>
      <c r="EJ59" s="44">
        <v>5.01</v>
      </c>
      <c r="EK59" s="44">
        <v>1</v>
      </c>
    </row>
    <row r="60" spans="1:141" ht="30" x14ac:dyDescent="0.25">
      <c r="A60" s="145" t="s">
        <v>332</v>
      </c>
      <c r="B60" s="145" t="s">
        <v>345</v>
      </c>
      <c r="C60" s="150">
        <v>3</v>
      </c>
      <c r="D60" s="145" t="s">
        <v>344</v>
      </c>
      <c r="E60" s="145" t="s">
        <v>4540</v>
      </c>
      <c r="F60" s="145" t="s">
        <v>4541</v>
      </c>
      <c r="G60" s="145" t="s">
        <v>4542</v>
      </c>
      <c r="H60" s="145" t="s">
        <v>332</v>
      </c>
      <c r="I60" s="145" t="s">
        <v>4543</v>
      </c>
      <c r="J60" s="145" t="s">
        <v>4544</v>
      </c>
      <c r="K60" s="145" t="s">
        <v>4545</v>
      </c>
      <c r="L60" s="145" t="s">
        <v>1061</v>
      </c>
      <c r="M60" s="145" t="s">
        <v>3020</v>
      </c>
      <c r="N60" s="145" t="s">
        <v>4546</v>
      </c>
      <c r="O60" s="145"/>
      <c r="P60" s="145" t="s">
        <v>4547</v>
      </c>
      <c r="Q60" s="145" t="s">
        <v>4548</v>
      </c>
      <c r="R60" s="145"/>
      <c r="S60" s="145"/>
      <c r="T60" s="145"/>
      <c r="U60" s="145"/>
      <c r="V60" s="145"/>
      <c r="W60" s="145"/>
      <c r="X60" s="130">
        <v>1</v>
      </c>
      <c r="Y60" s="130">
        <v>0</v>
      </c>
      <c r="Z60" s="130">
        <v>1</v>
      </c>
      <c r="AA60" s="147">
        <v>1</v>
      </c>
      <c r="AB60" s="147">
        <v>0</v>
      </c>
      <c r="AC60" s="147">
        <v>1</v>
      </c>
      <c r="AD60" s="151" t="s">
        <v>930</v>
      </c>
      <c r="AE60" s="130">
        <v>0</v>
      </c>
      <c r="AF60" s="151" t="s">
        <v>930</v>
      </c>
      <c r="AG60" s="130">
        <v>0</v>
      </c>
      <c r="AH60" s="130">
        <v>0</v>
      </c>
      <c r="AI60" s="130">
        <v>0</v>
      </c>
      <c r="AJ60" s="130">
        <v>1</v>
      </c>
      <c r="AK60" s="130">
        <v>1</v>
      </c>
      <c r="AL60" s="151" t="s">
        <v>930</v>
      </c>
      <c r="AM60" s="130">
        <v>0</v>
      </c>
      <c r="AN60" s="130">
        <v>0</v>
      </c>
      <c r="AO60" s="130">
        <v>1</v>
      </c>
      <c r="AP60" s="130">
        <v>1</v>
      </c>
      <c r="AQ60" s="151" t="s">
        <v>930</v>
      </c>
      <c r="AR60" s="130">
        <v>0</v>
      </c>
      <c r="AS60" s="130">
        <v>0</v>
      </c>
      <c r="AT60" s="130">
        <v>0</v>
      </c>
      <c r="AU60" s="130">
        <v>1</v>
      </c>
      <c r="AV60" s="130">
        <v>0</v>
      </c>
      <c r="AW60" s="130">
        <v>0</v>
      </c>
      <c r="AX60" s="130">
        <v>1</v>
      </c>
      <c r="AY60" s="151" t="s">
        <v>930</v>
      </c>
      <c r="AZ60" s="130">
        <v>1</v>
      </c>
      <c r="BA60" s="130">
        <v>1</v>
      </c>
      <c r="BB60" s="130">
        <v>0</v>
      </c>
      <c r="BC60" s="130">
        <v>1</v>
      </c>
      <c r="BD60" s="130">
        <v>0</v>
      </c>
      <c r="BE60" s="130">
        <v>0</v>
      </c>
      <c r="BF60" s="130">
        <v>0</v>
      </c>
      <c r="BG60" s="130">
        <v>0</v>
      </c>
      <c r="BH60" s="130">
        <v>0</v>
      </c>
      <c r="BI60" s="130">
        <v>0</v>
      </c>
      <c r="BJ60" s="130">
        <v>23</v>
      </c>
      <c r="BK60" s="130">
        <v>0</v>
      </c>
      <c r="BL60" s="130">
        <v>0</v>
      </c>
      <c r="BM60" s="130">
        <v>0</v>
      </c>
      <c r="BN60" s="130">
        <v>0</v>
      </c>
      <c r="BO60" s="130">
        <v>11</v>
      </c>
      <c r="BP60" s="130">
        <v>0</v>
      </c>
      <c r="BQ60" s="130">
        <v>0</v>
      </c>
      <c r="BR60" s="130">
        <v>3</v>
      </c>
      <c r="BS60" s="130">
        <v>1</v>
      </c>
      <c r="BT60" s="130">
        <v>0</v>
      </c>
      <c r="BU60" s="130">
        <v>0</v>
      </c>
      <c r="BV60" s="130">
        <v>0</v>
      </c>
      <c r="BW60" s="130">
        <v>0</v>
      </c>
      <c r="BX60" s="130">
        <v>0</v>
      </c>
      <c r="BY60" s="130">
        <v>0</v>
      </c>
      <c r="BZ60" s="130">
        <v>0</v>
      </c>
      <c r="CA60" s="130">
        <v>0</v>
      </c>
      <c r="CB60" s="130">
        <v>0</v>
      </c>
      <c r="CC60" s="130">
        <v>0</v>
      </c>
      <c r="CD60" s="130">
        <v>0</v>
      </c>
      <c r="CE60" s="130">
        <v>0</v>
      </c>
      <c r="CF60" s="130">
        <v>2</v>
      </c>
      <c r="CG60" s="130">
        <v>0</v>
      </c>
      <c r="CH60" s="130">
        <v>0</v>
      </c>
      <c r="CI60" s="130">
        <v>2</v>
      </c>
      <c r="CJ60" s="130">
        <v>0</v>
      </c>
      <c r="CK60" s="130">
        <v>0</v>
      </c>
      <c r="CL60" s="130">
        <v>0</v>
      </c>
      <c r="CM60" s="130">
        <v>0</v>
      </c>
      <c r="CN60" s="130">
        <v>0</v>
      </c>
      <c r="CO60" s="130">
        <v>0</v>
      </c>
      <c r="CP60" s="130">
        <v>0</v>
      </c>
      <c r="CQ60" s="130">
        <v>4</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2</v>
      </c>
      <c r="DO60" s="130">
        <v>0</v>
      </c>
      <c r="DP60" s="130">
        <v>0</v>
      </c>
      <c r="DQ60" s="130">
        <v>22</v>
      </c>
      <c r="DR60" s="130">
        <v>0</v>
      </c>
      <c r="DS60" s="130">
        <v>12</v>
      </c>
      <c r="DT60" s="130">
        <v>1</v>
      </c>
      <c r="DU60" s="130">
        <v>1</v>
      </c>
      <c r="DV60" s="130">
        <v>0</v>
      </c>
      <c r="DW60" s="130">
        <v>0</v>
      </c>
      <c r="DX60" s="130">
        <v>90</v>
      </c>
      <c r="DY60" s="130">
        <v>1</v>
      </c>
      <c r="DZ60" s="145" t="s">
        <v>4549</v>
      </c>
      <c r="EA60" s="130">
        <v>1</v>
      </c>
      <c r="EB60" s="145" t="s">
        <v>4550</v>
      </c>
      <c r="EC60" s="145" t="s">
        <v>4551</v>
      </c>
      <c r="ED60" s="130">
        <v>1</v>
      </c>
      <c r="EE60" s="130">
        <v>1</v>
      </c>
      <c r="EF60" s="130">
        <v>1</v>
      </c>
      <c r="EG60" s="145"/>
      <c r="EH60" s="145"/>
      <c r="EI60" s="44">
        <v>992</v>
      </c>
      <c r="EJ60" s="44">
        <v>9.0299999999999994</v>
      </c>
      <c r="EK60" s="44">
        <v>1</v>
      </c>
    </row>
    <row r="61" spans="1:141" ht="30" x14ac:dyDescent="0.25">
      <c r="A61" s="145" t="s">
        <v>332</v>
      </c>
      <c r="B61" s="145" t="s">
        <v>347</v>
      </c>
      <c r="C61" s="150">
        <v>3</v>
      </c>
      <c r="D61" s="145" t="s">
        <v>346</v>
      </c>
      <c r="E61" s="145" t="s">
        <v>4552</v>
      </c>
      <c r="F61" s="145" t="s">
        <v>4553</v>
      </c>
      <c r="G61" s="145" t="s">
        <v>4554</v>
      </c>
      <c r="H61" s="145" t="s">
        <v>347</v>
      </c>
      <c r="I61" s="145" t="s">
        <v>4555</v>
      </c>
      <c r="J61" s="145" t="s">
        <v>4556</v>
      </c>
      <c r="K61" s="145" t="s">
        <v>4557</v>
      </c>
      <c r="L61" s="145"/>
      <c r="M61" s="145" t="s">
        <v>4558</v>
      </c>
      <c r="N61" s="145" t="s">
        <v>4559</v>
      </c>
      <c r="O61" s="145"/>
      <c r="P61" s="145" t="s">
        <v>4560</v>
      </c>
      <c r="Q61" s="145" t="s">
        <v>4561</v>
      </c>
      <c r="R61" s="145" t="s">
        <v>941</v>
      </c>
      <c r="S61" s="145" t="s">
        <v>1747</v>
      </c>
      <c r="T61" s="145" t="s">
        <v>4562</v>
      </c>
      <c r="U61" s="145"/>
      <c r="V61" s="145" t="s">
        <v>4563</v>
      </c>
      <c r="W61" s="145" t="s">
        <v>4564</v>
      </c>
      <c r="X61" s="130">
        <v>1</v>
      </c>
      <c r="Y61" s="130">
        <v>0</v>
      </c>
      <c r="Z61" s="130">
        <v>1</v>
      </c>
      <c r="AA61" s="147">
        <v>1</v>
      </c>
      <c r="AB61" s="147">
        <v>0</v>
      </c>
      <c r="AC61" s="147">
        <v>1</v>
      </c>
      <c r="AD61" s="151" t="s">
        <v>930</v>
      </c>
      <c r="AE61" s="130">
        <v>0</v>
      </c>
      <c r="AF61" s="151" t="s">
        <v>930</v>
      </c>
      <c r="AG61" s="130">
        <v>0</v>
      </c>
      <c r="AH61" s="130">
        <v>0</v>
      </c>
      <c r="AI61" s="130">
        <v>0</v>
      </c>
      <c r="AJ61" s="130">
        <v>1</v>
      </c>
      <c r="AK61" s="130">
        <v>1</v>
      </c>
      <c r="AL61" s="151" t="s">
        <v>930</v>
      </c>
      <c r="AM61" s="130">
        <v>0</v>
      </c>
      <c r="AN61" s="130">
        <v>0</v>
      </c>
      <c r="AO61" s="130">
        <v>1</v>
      </c>
      <c r="AP61" s="130">
        <v>1</v>
      </c>
      <c r="AQ61" s="151" t="s">
        <v>930</v>
      </c>
      <c r="AR61" s="130">
        <v>0</v>
      </c>
      <c r="AS61" s="130">
        <v>0</v>
      </c>
      <c r="AT61" s="130">
        <v>0</v>
      </c>
      <c r="AU61" s="130">
        <v>1</v>
      </c>
      <c r="AV61" s="130">
        <v>0</v>
      </c>
      <c r="AW61" s="130">
        <v>0</v>
      </c>
      <c r="AX61" s="130">
        <v>1</v>
      </c>
      <c r="AY61" s="151" t="s">
        <v>930</v>
      </c>
      <c r="AZ61" s="130">
        <v>1</v>
      </c>
      <c r="BA61" s="130">
        <v>1</v>
      </c>
      <c r="BB61" s="130">
        <v>1</v>
      </c>
      <c r="BC61" s="130">
        <v>1</v>
      </c>
      <c r="BD61" s="130">
        <v>0</v>
      </c>
      <c r="BE61" s="130">
        <v>0</v>
      </c>
      <c r="BF61" s="130">
        <v>0</v>
      </c>
      <c r="BG61" s="130">
        <v>0</v>
      </c>
      <c r="BH61" s="130">
        <v>0</v>
      </c>
      <c r="BI61" s="130">
        <v>0</v>
      </c>
      <c r="BJ61" s="130">
        <v>8</v>
      </c>
      <c r="BK61" s="130">
        <v>0</v>
      </c>
      <c r="BL61" s="130">
        <v>0</v>
      </c>
      <c r="BM61" s="130">
        <v>0</v>
      </c>
      <c r="BN61" s="130">
        <v>0</v>
      </c>
      <c r="BO61" s="130">
        <v>0</v>
      </c>
      <c r="BP61" s="130">
        <v>0</v>
      </c>
      <c r="BQ61" s="130">
        <v>0</v>
      </c>
      <c r="BR61" s="130">
        <v>0</v>
      </c>
      <c r="BS61" s="130">
        <v>0</v>
      </c>
      <c r="BT61" s="130">
        <v>0</v>
      </c>
      <c r="BU61" s="130">
        <v>0</v>
      </c>
      <c r="BV61" s="130">
        <v>0</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0</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0</v>
      </c>
      <c r="DO61" s="130">
        <v>0</v>
      </c>
      <c r="DP61" s="130">
        <v>0</v>
      </c>
      <c r="DQ61" s="130">
        <v>0</v>
      </c>
      <c r="DR61" s="130">
        <v>0</v>
      </c>
      <c r="DS61" s="130">
        <v>0</v>
      </c>
      <c r="DT61" s="130">
        <v>1</v>
      </c>
      <c r="DU61" s="130">
        <v>0</v>
      </c>
      <c r="DV61" s="130">
        <v>0</v>
      </c>
      <c r="DW61" s="130">
        <v>0</v>
      </c>
      <c r="DX61" s="130">
        <v>97</v>
      </c>
      <c r="DY61" s="130">
        <v>0</v>
      </c>
      <c r="DZ61" s="145"/>
      <c r="EA61" s="130">
        <v>1</v>
      </c>
      <c r="EB61" s="145" t="s">
        <v>4565</v>
      </c>
      <c r="EC61" s="145" t="s">
        <v>4566</v>
      </c>
      <c r="ED61" s="130">
        <v>0</v>
      </c>
      <c r="EE61" s="130">
        <v>0</v>
      </c>
      <c r="EF61" s="130">
        <v>0</v>
      </c>
      <c r="EG61" s="145"/>
      <c r="EH61" s="145"/>
      <c r="EI61" s="44">
        <v>1407</v>
      </c>
      <c r="EJ61" s="44">
        <v>3.89</v>
      </c>
      <c r="EK61"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7"/>
  <sheetViews>
    <sheetView zoomScaleNormal="100" workbookViewId="0">
      <selection sqref="A1:EL3"/>
    </sheetView>
  </sheetViews>
  <sheetFormatPr defaultColWidth="9.140625" defaultRowHeight="15" x14ac:dyDescent="0.25"/>
  <cols>
    <col min="1" max="1" width="15.85546875" style="156" bestFit="1" customWidth="1"/>
    <col min="2" max="2" width="19.85546875" style="156" customWidth="1"/>
    <col min="3" max="3" width="24" style="157" customWidth="1"/>
    <col min="4" max="4" width="26.5703125" style="156" customWidth="1"/>
    <col min="5" max="5" width="22.5703125" style="156" bestFit="1" customWidth="1"/>
    <col min="6" max="6" width="9.7109375" style="156" bestFit="1" customWidth="1"/>
    <col min="7" max="7" width="7.5703125" style="156" customWidth="1"/>
    <col min="8" max="8" width="18.85546875" style="156" bestFit="1" customWidth="1"/>
    <col min="9" max="9" width="8.7109375" style="156" customWidth="1"/>
    <col min="10" max="10" width="37.7109375" style="156" customWidth="1"/>
    <col min="11" max="11" width="36.5703125" style="156" bestFit="1" customWidth="1"/>
    <col min="12" max="12" width="9.140625" style="156" bestFit="1" customWidth="1"/>
    <col min="13" max="13" width="11.140625" style="156" customWidth="1"/>
    <col min="14" max="14" width="14" style="156" customWidth="1"/>
    <col min="15" max="15" width="9.140625" style="156" bestFit="1" customWidth="1"/>
    <col min="16" max="16" width="20.140625" style="156" bestFit="1" customWidth="1"/>
    <col min="17" max="17" width="24.85546875" style="156" customWidth="1"/>
    <col min="18" max="18" width="9.42578125" style="156" bestFit="1" customWidth="1"/>
    <col min="19" max="19" width="11" style="156" customWidth="1"/>
    <col min="20" max="20" width="13.42578125" style="156" customWidth="1"/>
    <col min="21" max="21" width="9.42578125" style="156" bestFit="1" customWidth="1"/>
    <col min="22" max="22" width="20.140625" style="156" bestFit="1" customWidth="1"/>
    <col min="23" max="23" width="23.7109375" style="156" customWidth="1"/>
    <col min="24" max="24" width="12.42578125" style="158" bestFit="1" customWidth="1"/>
    <col min="25" max="25" width="10.28515625" style="158" customWidth="1"/>
    <col min="26" max="26" width="9.5703125" style="158" customWidth="1"/>
    <col min="27" max="27" width="12.42578125" style="159" bestFit="1" customWidth="1"/>
    <col min="28" max="29" width="10.7109375" style="159" bestFit="1" customWidth="1"/>
    <col min="30" max="30" width="9.28515625" style="160" bestFit="1" customWidth="1"/>
    <col min="31" max="31" width="18.28515625" style="158" customWidth="1"/>
    <col min="32" max="32" width="9.28515625" style="160" bestFit="1" customWidth="1"/>
    <col min="33" max="34" width="9.42578125" style="158" bestFit="1" customWidth="1"/>
    <col min="35" max="35" width="14" style="158" bestFit="1" customWidth="1"/>
    <col min="36" max="36" width="16" style="158" bestFit="1" customWidth="1"/>
    <col min="37" max="37" width="12.42578125" style="158" bestFit="1" customWidth="1"/>
    <col min="38" max="38" width="9.28515625" style="160" bestFit="1" customWidth="1"/>
    <col min="39" max="40" width="7" style="158" bestFit="1" customWidth="1"/>
    <col min="41" max="41" width="6.85546875" style="158" bestFit="1" customWidth="1"/>
    <col min="42" max="42" width="12.42578125" style="158" bestFit="1" customWidth="1"/>
    <col min="43" max="43" width="9.28515625" style="160" bestFit="1" customWidth="1"/>
    <col min="44" max="49" width="7.42578125" style="158" bestFit="1" customWidth="1"/>
    <col min="50" max="50" width="12.42578125" style="158" bestFit="1" customWidth="1"/>
    <col min="51" max="51" width="9.28515625" style="160" bestFit="1" customWidth="1"/>
    <col min="52" max="52" width="14" style="158" bestFit="1" customWidth="1"/>
    <col min="53" max="54" width="11" style="158" bestFit="1" customWidth="1"/>
    <col min="55" max="55" width="14.42578125" style="158" bestFit="1" customWidth="1"/>
    <col min="56" max="56" width="15.28515625" style="158" customWidth="1"/>
    <col min="57" max="58" width="11" style="158" customWidth="1"/>
    <col min="59" max="59" width="16.85546875" style="158" customWidth="1"/>
    <col min="60" max="60" width="16.5703125" style="158" customWidth="1"/>
    <col min="61" max="61" width="11" style="158" customWidth="1"/>
    <col min="62" max="62" width="10.5703125" style="158" customWidth="1"/>
    <col min="63" max="63" width="15.5703125" style="158" bestFit="1" customWidth="1"/>
    <col min="64" max="64" width="13.42578125" style="158" bestFit="1" customWidth="1"/>
    <col min="65" max="65" width="12.7109375" style="158" bestFit="1" customWidth="1"/>
    <col min="66" max="66" width="10.42578125" style="158" bestFit="1" customWidth="1"/>
    <col min="67" max="67" width="12.42578125" style="158" bestFit="1" customWidth="1"/>
    <col min="68" max="68" width="12.140625" style="158" bestFit="1" customWidth="1"/>
    <col min="69" max="69" width="12.7109375" style="158" bestFit="1" customWidth="1"/>
    <col min="70" max="70" width="13.42578125" style="158" bestFit="1" customWidth="1"/>
    <col min="71" max="74" width="12.7109375" style="158" bestFit="1" customWidth="1"/>
    <col min="75" max="75" width="9.28515625" style="158" bestFit="1" customWidth="1"/>
    <col min="76" max="76" width="20" style="158" bestFit="1" customWidth="1"/>
    <col min="77" max="77" width="11" style="158" bestFit="1" customWidth="1"/>
    <col min="78" max="78" width="29.42578125" style="158" customWidth="1"/>
    <col min="79" max="79" width="12.140625" style="158" bestFit="1" customWidth="1"/>
    <col min="80" max="81" width="10.42578125" style="158" bestFit="1" customWidth="1"/>
    <col min="82" max="82" width="13.7109375" style="158" customWidth="1"/>
    <col min="83" max="83" width="14.140625" style="158" bestFit="1" customWidth="1"/>
    <col min="84" max="84" width="13.5703125" style="158" bestFit="1" customWidth="1"/>
    <col min="85" max="85" width="17.85546875" style="158" bestFit="1" customWidth="1"/>
    <col min="86" max="86" width="9.7109375" style="158" customWidth="1"/>
    <col min="87" max="87" width="10.5703125" style="158" bestFit="1" customWidth="1"/>
    <col min="88" max="88" width="14" style="158" bestFit="1" customWidth="1"/>
    <col min="89" max="89" width="11" style="158" bestFit="1" customWidth="1"/>
    <col min="90" max="90" width="11.42578125" style="158" customWidth="1"/>
    <col min="91" max="91" width="14" style="158" bestFit="1" customWidth="1"/>
    <col min="92" max="92" width="10.42578125" style="158" bestFit="1" customWidth="1"/>
    <col min="93" max="93" width="11.42578125" style="158" customWidth="1"/>
    <col min="94" max="95" width="10.5703125" style="158" bestFit="1" customWidth="1"/>
    <col min="96" max="97" width="11" style="158" bestFit="1" customWidth="1"/>
    <col min="98" max="98" width="12.42578125" style="158" bestFit="1" customWidth="1"/>
    <col min="99" max="99" width="10.5703125" style="158" customWidth="1"/>
    <col min="100" max="100" width="13.7109375" style="158" bestFit="1" customWidth="1"/>
    <col min="101" max="101" width="14.140625" style="158" bestFit="1" customWidth="1"/>
    <col min="102" max="102" width="10.42578125" style="158" bestFit="1" customWidth="1"/>
    <col min="103" max="103" width="13.5703125" style="158" bestFit="1" customWidth="1"/>
    <col min="104" max="104" width="11.140625" style="158" bestFit="1" customWidth="1"/>
    <col min="105" max="105" width="15.85546875" style="158" bestFit="1" customWidth="1"/>
    <col min="106" max="106" width="14.140625" style="158" bestFit="1" customWidth="1"/>
    <col min="107" max="107" width="17.85546875" style="158" bestFit="1" customWidth="1"/>
    <col min="108" max="108" width="15.7109375" style="158" bestFit="1" customWidth="1"/>
    <col min="109" max="113" width="11.28515625" style="158" bestFit="1" customWidth="1"/>
    <col min="114" max="114" width="14" style="158" bestFit="1" customWidth="1"/>
    <col min="115" max="115" width="20" style="158" bestFit="1" customWidth="1"/>
    <col min="116" max="116" width="20.7109375" style="158" bestFit="1" customWidth="1"/>
    <col min="117" max="117" width="16.5703125" style="158" bestFit="1" customWidth="1"/>
    <col min="118" max="118" width="18" style="158" customWidth="1"/>
    <col min="119" max="119" width="19.5703125" style="158" customWidth="1"/>
    <col min="120" max="120" width="23.42578125" style="158" bestFit="1" customWidth="1"/>
    <col min="121" max="121" width="17.42578125" style="158" bestFit="1" customWidth="1"/>
    <col min="122" max="122" width="24" style="158" customWidth="1"/>
    <col min="123" max="123" width="13.42578125" style="158" bestFit="1" customWidth="1"/>
    <col min="124" max="124" width="11" style="158" bestFit="1" customWidth="1"/>
    <col min="125" max="125" width="15" style="158" bestFit="1" customWidth="1"/>
    <col min="126" max="126" width="10.42578125" style="158" bestFit="1" customWidth="1"/>
    <col min="127" max="127" width="13.140625" style="158" bestFit="1" customWidth="1"/>
    <col min="128" max="128" width="17.7109375" style="158" bestFit="1" customWidth="1"/>
    <col min="129" max="129" width="11.42578125" style="158" bestFit="1" customWidth="1"/>
    <col min="130" max="130" width="53.140625" style="156" customWidth="1"/>
    <col min="131" max="131" width="22.140625" style="158" bestFit="1" customWidth="1"/>
    <col min="132" max="132" width="56.42578125" style="156" customWidth="1"/>
    <col min="133" max="133" width="41" style="156" customWidth="1"/>
    <col min="134" max="135" width="11" style="158" bestFit="1" customWidth="1"/>
    <col min="136" max="136" width="11.140625" style="158" bestFit="1" customWidth="1"/>
    <col min="137" max="137" width="36.5703125" style="156" bestFit="1" customWidth="1"/>
    <col min="138" max="138" width="43.28515625" style="156" customWidth="1"/>
    <col min="139" max="139" width="14.7109375" bestFit="1" customWidth="1"/>
    <col min="140" max="140" width="16.140625" bestFit="1" customWidth="1"/>
    <col min="141" max="141" width="18.28515625" bestFit="1" customWidth="1"/>
    <col min="142" max="16384" width="9.140625" style="144"/>
  </cols>
  <sheetData>
    <row r="1" spans="1:141" ht="48" customHeight="1" x14ac:dyDescent="0.2">
      <c r="A1" s="166" t="s">
        <v>642</v>
      </c>
      <c r="B1" s="168"/>
      <c r="C1" s="168"/>
      <c r="D1" s="168"/>
      <c r="E1" s="168"/>
      <c r="F1" s="168"/>
      <c r="G1" s="168"/>
      <c r="H1" s="168"/>
      <c r="I1" s="168"/>
      <c r="J1" s="168"/>
      <c r="K1" s="167"/>
      <c r="L1" s="166" t="s">
        <v>643</v>
      </c>
      <c r="M1" s="168"/>
      <c r="N1" s="168"/>
      <c r="O1" s="168"/>
      <c r="P1" s="168"/>
      <c r="Q1" s="167"/>
      <c r="R1" s="166" t="s">
        <v>644</v>
      </c>
      <c r="S1" s="168"/>
      <c r="T1" s="168"/>
      <c r="U1" s="168"/>
      <c r="V1" s="168"/>
      <c r="W1" s="167"/>
      <c r="X1" s="166" t="s">
        <v>645</v>
      </c>
      <c r="Y1" s="168"/>
      <c r="Z1" s="167"/>
      <c r="AA1" s="166" t="s">
        <v>646</v>
      </c>
      <c r="AB1" s="168"/>
      <c r="AC1" s="167"/>
      <c r="AD1" s="132" t="s">
        <v>647</v>
      </c>
      <c r="AE1" s="133" t="s">
        <v>648</v>
      </c>
      <c r="AF1" s="134" t="s">
        <v>649</v>
      </c>
      <c r="AG1" s="171" t="s">
        <v>650</v>
      </c>
      <c r="AH1" s="168"/>
      <c r="AI1" s="168"/>
      <c r="AJ1" s="168"/>
      <c r="AK1" s="167"/>
      <c r="AL1" s="134" t="s">
        <v>651</v>
      </c>
      <c r="AM1" s="166" t="s">
        <v>652</v>
      </c>
      <c r="AN1" s="168"/>
      <c r="AO1" s="168"/>
      <c r="AP1" s="167"/>
      <c r="AQ1" s="134" t="s">
        <v>653</v>
      </c>
      <c r="AR1" s="171" t="s">
        <v>654</v>
      </c>
      <c r="AS1" s="168"/>
      <c r="AT1" s="168"/>
      <c r="AU1" s="168"/>
      <c r="AV1" s="168"/>
      <c r="AW1" s="168"/>
      <c r="AX1" s="167"/>
      <c r="AY1" s="134" t="s">
        <v>655</v>
      </c>
      <c r="AZ1" s="166" t="s">
        <v>656</v>
      </c>
      <c r="BA1" s="168"/>
      <c r="BB1" s="168"/>
      <c r="BC1" s="167"/>
      <c r="BD1" s="166" t="s">
        <v>657</v>
      </c>
      <c r="BE1" s="172"/>
      <c r="BF1" s="172"/>
      <c r="BG1" s="172"/>
      <c r="BH1" s="172"/>
      <c r="BI1" s="172"/>
      <c r="BJ1" s="168"/>
      <c r="BK1" s="168"/>
      <c r="BL1" s="168"/>
      <c r="BM1" s="168"/>
      <c r="BN1" s="168"/>
      <c r="BO1" s="168"/>
      <c r="BP1" s="168"/>
      <c r="BQ1" s="168"/>
      <c r="BR1" s="168"/>
      <c r="BS1" s="168"/>
      <c r="BT1" s="168"/>
      <c r="BU1" s="168"/>
      <c r="BV1" s="168"/>
      <c r="BW1" s="168"/>
      <c r="BX1" s="168"/>
      <c r="BY1" s="168"/>
      <c r="BZ1" s="168"/>
      <c r="CA1" s="168"/>
      <c r="CB1" s="168"/>
      <c r="CC1" s="168"/>
      <c r="CD1" s="168"/>
      <c r="CE1" s="167"/>
      <c r="CF1" s="166" t="s">
        <v>658</v>
      </c>
      <c r="CG1" s="168"/>
      <c r="CH1" s="168"/>
      <c r="CI1" s="168"/>
      <c r="CJ1" s="168"/>
      <c r="CK1" s="168"/>
      <c r="CL1" s="168"/>
      <c r="CM1" s="168"/>
      <c r="CN1" s="168"/>
      <c r="CO1" s="168"/>
      <c r="CP1" s="168"/>
      <c r="CQ1" s="168"/>
      <c r="CR1" s="168"/>
      <c r="CS1" s="168"/>
      <c r="CT1" s="168"/>
      <c r="CU1" s="168"/>
      <c r="CV1" s="168"/>
      <c r="CW1" s="168"/>
      <c r="CX1" s="168"/>
      <c r="CY1" s="168"/>
      <c r="CZ1" s="168"/>
      <c r="DA1" s="167"/>
      <c r="DB1" s="166" t="s">
        <v>659</v>
      </c>
      <c r="DC1" s="168"/>
      <c r="DD1" s="168"/>
      <c r="DE1" s="168"/>
      <c r="DF1" s="168"/>
      <c r="DG1" s="168"/>
      <c r="DH1" s="168"/>
      <c r="DI1" s="168"/>
      <c r="DJ1" s="167"/>
      <c r="DK1" s="163" t="s">
        <v>660</v>
      </c>
      <c r="DL1" s="164"/>
      <c r="DM1" s="165"/>
      <c r="DN1" s="166" t="s">
        <v>661</v>
      </c>
      <c r="DO1" s="167"/>
      <c r="DP1" s="133" t="s">
        <v>662</v>
      </c>
      <c r="DQ1" s="166" t="s">
        <v>663</v>
      </c>
      <c r="DR1" s="168"/>
      <c r="DS1" s="167"/>
      <c r="DT1" s="163" t="s">
        <v>664</v>
      </c>
      <c r="DU1" s="169"/>
      <c r="DV1" s="169"/>
      <c r="DW1" s="170"/>
      <c r="DX1" s="166" t="s">
        <v>665</v>
      </c>
      <c r="DY1" s="168"/>
      <c r="DZ1" s="168"/>
      <c r="EA1" s="168"/>
      <c r="EB1" s="168"/>
      <c r="EC1" s="167"/>
      <c r="ED1" s="166" t="s">
        <v>666</v>
      </c>
      <c r="EE1" s="168"/>
      <c r="EF1" s="168"/>
      <c r="EG1" s="168"/>
      <c r="EH1" s="167"/>
      <c r="EI1" s="162" t="s">
        <v>667</v>
      </c>
      <c r="EJ1" s="162"/>
      <c r="EK1" s="162"/>
    </row>
    <row r="2" spans="1:141" ht="96.75" thickBot="1" x14ac:dyDescent="0.25">
      <c r="A2" s="136" t="s">
        <v>601</v>
      </c>
      <c r="B2" s="136" t="s">
        <v>602</v>
      </c>
      <c r="C2" s="137" t="s">
        <v>603</v>
      </c>
      <c r="D2" s="136" t="s">
        <v>604</v>
      </c>
      <c r="E2" s="136" t="s">
        <v>668</v>
      </c>
      <c r="F2" s="136" t="s">
        <v>669</v>
      </c>
      <c r="G2" s="136" t="s">
        <v>670</v>
      </c>
      <c r="H2" s="136" t="s">
        <v>671</v>
      </c>
      <c r="I2" s="136" t="s">
        <v>672</v>
      </c>
      <c r="J2" s="136" t="s">
        <v>673</v>
      </c>
      <c r="K2" s="136" t="s">
        <v>674</v>
      </c>
      <c r="L2" s="138" t="s">
        <v>675</v>
      </c>
      <c r="M2" s="136" t="s">
        <v>676</v>
      </c>
      <c r="N2" s="136" t="s">
        <v>677</v>
      </c>
      <c r="O2" s="136" t="s">
        <v>678</v>
      </c>
      <c r="P2" s="136" t="s">
        <v>679</v>
      </c>
      <c r="Q2" s="136" t="s">
        <v>680</v>
      </c>
      <c r="R2" s="136" t="s">
        <v>681</v>
      </c>
      <c r="S2" s="136" t="s">
        <v>682</v>
      </c>
      <c r="T2" s="136" t="s">
        <v>683</v>
      </c>
      <c r="U2" s="136" t="s">
        <v>684</v>
      </c>
      <c r="V2" s="136" t="s">
        <v>685</v>
      </c>
      <c r="W2" s="136" t="s">
        <v>686</v>
      </c>
      <c r="X2" s="139" t="s">
        <v>0</v>
      </c>
      <c r="Y2" s="139" t="s">
        <v>687</v>
      </c>
      <c r="Z2" s="139" t="s">
        <v>589</v>
      </c>
      <c r="AA2" s="140" t="s">
        <v>688</v>
      </c>
      <c r="AB2" s="140" t="s">
        <v>689</v>
      </c>
      <c r="AC2" s="140" t="s">
        <v>690</v>
      </c>
      <c r="AD2" s="141" t="s">
        <v>691</v>
      </c>
      <c r="AE2" s="142" t="s">
        <v>634</v>
      </c>
      <c r="AF2" s="141" t="s">
        <v>692</v>
      </c>
      <c r="AG2" s="139" t="s">
        <v>693</v>
      </c>
      <c r="AH2" s="139" t="s">
        <v>1</v>
      </c>
      <c r="AI2" s="139" t="s">
        <v>2</v>
      </c>
      <c r="AJ2" s="139" t="s">
        <v>3</v>
      </c>
      <c r="AK2" s="139" t="s">
        <v>694</v>
      </c>
      <c r="AL2" s="141" t="s">
        <v>695</v>
      </c>
      <c r="AM2" s="139" t="s">
        <v>4</v>
      </c>
      <c r="AN2" s="139" t="s">
        <v>5</v>
      </c>
      <c r="AO2" s="139" t="s">
        <v>6</v>
      </c>
      <c r="AP2" s="139" t="s">
        <v>696</v>
      </c>
      <c r="AQ2" s="141" t="s">
        <v>697</v>
      </c>
      <c r="AR2" s="139" t="s">
        <v>698</v>
      </c>
      <c r="AS2" s="139" t="s">
        <v>7</v>
      </c>
      <c r="AT2" s="139" t="s">
        <v>8</v>
      </c>
      <c r="AU2" s="139" t="s">
        <v>9</v>
      </c>
      <c r="AV2" s="139" t="s">
        <v>10</v>
      </c>
      <c r="AW2" s="139" t="s">
        <v>11</v>
      </c>
      <c r="AX2" s="139" t="s">
        <v>699</v>
      </c>
      <c r="AY2" s="141" t="s">
        <v>700</v>
      </c>
      <c r="AZ2" s="139" t="s">
        <v>701</v>
      </c>
      <c r="BA2" s="139" t="s">
        <v>702</v>
      </c>
      <c r="BB2" s="139" t="s">
        <v>703</v>
      </c>
      <c r="BC2" s="139" t="s">
        <v>704</v>
      </c>
      <c r="BD2" s="139" t="s">
        <v>705</v>
      </c>
      <c r="BE2" s="139" t="s">
        <v>706</v>
      </c>
      <c r="BF2" s="139" t="s">
        <v>707</v>
      </c>
      <c r="BG2" s="139" t="s">
        <v>708</v>
      </c>
      <c r="BH2" s="139" t="s">
        <v>709</v>
      </c>
      <c r="BI2" s="139" t="s">
        <v>710</v>
      </c>
      <c r="BJ2" s="139" t="s">
        <v>711</v>
      </c>
      <c r="BK2" s="139" t="s">
        <v>712</v>
      </c>
      <c r="BL2" s="139" t="s">
        <v>713</v>
      </c>
      <c r="BM2" s="139" t="s">
        <v>714</v>
      </c>
      <c r="BN2" s="139" t="s">
        <v>715</v>
      </c>
      <c r="BO2" s="139" t="s">
        <v>716</v>
      </c>
      <c r="BP2" s="139" t="s">
        <v>717</v>
      </c>
      <c r="BQ2" s="139" t="s">
        <v>718</v>
      </c>
      <c r="BR2" s="139" t="s">
        <v>719</v>
      </c>
      <c r="BS2" s="139" t="s">
        <v>720</v>
      </c>
      <c r="BT2" s="139" t="s">
        <v>721</v>
      </c>
      <c r="BU2" s="139" t="s">
        <v>722</v>
      </c>
      <c r="BV2" s="139" t="s">
        <v>723</v>
      </c>
      <c r="BW2" s="139" t="s">
        <v>724</v>
      </c>
      <c r="BX2" s="139" t="s">
        <v>725</v>
      </c>
      <c r="BY2" s="139" t="s">
        <v>726</v>
      </c>
      <c r="BZ2" s="139" t="s">
        <v>727</v>
      </c>
      <c r="CA2" s="139" t="s">
        <v>728</v>
      </c>
      <c r="CB2" s="139" t="s">
        <v>729</v>
      </c>
      <c r="CC2" s="139" t="s">
        <v>730</v>
      </c>
      <c r="CD2" s="139" t="s">
        <v>731</v>
      </c>
      <c r="CE2" s="139" t="s">
        <v>732</v>
      </c>
      <c r="CF2" s="139" t="s">
        <v>733</v>
      </c>
      <c r="CG2" s="139" t="s">
        <v>734</v>
      </c>
      <c r="CH2" s="139" t="s">
        <v>735</v>
      </c>
      <c r="CI2" s="139" t="s">
        <v>736</v>
      </c>
      <c r="CJ2" s="139" t="s">
        <v>737</v>
      </c>
      <c r="CK2" s="139" t="s">
        <v>738</v>
      </c>
      <c r="CL2" s="139" t="s">
        <v>739</v>
      </c>
      <c r="CM2" s="139" t="s">
        <v>740</v>
      </c>
      <c r="CN2" s="139" t="s">
        <v>741</v>
      </c>
      <c r="CO2" s="139" t="s">
        <v>742</v>
      </c>
      <c r="CP2" s="139" t="s">
        <v>743</v>
      </c>
      <c r="CQ2" s="139" t="s">
        <v>744</v>
      </c>
      <c r="CR2" s="139" t="s">
        <v>745</v>
      </c>
      <c r="CS2" s="139" t="s">
        <v>746</v>
      </c>
      <c r="CT2" s="139" t="s">
        <v>747</v>
      </c>
      <c r="CU2" s="139" t="s">
        <v>748</v>
      </c>
      <c r="CV2" s="139" t="s">
        <v>749</v>
      </c>
      <c r="CW2" s="139" t="s">
        <v>750</v>
      </c>
      <c r="CX2" s="139" t="s">
        <v>751</v>
      </c>
      <c r="CY2" s="139" t="s">
        <v>752</v>
      </c>
      <c r="CZ2" s="139" t="s">
        <v>753</v>
      </c>
      <c r="DA2" s="139" t="s">
        <v>754</v>
      </c>
      <c r="DB2" s="139" t="s">
        <v>755</v>
      </c>
      <c r="DC2" s="139" t="s">
        <v>756</v>
      </c>
      <c r="DD2" s="139" t="s">
        <v>757</v>
      </c>
      <c r="DE2" s="139" t="s">
        <v>758</v>
      </c>
      <c r="DF2" s="139" t="s">
        <v>759</v>
      </c>
      <c r="DG2" s="139" t="s">
        <v>760</v>
      </c>
      <c r="DH2" s="139" t="s">
        <v>761</v>
      </c>
      <c r="DI2" s="139" t="s">
        <v>762</v>
      </c>
      <c r="DJ2" s="139" t="s">
        <v>763</v>
      </c>
      <c r="DK2" s="139" t="s">
        <v>764</v>
      </c>
      <c r="DL2" s="139" t="s">
        <v>765</v>
      </c>
      <c r="DM2" s="139" t="s">
        <v>766</v>
      </c>
      <c r="DN2" s="139" t="s">
        <v>767</v>
      </c>
      <c r="DO2" s="139" t="s">
        <v>768</v>
      </c>
      <c r="DP2" s="139" t="s">
        <v>769</v>
      </c>
      <c r="DQ2" s="139" t="s">
        <v>770</v>
      </c>
      <c r="DR2" s="139" t="s">
        <v>771</v>
      </c>
      <c r="DS2" s="139" t="s">
        <v>772</v>
      </c>
      <c r="DT2" s="139" t="s">
        <v>773</v>
      </c>
      <c r="DU2" s="139" t="s">
        <v>774</v>
      </c>
      <c r="DV2" s="139" t="s">
        <v>775</v>
      </c>
      <c r="DW2" s="139" t="s">
        <v>776</v>
      </c>
      <c r="DX2" s="139" t="s">
        <v>777</v>
      </c>
      <c r="DY2" s="139" t="s">
        <v>778</v>
      </c>
      <c r="DZ2" s="136" t="s">
        <v>779</v>
      </c>
      <c r="EA2" s="139" t="s">
        <v>780</v>
      </c>
      <c r="EB2" s="136" t="s">
        <v>781</v>
      </c>
      <c r="EC2" s="136" t="s">
        <v>782</v>
      </c>
      <c r="ED2" s="139" t="s">
        <v>783</v>
      </c>
      <c r="EE2" s="139" t="s">
        <v>784</v>
      </c>
      <c r="EF2" s="139" t="s">
        <v>785</v>
      </c>
      <c r="EG2" s="136" t="s">
        <v>786</v>
      </c>
      <c r="EH2" s="136" t="s">
        <v>787</v>
      </c>
      <c r="EI2" s="161" t="s">
        <v>639</v>
      </c>
      <c r="EJ2" s="161" t="s">
        <v>640</v>
      </c>
      <c r="EK2" s="161" t="s">
        <v>641</v>
      </c>
    </row>
    <row r="3" spans="1:141" x14ac:dyDescent="0.25">
      <c r="A3" s="145" t="s">
        <v>605</v>
      </c>
      <c r="B3" s="145" t="s">
        <v>606</v>
      </c>
      <c r="C3" s="146"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0" t="s">
        <v>807</v>
      </c>
      <c r="Y3" s="130" t="s">
        <v>808</v>
      </c>
      <c r="Z3" s="130" t="s">
        <v>809</v>
      </c>
      <c r="AA3" s="147" t="s">
        <v>810</v>
      </c>
      <c r="AB3" s="147" t="s">
        <v>811</v>
      </c>
      <c r="AC3" s="147" t="s">
        <v>812</v>
      </c>
      <c r="AD3" s="148" t="s">
        <v>813</v>
      </c>
      <c r="AE3" s="130" t="s">
        <v>814</v>
      </c>
      <c r="AF3" s="148" t="s">
        <v>813</v>
      </c>
      <c r="AG3" s="130" t="s">
        <v>815</v>
      </c>
      <c r="AH3" s="130" t="s">
        <v>816</v>
      </c>
      <c r="AI3" s="130" t="s">
        <v>817</v>
      </c>
      <c r="AJ3" s="130" t="s">
        <v>818</v>
      </c>
      <c r="AK3" s="130" t="s">
        <v>819</v>
      </c>
      <c r="AL3" s="148" t="s">
        <v>813</v>
      </c>
      <c r="AM3" s="130" t="s">
        <v>820</v>
      </c>
      <c r="AN3" s="130" t="s">
        <v>821</v>
      </c>
      <c r="AO3" s="130" t="s">
        <v>822</v>
      </c>
      <c r="AP3" s="130" t="s">
        <v>823</v>
      </c>
      <c r="AQ3" s="148" t="s">
        <v>813</v>
      </c>
      <c r="AR3" s="130" t="s">
        <v>824</v>
      </c>
      <c r="AS3" s="130" t="s">
        <v>825</v>
      </c>
      <c r="AT3" s="130" t="s">
        <v>826</v>
      </c>
      <c r="AU3" s="130" t="s">
        <v>827</v>
      </c>
      <c r="AV3" s="130" t="s">
        <v>828</v>
      </c>
      <c r="AW3" s="130" t="s">
        <v>829</v>
      </c>
      <c r="AX3" s="130" t="s">
        <v>830</v>
      </c>
      <c r="AY3" s="148" t="s">
        <v>813</v>
      </c>
      <c r="AZ3" s="130" t="s">
        <v>831</v>
      </c>
      <c r="BA3" s="130" t="s">
        <v>832</v>
      </c>
      <c r="BB3" s="130" t="s">
        <v>833</v>
      </c>
      <c r="BC3" s="130" t="s">
        <v>834</v>
      </c>
      <c r="BD3" s="130" t="s">
        <v>835</v>
      </c>
      <c r="BE3" s="130" t="s">
        <v>836</v>
      </c>
      <c r="BF3" s="130" t="s">
        <v>837</v>
      </c>
      <c r="BG3" s="130" t="s">
        <v>838</v>
      </c>
      <c r="BH3" s="130" t="s">
        <v>839</v>
      </c>
      <c r="BI3" s="130" t="s">
        <v>840</v>
      </c>
      <c r="BJ3" s="130" t="s">
        <v>841</v>
      </c>
      <c r="BK3" s="130" t="s">
        <v>842</v>
      </c>
      <c r="BL3" s="130" t="s">
        <v>843</v>
      </c>
      <c r="BM3" s="130" t="s">
        <v>844</v>
      </c>
      <c r="BN3" s="130" t="s">
        <v>845</v>
      </c>
      <c r="BO3" s="130" t="s">
        <v>846</v>
      </c>
      <c r="BP3" s="130" t="s">
        <v>847</v>
      </c>
      <c r="BQ3" s="130" t="s">
        <v>848</v>
      </c>
      <c r="BR3" s="130" t="s">
        <v>849</v>
      </c>
      <c r="BS3" s="130" t="s">
        <v>850</v>
      </c>
      <c r="BT3" s="130" t="s">
        <v>851</v>
      </c>
      <c r="BU3" s="130" t="s">
        <v>852</v>
      </c>
      <c r="BV3" s="130" t="s">
        <v>853</v>
      </c>
      <c r="BW3" s="130" t="s">
        <v>854</v>
      </c>
      <c r="BX3" s="130" t="s">
        <v>855</v>
      </c>
      <c r="BY3" s="130" t="s">
        <v>856</v>
      </c>
      <c r="BZ3" s="130" t="s">
        <v>857</v>
      </c>
      <c r="CA3" s="130" t="s">
        <v>858</v>
      </c>
      <c r="CB3" s="130" t="s">
        <v>859</v>
      </c>
      <c r="CC3" s="130" t="s">
        <v>860</v>
      </c>
      <c r="CD3" s="130" t="s">
        <v>861</v>
      </c>
      <c r="CE3" s="130" t="s">
        <v>862</v>
      </c>
      <c r="CF3" s="130" t="s">
        <v>863</v>
      </c>
      <c r="CG3" s="130" t="s">
        <v>864</v>
      </c>
      <c r="CH3" s="130" t="s">
        <v>865</v>
      </c>
      <c r="CI3" s="130" t="s">
        <v>866</v>
      </c>
      <c r="CJ3" s="130" t="s">
        <v>867</v>
      </c>
      <c r="CK3" s="130" t="s">
        <v>868</v>
      </c>
      <c r="CL3" s="130" t="s">
        <v>869</v>
      </c>
      <c r="CM3" s="130" t="s">
        <v>870</v>
      </c>
      <c r="CN3" s="130" t="s">
        <v>871</v>
      </c>
      <c r="CO3" s="130" t="s">
        <v>872</v>
      </c>
      <c r="CP3" s="130" t="s">
        <v>873</v>
      </c>
      <c r="CQ3" s="130" t="s">
        <v>874</v>
      </c>
      <c r="CR3" s="130" t="s">
        <v>875</v>
      </c>
      <c r="CS3" s="130" t="s">
        <v>876</v>
      </c>
      <c r="CT3" s="130" t="s">
        <v>877</v>
      </c>
      <c r="CU3" s="130" t="s">
        <v>878</v>
      </c>
      <c r="CV3" s="130" t="s">
        <v>879</v>
      </c>
      <c r="CW3" s="130" t="s">
        <v>880</v>
      </c>
      <c r="CX3" s="130" t="s">
        <v>881</v>
      </c>
      <c r="CY3" s="130" t="s">
        <v>882</v>
      </c>
      <c r="CZ3" s="130" t="s">
        <v>883</v>
      </c>
      <c r="DA3" s="130" t="s">
        <v>884</v>
      </c>
      <c r="DB3" s="130" t="s">
        <v>885</v>
      </c>
      <c r="DC3" s="130" t="s">
        <v>886</v>
      </c>
      <c r="DD3" s="130" t="s">
        <v>887</v>
      </c>
      <c r="DE3" s="130" t="s">
        <v>888</v>
      </c>
      <c r="DF3" s="130" t="s">
        <v>889</v>
      </c>
      <c r="DG3" s="130" t="s">
        <v>890</v>
      </c>
      <c r="DH3" s="130" t="s">
        <v>891</v>
      </c>
      <c r="DI3" s="130" t="s">
        <v>892</v>
      </c>
      <c r="DJ3" s="130" t="s">
        <v>893</v>
      </c>
      <c r="DK3" s="130" t="s">
        <v>894</v>
      </c>
      <c r="DL3" s="130" t="s">
        <v>895</v>
      </c>
      <c r="DM3" s="130" t="s">
        <v>896</v>
      </c>
      <c r="DN3" s="130" t="s">
        <v>897</v>
      </c>
      <c r="DO3" s="130" t="s">
        <v>898</v>
      </c>
      <c r="DP3" s="130" t="s">
        <v>899</v>
      </c>
      <c r="DQ3" s="130" t="s">
        <v>900</v>
      </c>
      <c r="DR3" s="130" t="s">
        <v>901</v>
      </c>
      <c r="DS3" s="130" t="s">
        <v>902</v>
      </c>
      <c r="DT3" s="130" t="s">
        <v>903</v>
      </c>
      <c r="DU3" s="130" t="s">
        <v>904</v>
      </c>
      <c r="DV3" s="130" t="s">
        <v>905</v>
      </c>
      <c r="DW3" s="130" t="s">
        <v>906</v>
      </c>
      <c r="DX3" s="130" t="s">
        <v>907</v>
      </c>
      <c r="DY3" s="130" t="s">
        <v>908</v>
      </c>
      <c r="DZ3" s="145" t="s">
        <v>909</v>
      </c>
      <c r="EA3" s="130" t="s">
        <v>910</v>
      </c>
      <c r="EB3" s="145" t="s">
        <v>911</v>
      </c>
      <c r="EC3" s="145" t="s">
        <v>912</v>
      </c>
      <c r="ED3" s="130" t="s">
        <v>913</v>
      </c>
      <c r="EE3" s="130" t="s">
        <v>914</v>
      </c>
      <c r="EF3" s="130" t="s">
        <v>915</v>
      </c>
      <c r="EG3" s="145" t="s">
        <v>916</v>
      </c>
      <c r="EH3" s="145" t="s">
        <v>917</v>
      </c>
      <c r="EI3" s="149" t="s">
        <v>636</v>
      </c>
      <c r="EJ3" s="149" t="s">
        <v>637</v>
      </c>
      <c r="EK3" s="149" t="s">
        <v>638</v>
      </c>
    </row>
    <row r="4" spans="1:141" ht="60" x14ac:dyDescent="0.25">
      <c r="A4" s="145" t="s">
        <v>376</v>
      </c>
      <c r="B4" s="145" t="s">
        <v>376</v>
      </c>
      <c r="C4" s="150">
        <v>5</v>
      </c>
      <c r="D4" s="145" t="s">
        <v>560</v>
      </c>
      <c r="E4" s="145" t="s">
        <v>918</v>
      </c>
      <c r="F4" s="145" t="s">
        <v>919</v>
      </c>
      <c r="G4" s="145" t="s">
        <v>920</v>
      </c>
      <c r="H4" s="145" t="s">
        <v>59</v>
      </c>
      <c r="I4" s="145" t="s">
        <v>921</v>
      </c>
      <c r="J4" s="145" t="s">
        <v>922</v>
      </c>
      <c r="K4" s="145" t="s">
        <v>923</v>
      </c>
      <c r="L4" s="145" t="s">
        <v>924</v>
      </c>
      <c r="M4" s="145" t="s">
        <v>925</v>
      </c>
      <c r="N4" s="145" t="s">
        <v>926</v>
      </c>
      <c r="O4" s="145" t="s">
        <v>927</v>
      </c>
      <c r="P4" s="145" t="s">
        <v>928</v>
      </c>
      <c r="Q4" s="145" t="s">
        <v>929</v>
      </c>
      <c r="R4" s="145" t="s">
        <v>924</v>
      </c>
      <c r="S4" s="145" t="s">
        <v>925</v>
      </c>
      <c r="T4" s="145" t="s">
        <v>926</v>
      </c>
      <c r="U4" s="145" t="s">
        <v>927</v>
      </c>
      <c r="V4" s="145" t="s">
        <v>928</v>
      </c>
      <c r="W4" s="145" t="s">
        <v>929</v>
      </c>
      <c r="X4" s="130">
        <v>9</v>
      </c>
      <c r="Y4" s="130">
        <v>0</v>
      </c>
      <c r="Z4" s="130">
        <v>9</v>
      </c>
      <c r="AA4" s="147">
        <v>9</v>
      </c>
      <c r="AB4" s="147">
        <v>0</v>
      </c>
      <c r="AC4" s="147">
        <v>9</v>
      </c>
      <c r="AD4" s="151" t="s">
        <v>930</v>
      </c>
      <c r="AE4" s="130">
        <v>9</v>
      </c>
      <c r="AF4" s="151" t="s">
        <v>930</v>
      </c>
      <c r="AG4" s="130">
        <v>0</v>
      </c>
      <c r="AH4" s="130">
        <v>1</v>
      </c>
      <c r="AI4" s="130">
        <v>1</v>
      </c>
      <c r="AJ4" s="130">
        <v>7</v>
      </c>
      <c r="AK4" s="130">
        <v>9</v>
      </c>
      <c r="AL4" s="151" t="s">
        <v>930</v>
      </c>
      <c r="AM4" s="130">
        <v>1</v>
      </c>
      <c r="AN4" s="130">
        <v>2</v>
      </c>
      <c r="AO4" s="130">
        <v>6</v>
      </c>
      <c r="AP4" s="130">
        <v>9</v>
      </c>
      <c r="AQ4" s="151" t="s">
        <v>930</v>
      </c>
      <c r="AR4" s="130">
        <v>0</v>
      </c>
      <c r="AS4" s="130">
        <v>0</v>
      </c>
      <c r="AT4" s="130">
        <v>0</v>
      </c>
      <c r="AU4" s="130">
        <v>0</v>
      </c>
      <c r="AV4" s="130">
        <v>8</v>
      </c>
      <c r="AW4" s="130">
        <v>1</v>
      </c>
      <c r="AX4" s="130">
        <v>9</v>
      </c>
      <c r="AY4" s="151" t="s">
        <v>930</v>
      </c>
      <c r="AZ4" s="130">
        <v>0</v>
      </c>
      <c r="BA4" s="130">
        <v>1</v>
      </c>
      <c r="BB4" s="130">
        <v>0</v>
      </c>
      <c r="BC4" s="130">
        <v>1</v>
      </c>
      <c r="BD4" s="130">
        <v>0</v>
      </c>
      <c r="BE4" s="130">
        <v>3</v>
      </c>
      <c r="BF4" s="130">
        <v>5</v>
      </c>
      <c r="BG4" s="130">
        <v>0</v>
      </c>
      <c r="BH4" s="130">
        <v>0</v>
      </c>
      <c r="BI4" s="130">
        <v>4</v>
      </c>
      <c r="BJ4" s="130">
        <v>6</v>
      </c>
      <c r="BK4" s="130">
        <v>0</v>
      </c>
      <c r="BL4" s="130">
        <v>0</v>
      </c>
      <c r="BM4" s="130">
        <v>2</v>
      </c>
      <c r="BN4" s="130">
        <v>0</v>
      </c>
      <c r="BO4" s="130">
        <v>7</v>
      </c>
      <c r="BP4" s="130">
        <v>0</v>
      </c>
      <c r="BQ4" s="130">
        <v>3</v>
      </c>
      <c r="BR4" s="130">
        <v>0</v>
      </c>
      <c r="BS4" s="130">
        <v>0</v>
      </c>
      <c r="BT4" s="130">
        <v>1</v>
      </c>
      <c r="BU4" s="130">
        <v>0</v>
      </c>
      <c r="BV4" s="130">
        <v>1</v>
      </c>
      <c r="BW4" s="130">
        <v>0</v>
      </c>
      <c r="BX4" s="130">
        <v>0</v>
      </c>
      <c r="BY4" s="130">
        <v>0</v>
      </c>
      <c r="BZ4" s="130">
        <v>0</v>
      </c>
      <c r="CA4" s="130">
        <v>0</v>
      </c>
      <c r="CB4" s="130">
        <v>0</v>
      </c>
      <c r="CC4" s="130">
        <v>0</v>
      </c>
      <c r="CD4" s="130">
        <v>0</v>
      </c>
      <c r="CE4" s="130">
        <v>0</v>
      </c>
      <c r="CF4" s="130">
        <v>12</v>
      </c>
      <c r="CG4" s="130">
        <v>0</v>
      </c>
      <c r="CH4" s="130">
        <v>0</v>
      </c>
      <c r="CI4" s="130">
        <v>0</v>
      </c>
      <c r="CJ4" s="130">
        <v>0</v>
      </c>
      <c r="CK4" s="130">
        <v>3</v>
      </c>
      <c r="CL4" s="130">
        <v>0</v>
      </c>
      <c r="CM4" s="130">
        <v>2</v>
      </c>
      <c r="CN4" s="130">
        <v>0</v>
      </c>
      <c r="CO4" s="130">
        <v>0</v>
      </c>
      <c r="CP4" s="130">
        <v>0</v>
      </c>
      <c r="CQ4" s="130">
        <v>0</v>
      </c>
      <c r="CR4" s="130">
        <v>0</v>
      </c>
      <c r="CS4" s="130">
        <v>0</v>
      </c>
      <c r="CT4" s="130">
        <v>0</v>
      </c>
      <c r="CU4" s="130">
        <v>0</v>
      </c>
      <c r="CV4" s="130">
        <v>0</v>
      </c>
      <c r="CW4" s="130">
        <v>0</v>
      </c>
      <c r="CX4" s="130">
        <v>0</v>
      </c>
      <c r="CY4" s="130">
        <v>0</v>
      </c>
      <c r="CZ4" s="130">
        <v>23</v>
      </c>
      <c r="DA4" s="130">
        <v>0</v>
      </c>
      <c r="DB4" s="130">
        <v>0</v>
      </c>
      <c r="DC4" s="130">
        <v>0</v>
      </c>
      <c r="DD4" s="130">
        <v>0</v>
      </c>
      <c r="DE4" s="130">
        <v>0</v>
      </c>
      <c r="DF4" s="130">
        <v>0</v>
      </c>
      <c r="DG4" s="130">
        <v>0</v>
      </c>
      <c r="DH4" s="130">
        <v>3</v>
      </c>
      <c r="DI4" s="130">
        <v>0</v>
      </c>
      <c r="DJ4" s="130">
        <v>4</v>
      </c>
      <c r="DK4" s="130">
        <v>0</v>
      </c>
      <c r="DL4" s="130">
        <v>0</v>
      </c>
      <c r="DM4" s="130">
        <v>0</v>
      </c>
      <c r="DN4" s="130">
        <v>9</v>
      </c>
      <c r="DO4" s="130">
        <v>0</v>
      </c>
      <c r="DP4" s="130">
        <v>0</v>
      </c>
      <c r="DQ4" s="130">
        <v>82</v>
      </c>
      <c r="DR4" s="130">
        <v>285</v>
      </c>
      <c r="DS4" s="130">
        <v>125</v>
      </c>
      <c r="DT4" s="130">
        <v>1</v>
      </c>
      <c r="DU4" s="130">
        <v>0</v>
      </c>
      <c r="DV4" s="130">
        <v>3</v>
      </c>
      <c r="DW4" s="130">
        <v>0</v>
      </c>
      <c r="DX4" s="130">
        <v>10</v>
      </c>
      <c r="DY4" s="130">
        <v>1</v>
      </c>
      <c r="DZ4" s="145" t="s">
        <v>931</v>
      </c>
      <c r="EA4" s="130">
        <v>2</v>
      </c>
      <c r="EB4" s="145" t="s">
        <v>932</v>
      </c>
      <c r="EC4" s="145"/>
      <c r="ED4" s="130">
        <v>1</v>
      </c>
      <c r="EE4" s="130">
        <v>1</v>
      </c>
      <c r="EF4" s="130">
        <v>1</v>
      </c>
      <c r="EG4" s="145"/>
      <c r="EH4" s="145"/>
      <c r="EI4" s="44">
        <v>1386824</v>
      </c>
      <c r="EJ4" s="44">
        <v>10928.51</v>
      </c>
      <c r="EK4" s="44">
        <v>1144</v>
      </c>
    </row>
    <row r="5" spans="1:141" ht="227.25" customHeight="1" x14ac:dyDescent="0.25">
      <c r="A5" s="145" t="s">
        <v>933</v>
      </c>
      <c r="B5" s="145" t="s">
        <v>92</v>
      </c>
      <c r="C5" s="150">
        <v>5</v>
      </c>
      <c r="D5" s="145" t="s">
        <v>561</v>
      </c>
      <c r="E5" s="145" t="s">
        <v>934</v>
      </c>
      <c r="F5" s="145" t="s">
        <v>935</v>
      </c>
      <c r="G5" s="145" t="s">
        <v>936</v>
      </c>
      <c r="H5" s="145" t="s">
        <v>937</v>
      </c>
      <c r="I5" s="145" t="s">
        <v>938</v>
      </c>
      <c r="J5" s="145" t="s">
        <v>939</v>
      </c>
      <c r="K5" s="145" t="s">
        <v>940</v>
      </c>
      <c r="L5" s="145" t="s">
        <v>941</v>
      </c>
      <c r="M5" s="145" t="s">
        <v>942</v>
      </c>
      <c r="N5" s="145" t="s">
        <v>943</v>
      </c>
      <c r="O5" s="145" t="s">
        <v>944</v>
      </c>
      <c r="P5" s="145" t="s">
        <v>945</v>
      </c>
      <c r="Q5" s="145" t="s">
        <v>946</v>
      </c>
      <c r="R5" s="145" t="s">
        <v>941</v>
      </c>
      <c r="S5" s="145" t="s">
        <v>947</v>
      </c>
      <c r="T5" s="145" t="s">
        <v>948</v>
      </c>
      <c r="U5" s="145" t="s">
        <v>944</v>
      </c>
      <c r="V5" s="145" t="s">
        <v>949</v>
      </c>
      <c r="W5" s="145" t="s">
        <v>950</v>
      </c>
      <c r="X5" s="130">
        <v>6</v>
      </c>
      <c r="Y5" s="130">
        <v>2</v>
      </c>
      <c r="Z5" s="130">
        <v>8</v>
      </c>
      <c r="AA5" s="147">
        <v>2.2000000000000002</v>
      </c>
      <c r="AB5" s="147">
        <v>0.1</v>
      </c>
      <c r="AC5" s="147">
        <v>2.2999999999999998</v>
      </c>
      <c r="AD5" s="151" t="s">
        <v>930</v>
      </c>
      <c r="AE5" s="130">
        <v>5</v>
      </c>
      <c r="AF5" s="151" t="s">
        <v>930</v>
      </c>
      <c r="AG5" s="130">
        <v>0</v>
      </c>
      <c r="AH5" s="130">
        <v>0</v>
      </c>
      <c r="AI5" s="130">
        <v>0</v>
      </c>
      <c r="AJ5" s="130">
        <v>6</v>
      </c>
      <c r="AK5" s="130">
        <v>6</v>
      </c>
      <c r="AL5" s="151" t="s">
        <v>930</v>
      </c>
      <c r="AM5" s="130">
        <v>0</v>
      </c>
      <c r="AN5" s="130">
        <v>1</v>
      </c>
      <c r="AO5" s="130">
        <v>5</v>
      </c>
      <c r="AP5" s="130">
        <v>6</v>
      </c>
      <c r="AQ5" s="151" t="s">
        <v>930</v>
      </c>
      <c r="AR5" s="130">
        <v>0</v>
      </c>
      <c r="AS5" s="130">
        <v>0</v>
      </c>
      <c r="AT5" s="130">
        <v>0</v>
      </c>
      <c r="AU5" s="130">
        <v>0</v>
      </c>
      <c r="AV5" s="130">
        <v>5</v>
      </c>
      <c r="AW5" s="130">
        <v>1</v>
      </c>
      <c r="AX5" s="130">
        <v>6</v>
      </c>
      <c r="AY5" s="151" t="s">
        <v>930</v>
      </c>
      <c r="AZ5" s="130">
        <v>0</v>
      </c>
      <c r="BA5" s="130">
        <v>1</v>
      </c>
      <c r="BB5" s="130">
        <v>1</v>
      </c>
      <c r="BC5" s="130">
        <v>1</v>
      </c>
      <c r="BD5" s="130">
        <v>0</v>
      </c>
      <c r="BE5" s="130">
        <v>0</v>
      </c>
      <c r="BF5" s="130">
        <v>2</v>
      </c>
      <c r="BG5" s="130">
        <v>0</v>
      </c>
      <c r="BH5" s="130">
        <v>0</v>
      </c>
      <c r="BI5" s="130">
        <v>0</v>
      </c>
      <c r="BJ5" s="130">
        <v>3</v>
      </c>
      <c r="BK5" s="130">
        <v>0</v>
      </c>
      <c r="BL5" s="130">
        <v>0</v>
      </c>
      <c r="BM5" s="130">
        <v>3</v>
      </c>
      <c r="BN5" s="130">
        <v>0</v>
      </c>
      <c r="BO5" s="130">
        <v>3</v>
      </c>
      <c r="BP5" s="130">
        <v>2</v>
      </c>
      <c r="BQ5" s="130">
        <v>0</v>
      </c>
      <c r="BR5" s="130">
        <v>0</v>
      </c>
      <c r="BS5" s="130">
        <v>0</v>
      </c>
      <c r="BT5" s="130">
        <v>0</v>
      </c>
      <c r="BU5" s="130">
        <v>0</v>
      </c>
      <c r="BV5" s="130">
        <v>0</v>
      </c>
      <c r="BW5" s="130">
        <v>0</v>
      </c>
      <c r="BX5" s="130">
        <v>0</v>
      </c>
      <c r="BY5" s="130">
        <v>0</v>
      </c>
      <c r="BZ5" s="130">
        <v>0</v>
      </c>
      <c r="CA5" s="130">
        <v>0</v>
      </c>
      <c r="CB5" s="130">
        <v>0</v>
      </c>
      <c r="CC5" s="130">
        <v>0</v>
      </c>
      <c r="CD5" s="130">
        <v>0</v>
      </c>
      <c r="CE5" s="130">
        <v>0</v>
      </c>
      <c r="CF5" s="130">
        <v>4</v>
      </c>
      <c r="CG5" s="130">
        <v>0</v>
      </c>
      <c r="CH5" s="130">
        <v>0</v>
      </c>
      <c r="CI5" s="130">
        <v>1</v>
      </c>
      <c r="CJ5" s="130">
        <v>0</v>
      </c>
      <c r="CK5" s="130">
        <v>0</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0</v>
      </c>
      <c r="DI5" s="130">
        <v>0</v>
      </c>
      <c r="DJ5" s="130">
        <v>0</v>
      </c>
      <c r="DK5" s="130">
        <v>0</v>
      </c>
      <c r="DL5" s="130">
        <v>0</v>
      </c>
      <c r="DM5" s="130">
        <v>0</v>
      </c>
      <c r="DN5" s="130">
        <v>2</v>
      </c>
      <c r="DO5" s="130">
        <v>0</v>
      </c>
      <c r="DP5" s="130">
        <v>0</v>
      </c>
      <c r="DQ5" s="130">
        <v>56</v>
      </c>
      <c r="DR5" s="130">
        <v>53</v>
      </c>
      <c r="DS5" s="130">
        <v>1473</v>
      </c>
      <c r="DT5" s="130">
        <v>0</v>
      </c>
      <c r="DU5" s="130">
        <v>1</v>
      </c>
      <c r="DV5" s="130">
        <v>0</v>
      </c>
      <c r="DW5" s="130">
        <v>0</v>
      </c>
      <c r="DX5" s="130">
        <v>20</v>
      </c>
      <c r="DY5" s="130">
        <v>1</v>
      </c>
      <c r="DZ5" s="152" t="s">
        <v>951</v>
      </c>
      <c r="EA5" s="130">
        <v>2</v>
      </c>
      <c r="EB5" s="152" t="s">
        <v>952</v>
      </c>
      <c r="EC5" s="152" t="s">
        <v>953</v>
      </c>
      <c r="ED5" s="130">
        <v>1</v>
      </c>
      <c r="EE5" s="130">
        <v>1</v>
      </c>
      <c r="EF5" s="130">
        <v>1</v>
      </c>
      <c r="EG5" s="145"/>
      <c r="EH5" s="152" t="s">
        <v>954</v>
      </c>
      <c r="EI5" s="44">
        <v>637047</v>
      </c>
      <c r="EJ5" s="44">
        <v>10057.99</v>
      </c>
      <c r="EK5" s="44">
        <v>624</v>
      </c>
    </row>
    <row r="6" spans="1:141" ht="60" x14ac:dyDescent="0.25">
      <c r="A6" s="145" t="s">
        <v>348</v>
      </c>
      <c r="B6" s="145" t="s">
        <v>348</v>
      </c>
      <c r="C6" s="150">
        <v>5</v>
      </c>
      <c r="D6" s="145" t="s">
        <v>562</v>
      </c>
      <c r="E6" s="145" t="s">
        <v>955</v>
      </c>
      <c r="F6" s="145" t="s">
        <v>956</v>
      </c>
      <c r="G6" s="145" t="s">
        <v>957</v>
      </c>
      <c r="H6" s="145" t="s">
        <v>334</v>
      </c>
      <c r="I6" s="145" t="s">
        <v>958</v>
      </c>
      <c r="J6" s="145" t="s">
        <v>959</v>
      </c>
      <c r="K6" s="145" t="s">
        <v>960</v>
      </c>
      <c r="L6" s="145" t="s">
        <v>941</v>
      </c>
      <c r="M6" s="145" t="s">
        <v>961</v>
      </c>
      <c r="N6" s="145" t="s">
        <v>962</v>
      </c>
      <c r="O6" s="145"/>
      <c r="P6" s="145" t="s">
        <v>963</v>
      </c>
      <c r="Q6" s="145" t="s">
        <v>964</v>
      </c>
      <c r="R6" s="145" t="s">
        <v>965</v>
      </c>
      <c r="S6" s="145" t="s">
        <v>966</v>
      </c>
      <c r="T6" s="145" t="s">
        <v>967</v>
      </c>
      <c r="U6" s="145"/>
      <c r="V6" s="145" t="s">
        <v>968</v>
      </c>
      <c r="W6" s="145" t="s">
        <v>969</v>
      </c>
      <c r="X6" s="130">
        <v>6</v>
      </c>
      <c r="Y6" s="130">
        <v>1</v>
      </c>
      <c r="Z6" s="130">
        <v>7</v>
      </c>
      <c r="AA6" s="147">
        <v>6</v>
      </c>
      <c r="AB6" s="147">
        <v>1</v>
      </c>
      <c r="AC6" s="147">
        <v>7</v>
      </c>
      <c r="AD6" s="151" t="s">
        <v>930</v>
      </c>
      <c r="AE6" s="130">
        <v>6</v>
      </c>
      <c r="AF6" s="151" t="s">
        <v>930</v>
      </c>
      <c r="AG6" s="130">
        <v>0</v>
      </c>
      <c r="AH6" s="130">
        <v>0</v>
      </c>
      <c r="AI6" s="130">
        <v>0</v>
      </c>
      <c r="AJ6" s="130">
        <v>6</v>
      </c>
      <c r="AK6" s="130">
        <v>6</v>
      </c>
      <c r="AL6" s="151" t="s">
        <v>930</v>
      </c>
      <c r="AM6" s="130">
        <v>2</v>
      </c>
      <c r="AN6" s="130">
        <v>1</v>
      </c>
      <c r="AO6" s="130">
        <v>3</v>
      </c>
      <c r="AP6" s="130">
        <v>6</v>
      </c>
      <c r="AQ6" s="151" t="s">
        <v>930</v>
      </c>
      <c r="AR6" s="130">
        <v>0</v>
      </c>
      <c r="AS6" s="130">
        <v>0</v>
      </c>
      <c r="AT6" s="130">
        <v>0</v>
      </c>
      <c r="AU6" s="130">
        <v>0</v>
      </c>
      <c r="AV6" s="130">
        <v>5</v>
      </c>
      <c r="AW6" s="130">
        <v>1</v>
      </c>
      <c r="AX6" s="130">
        <v>6</v>
      </c>
      <c r="AY6" s="151" t="s">
        <v>930</v>
      </c>
      <c r="AZ6" s="130">
        <v>0</v>
      </c>
      <c r="BA6" s="130">
        <v>1</v>
      </c>
      <c r="BB6" s="130">
        <v>1</v>
      </c>
      <c r="BC6" s="130">
        <v>1</v>
      </c>
      <c r="BD6" s="130">
        <v>0</v>
      </c>
      <c r="BE6" s="130">
        <v>0</v>
      </c>
      <c r="BF6" s="130">
        <v>1</v>
      </c>
      <c r="BG6" s="130">
        <v>0</v>
      </c>
      <c r="BH6" s="130">
        <v>0</v>
      </c>
      <c r="BI6" s="130">
        <v>0</v>
      </c>
      <c r="BJ6" s="130">
        <v>0</v>
      </c>
      <c r="BK6" s="130">
        <v>0</v>
      </c>
      <c r="BL6" s="130">
        <v>0</v>
      </c>
      <c r="BM6" s="130">
        <v>0</v>
      </c>
      <c r="BN6" s="130">
        <v>0</v>
      </c>
      <c r="BO6" s="130">
        <v>0</v>
      </c>
      <c r="BP6" s="130">
        <v>0</v>
      </c>
      <c r="BQ6" s="130">
        <v>0</v>
      </c>
      <c r="BR6" s="130">
        <v>0</v>
      </c>
      <c r="BS6" s="130">
        <v>0</v>
      </c>
      <c r="BT6" s="130">
        <v>1</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0</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0</v>
      </c>
      <c r="DG6" s="130">
        <v>0</v>
      </c>
      <c r="DH6" s="130">
        <v>0</v>
      </c>
      <c r="DI6" s="130">
        <v>0</v>
      </c>
      <c r="DJ6" s="130">
        <v>0</v>
      </c>
      <c r="DK6" s="130">
        <v>0</v>
      </c>
      <c r="DL6" s="130">
        <v>0</v>
      </c>
      <c r="DM6" s="130">
        <v>0</v>
      </c>
      <c r="DN6" s="130">
        <v>0</v>
      </c>
      <c r="DO6" s="130">
        <v>0</v>
      </c>
      <c r="DP6" s="130">
        <v>0</v>
      </c>
      <c r="DQ6" s="130">
        <v>27</v>
      </c>
      <c r="DR6" s="130">
        <v>70</v>
      </c>
      <c r="DS6" s="130">
        <v>40</v>
      </c>
      <c r="DT6" s="130">
        <v>1</v>
      </c>
      <c r="DU6" s="130">
        <v>0</v>
      </c>
      <c r="DV6" s="130">
        <v>0</v>
      </c>
      <c r="DW6" s="130">
        <v>0</v>
      </c>
      <c r="DX6" s="130">
        <v>5</v>
      </c>
      <c r="DY6" s="130">
        <v>1</v>
      </c>
      <c r="DZ6" s="145" t="s">
        <v>970</v>
      </c>
      <c r="EA6" s="130">
        <v>2</v>
      </c>
      <c r="EB6" s="145"/>
      <c r="EC6" s="145" t="s">
        <v>971</v>
      </c>
      <c r="ED6" s="130">
        <v>1</v>
      </c>
      <c r="EE6" s="130">
        <v>1</v>
      </c>
      <c r="EF6" s="130">
        <v>1</v>
      </c>
      <c r="EG6" s="145"/>
      <c r="EH6" s="145"/>
      <c r="EI6" s="44">
        <v>578707</v>
      </c>
      <c r="EJ6" s="44">
        <v>7648.98</v>
      </c>
      <c r="EK6" s="44">
        <v>501</v>
      </c>
    </row>
    <row r="7" spans="1:141" ht="45" x14ac:dyDescent="0.25">
      <c r="A7" s="145" t="s">
        <v>167</v>
      </c>
      <c r="B7" s="145" t="s">
        <v>167</v>
      </c>
      <c r="C7" s="150">
        <v>5</v>
      </c>
      <c r="D7" s="145" t="s">
        <v>563</v>
      </c>
      <c r="E7" s="145" t="s">
        <v>972</v>
      </c>
      <c r="F7" s="145" t="s">
        <v>973</v>
      </c>
      <c r="G7" s="145" t="s">
        <v>974</v>
      </c>
      <c r="H7" s="145" t="s">
        <v>975</v>
      </c>
      <c r="I7" s="145" t="s">
        <v>976</v>
      </c>
      <c r="J7" s="145" t="s">
        <v>977</v>
      </c>
      <c r="K7" s="145" t="s">
        <v>978</v>
      </c>
      <c r="L7" s="145" t="s">
        <v>979</v>
      </c>
      <c r="M7" s="145" t="s">
        <v>980</v>
      </c>
      <c r="N7" s="145" t="s">
        <v>981</v>
      </c>
      <c r="O7" s="145"/>
      <c r="P7" s="145" t="s">
        <v>982</v>
      </c>
      <c r="Q7" s="145" t="s">
        <v>983</v>
      </c>
      <c r="R7" s="145" t="s">
        <v>941</v>
      </c>
      <c r="S7" s="145" t="s">
        <v>984</v>
      </c>
      <c r="T7" s="145" t="s">
        <v>985</v>
      </c>
      <c r="U7" s="145"/>
      <c r="V7" s="145" t="s">
        <v>986</v>
      </c>
      <c r="W7" s="145" t="s">
        <v>987</v>
      </c>
      <c r="X7" s="130">
        <v>4</v>
      </c>
      <c r="Y7" s="130">
        <v>0</v>
      </c>
      <c r="Z7" s="130">
        <v>4</v>
      </c>
      <c r="AA7" s="147">
        <v>4</v>
      </c>
      <c r="AB7" s="147">
        <v>0</v>
      </c>
      <c r="AC7" s="147">
        <v>4</v>
      </c>
      <c r="AD7" s="151" t="s">
        <v>930</v>
      </c>
      <c r="AE7" s="130">
        <v>4</v>
      </c>
      <c r="AF7" s="151" t="s">
        <v>930</v>
      </c>
      <c r="AG7" s="130">
        <v>0</v>
      </c>
      <c r="AH7" s="130">
        <v>0</v>
      </c>
      <c r="AI7" s="130">
        <v>0</v>
      </c>
      <c r="AJ7" s="130">
        <v>4</v>
      </c>
      <c r="AK7" s="130">
        <v>4</v>
      </c>
      <c r="AL7" s="151" t="s">
        <v>930</v>
      </c>
      <c r="AM7" s="130">
        <v>0</v>
      </c>
      <c r="AN7" s="130">
        <v>1</v>
      </c>
      <c r="AO7" s="130">
        <v>3</v>
      </c>
      <c r="AP7" s="130">
        <v>4</v>
      </c>
      <c r="AQ7" s="151" t="s">
        <v>930</v>
      </c>
      <c r="AR7" s="130">
        <v>0</v>
      </c>
      <c r="AS7" s="130">
        <v>0</v>
      </c>
      <c r="AT7" s="130">
        <v>0</v>
      </c>
      <c r="AU7" s="130">
        <v>0</v>
      </c>
      <c r="AV7" s="130">
        <v>3</v>
      </c>
      <c r="AW7" s="130">
        <v>1</v>
      </c>
      <c r="AX7" s="130">
        <v>4</v>
      </c>
      <c r="AY7" s="151" t="s">
        <v>930</v>
      </c>
      <c r="AZ7" s="130">
        <v>0</v>
      </c>
      <c r="BA7" s="130">
        <v>1</v>
      </c>
      <c r="BB7" s="130">
        <v>1</v>
      </c>
      <c r="BC7" s="130">
        <v>1</v>
      </c>
      <c r="BD7" s="130">
        <v>0</v>
      </c>
      <c r="BE7" s="130">
        <v>1</v>
      </c>
      <c r="BF7" s="130">
        <v>0</v>
      </c>
      <c r="BG7" s="130">
        <v>0</v>
      </c>
      <c r="BH7" s="130">
        <v>0</v>
      </c>
      <c r="BI7" s="130">
        <v>0</v>
      </c>
      <c r="BJ7" s="130">
        <v>2</v>
      </c>
      <c r="BK7" s="130">
        <v>0</v>
      </c>
      <c r="BL7" s="130">
        <v>0</v>
      </c>
      <c r="BM7" s="130">
        <v>0</v>
      </c>
      <c r="BN7" s="130">
        <v>4</v>
      </c>
      <c r="BO7" s="130">
        <v>0</v>
      </c>
      <c r="BP7" s="130">
        <v>3</v>
      </c>
      <c r="BQ7" s="130">
        <v>0</v>
      </c>
      <c r="BR7" s="130">
        <v>0</v>
      </c>
      <c r="BS7" s="130">
        <v>3</v>
      </c>
      <c r="BT7" s="130">
        <v>0</v>
      </c>
      <c r="BU7" s="130">
        <v>0</v>
      </c>
      <c r="BV7" s="130">
        <v>0</v>
      </c>
      <c r="BW7" s="130">
        <v>0</v>
      </c>
      <c r="BX7" s="130">
        <v>0</v>
      </c>
      <c r="BY7" s="130">
        <v>0</v>
      </c>
      <c r="BZ7" s="130">
        <v>0</v>
      </c>
      <c r="CA7" s="130">
        <v>0</v>
      </c>
      <c r="CB7" s="130">
        <v>0</v>
      </c>
      <c r="CC7" s="130">
        <v>0</v>
      </c>
      <c r="CD7" s="130">
        <v>0</v>
      </c>
      <c r="CE7" s="130">
        <v>0</v>
      </c>
      <c r="CF7" s="130">
        <v>12</v>
      </c>
      <c r="CG7" s="130">
        <v>0</v>
      </c>
      <c r="CH7" s="130">
        <v>0</v>
      </c>
      <c r="CI7" s="130">
        <v>1</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1</v>
      </c>
      <c r="DA7" s="130">
        <v>0</v>
      </c>
      <c r="DB7" s="130">
        <v>0</v>
      </c>
      <c r="DC7" s="130">
        <v>0</v>
      </c>
      <c r="DD7" s="130">
        <v>0</v>
      </c>
      <c r="DE7" s="130">
        <v>0</v>
      </c>
      <c r="DF7" s="130">
        <v>0</v>
      </c>
      <c r="DG7" s="130">
        <v>0</v>
      </c>
      <c r="DH7" s="130">
        <v>0</v>
      </c>
      <c r="DI7" s="130">
        <v>0</v>
      </c>
      <c r="DJ7" s="130">
        <v>0</v>
      </c>
      <c r="DK7" s="130">
        <v>0</v>
      </c>
      <c r="DL7" s="130">
        <v>0</v>
      </c>
      <c r="DM7" s="130">
        <v>0</v>
      </c>
      <c r="DN7" s="130">
        <v>0</v>
      </c>
      <c r="DO7" s="130">
        <v>0</v>
      </c>
      <c r="DP7" s="130">
        <v>0</v>
      </c>
      <c r="DQ7" s="130">
        <v>24</v>
      </c>
      <c r="DR7" s="130">
        <v>7</v>
      </c>
      <c r="DS7" s="130">
        <v>114</v>
      </c>
      <c r="DT7" s="130">
        <v>1</v>
      </c>
      <c r="DU7" s="130">
        <v>1</v>
      </c>
      <c r="DV7" s="130">
        <v>0</v>
      </c>
      <c r="DW7" s="130">
        <v>0</v>
      </c>
      <c r="DX7" s="130">
        <v>10</v>
      </c>
      <c r="DY7" s="130">
        <v>1</v>
      </c>
      <c r="DZ7" s="145" t="s">
        <v>988</v>
      </c>
      <c r="EA7" s="130">
        <v>1</v>
      </c>
      <c r="EB7" s="145" t="s">
        <v>989</v>
      </c>
      <c r="EC7" s="145"/>
      <c r="ED7" s="130">
        <v>1</v>
      </c>
      <c r="EE7" s="130">
        <v>1</v>
      </c>
      <c r="EF7" s="130">
        <v>1</v>
      </c>
      <c r="EG7" s="145" t="s">
        <v>990</v>
      </c>
      <c r="EH7" s="145"/>
      <c r="EI7" s="44">
        <v>283210</v>
      </c>
      <c r="EJ7" s="44">
        <v>3310.35</v>
      </c>
      <c r="EK7" s="44">
        <v>134</v>
      </c>
    </row>
    <row r="8" spans="1:141" ht="60" x14ac:dyDescent="0.25">
      <c r="A8" s="145" t="s">
        <v>991</v>
      </c>
      <c r="B8" s="145" t="s">
        <v>425</v>
      </c>
      <c r="C8" s="150">
        <v>5</v>
      </c>
      <c r="D8" s="145" t="s">
        <v>564</v>
      </c>
      <c r="E8" s="145" t="s">
        <v>992</v>
      </c>
      <c r="F8" s="145" t="s">
        <v>993</v>
      </c>
      <c r="G8" s="145" t="s">
        <v>994</v>
      </c>
      <c r="H8" s="145" t="s">
        <v>453</v>
      </c>
      <c r="I8" s="145" t="s">
        <v>995</v>
      </c>
      <c r="J8" s="145" t="s">
        <v>996</v>
      </c>
      <c r="K8" s="145" t="s">
        <v>997</v>
      </c>
      <c r="L8" s="145" t="s">
        <v>941</v>
      </c>
      <c r="M8" s="145" t="s">
        <v>998</v>
      </c>
      <c r="N8" s="145" t="s">
        <v>999</v>
      </c>
      <c r="O8" s="145"/>
      <c r="P8" s="145" t="s">
        <v>1000</v>
      </c>
      <c r="Q8" s="145" t="s">
        <v>1001</v>
      </c>
      <c r="R8" s="145" t="s">
        <v>941</v>
      </c>
      <c r="S8" s="145" t="s">
        <v>1002</v>
      </c>
      <c r="T8" s="145" t="s">
        <v>1003</v>
      </c>
      <c r="U8" s="145"/>
      <c r="V8" s="145" t="s">
        <v>1004</v>
      </c>
      <c r="W8" s="145" t="s">
        <v>1005</v>
      </c>
      <c r="X8" s="130">
        <v>4</v>
      </c>
      <c r="Y8" s="130">
        <v>0</v>
      </c>
      <c r="Z8" s="130">
        <v>4</v>
      </c>
      <c r="AA8" s="147">
        <v>2.5</v>
      </c>
      <c r="AB8" s="147">
        <v>0</v>
      </c>
      <c r="AC8" s="147">
        <v>2.5</v>
      </c>
      <c r="AD8" s="151" t="s">
        <v>930</v>
      </c>
      <c r="AE8" s="130">
        <v>4</v>
      </c>
      <c r="AF8" s="151" t="s">
        <v>930</v>
      </c>
      <c r="AG8" s="130">
        <v>0</v>
      </c>
      <c r="AH8" s="130">
        <v>0</v>
      </c>
      <c r="AI8" s="130">
        <v>0</v>
      </c>
      <c r="AJ8" s="130">
        <v>4</v>
      </c>
      <c r="AK8" s="130">
        <v>4</v>
      </c>
      <c r="AL8" s="151" t="s">
        <v>930</v>
      </c>
      <c r="AM8" s="130">
        <v>1</v>
      </c>
      <c r="AN8" s="130">
        <v>0</v>
      </c>
      <c r="AO8" s="130">
        <v>3</v>
      </c>
      <c r="AP8" s="130">
        <v>4</v>
      </c>
      <c r="AQ8" s="151" t="s">
        <v>930</v>
      </c>
      <c r="AR8" s="130">
        <v>0</v>
      </c>
      <c r="AS8" s="130">
        <v>0</v>
      </c>
      <c r="AT8" s="130">
        <v>0</v>
      </c>
      <c r="AU8" s="130">
        <v>0</v>
      </c>
      <c r="AV8" s="130">
        <v>4</v>
      </c>
      <c r="AW8" s="130">
        <v>0</v>
      </c>
      <c r="AX8" s="130">
        <v>4</v>
      </c>
      <c r="AY8" s="151" t="s">
        <v>930</v>
      </c>
      <c r="AZ8" s="130">
        <v>0</v>
      </c>
      <c r="BA8" s="130">
        <v>1</v>
      </c>
      <c r="BB8" s="130">
        <v>1</v>
      </c>
      <c r="BC8" s="130">
        <v>1</v>
      </c>
      <c r="BD8" s="130">
        <v>0</v>
      </c>
      <c r="BE8" s="130">
        <v>1</v>
      </c>
      <c r="BF8" s="130">
        <v>1</v>
      </c>
      <c r="BG8" s="130">
        <v>0</v>
      </c>
      <c r="BH8" s="130">
        <v>0</v>
      </c>
      <c r="BI8" s="130">
        <v>2</v>
      </c>
      <c r="BJ8" s="130">
        <v>5</v>
      </c>
      <c r="BK8" s="130">
        <v>0</v>
      </c>
      <c r="BL8" s="130">
        <v>0</v>
      </c>
      <c r="BM8" s="130">
        <v>1</v>
      </c>
      <c r="BN8" s="130">
        <v>0</v>
      </c>
      <c r="BO8" s="130">
        <v>2</v>
      </c>
      <c r="BP8" s="130">
        <v>0</v>
      </c>
      <c r="BQ8" s="130">
        <v>0</v>
      </c>
      <c r="BR8" s="130">
        <v>1</v>
      </c>
      <c r="BS8" s="130">
        <v>0</v>
      </c>
      <c r="BT8" s="130">
        <v>1</v>
      </c>
      <c r="BU8" s="130">
        <v>0</v>
      </c>
      <c r="BV8" s="130">
        <v>0</v>
      </c>
      <c r="BW8" s="130">
        <v>0</v>
      </c>
      <c r="BX8" s="130">
        <v>0</v>
      </c>
      <c r="BY8" s="130">
        <v>0</v>
      </c>
      <c r="BZ8" s="130">
        <v>0</v>
      </c>
      <c r="CA8" s="130">
        <v>0</v>
      </c>
      <c r="CB8" s="130">
        <v>0</v>
      </c>
      <c r="CC8" s="130">
        <v>0</v>
      </c>
      <c r="CD8" s="130">
        <v>0</v>
      </c>
      <c r="CE8" s="130">
        <v>0</v>
      </c>
      <c r="CF8" s="130">
        <v>11</v>
      </c>
      <c r="CG8" s="130">
        <v>0</v>
      </c>
      <c r="CH8" s="130">
        <v>0</v>
      </c>
      <c r="CI8" s="130">
        <v>2</v>
      </c>
      <c r="CJ8" s="130">
        <v>0</v>
      </c>
      <c r="CK8" s="130">
        <v>2</v>
      </c>
      <c r="CL8" s="130">
        <v>2</v>
      </c>
      <c r="CM8" s="130">
        <v>0</v>
      </c>
      <c r="CN8" s="130">
        <v>0</v>
      </c>
      <c r="CO8" s="130">
        <v>0</v>
      </c>
      <c r="CP8" s="130">
        <v>0</v>
      </c>
      <c r="CQ8" s="130">
        <v>0</v>
      </c>
      <c r="CR8" s="130">
        <v>0</v>
      </c>
      <c r="CS8" s="130">
        <v>0</v>
      </c>
      <c r="CT8" s="130">
        <v>0</v>
      </c>
      <c r="CU8" s="130">
        <v>0</v>
      </c>
      <c r="CV8" s="130">
        <v>0</v>
      </c>
      <c r="CW8" s="130">
        <v>0</v>
      </c>
      <c r="CX8" s="130">
        <v>0</v>
      </c>
      <c r="CY8" s="130">
        <v>0</v>
      </c>
      <c r="CZ8" s="130">
        <v>5</v>
      </c>
      <c r="DA8" s="130">
        <v>0</v>
      </c>
      <c r="DB8" s="130">
        <v>0</v>
      </c>
      <c r="DC8" s="130">
        <v>0</v>
      </c>
      <c r="DD8" s="130">
        <v>0</v>
      </c>
      <c r="DE8" s="130">
        <v>0</v>
      </c>
      <c r="DF8" s="130">
        <v>1</v>
      </c>
      <c r="DG8" s="130">
        <v>1</v>
      </c>
      <c r="DH8" s="130">
        <v>1</v>
      </c>
      <c r="DI8" s="130">
        <v>0</v>
      </c>
      <c r="DJ8" s="130">
        <v>0</v>
      </c>
      <c r="DK8" s="130">
        <v>0</v>
      </c>
      <c r="DL8" s="130">
        <v>0</v>
      </c>
      <c r="DM8" s="130">
        <v>0</v>
      </c>
      <c r="DN8" s="130">
        <v>2</v>
      </c>
      <c r="DO8" s="130">
        <v>0</v>
      </c>
      <c r="DP8" s="130">
        <v>0</v>
      </c>
      <c r="DQ8" s="130">
        <v>77</v>
      </c>
      <c r="DR8" s="130">
        <v>16</v>
      </c>
      <c r="DS8" s="130">
        <v>759</v>
      </c>
      <c r="DT8" s="130">
        <v>1</v>
      </c>
      <c r="DU8" s="130">
        <v>0</v>
      </c>
      <c r="DV8" s="130">
        <v>0</v>
      </c>
      <c r="DW8" s="130">
        <v>0</v>
      </c>
      <c r="DX8" s="130">
        <v>10</v>
      </c>
      <c r="DY8" s="130">
        <v>1</v>
      </c>
      <c r="DZ8" s="145" t="s">
        <v>1006</v>
      </c>
      <c r="EA8" s="130">
        <v>2</v>
      </c>
      <c r="EB8" s="145" t="s">
        <v>1007</v>
      </c>
      <c r="EC8" s="145" t="s">
        <v>1008</v>
      </c>
      <c r="ED8" s="130">
        <v>1</v>
      </c>
      <c r="EE8" s="130">
        <v>1</v>
      </c>
      <c r="EF8" s="130">
        <v>1</v>
      </c>
      <c r="EG8" s="145"/>
      <c r="EH8" s="145"/>
      <c r="EI8" s="44">
        <v>798898</v>
      </c>
      <c r="EJ8" s="44">
        <v>5338.69</v>
      </c>
      <c r="EK8" s="44">
        <v>354</v>
      </c>
    </row>
    <row r="9" spans="1:141" ht="75" x14ac:dyDescent="0.25">
      <c r="A9" s="145" t="s">
        <v>213</v>
      </c>
      <c r="B9" s="145" t="s">
        <v>213</v>
      </c>
      <c r="C9" s="150">
        <v>5</v>
      </c>
      <c r="D9" s="145" t="s">
        <v>565</v>
      </c>
      <c r="E9" s="145" t="s">
        <v>1009</v>
      </c>
      <c r="F9" s="145" t="s">
        <v>1010</v>
      </c>
      <c r="G9" s="145" t="s">
        <v>1011</v>
      </c>
      <c r="H9" s="145" t="s">
        <v>1012</v>
      </c>
      <c r="I9" s="145" t="s">
        <v>1013</v>
      </c>
      <c r="J9" s="145" t="s">
        <v>1014</v>
      </c>
      <c r="K9" s="145" t="s">
        <v>1015</v>
      </c>
      <c r="L9" s="145" t="s">
        <v>941</v>
      </c>
      <c r="M9" s="145" t="s">
        <v>1016</v>
      </c>
      <c r="N9" s="145" t="s">
        <v>1017</v>
      </c>
      <c r="O9" s="145"/>
      <c r="P9" s="145" t="s">
        <v>1018</v>
      </c>
      <c r="Q9" s="145" t="s">
        <v>1019</v>
      </c>
      <c r="R9" s="145" t="s">
        <v>941</v>
      </c>
      <c r="S9" s="145" t="s">
        <v>947</v>
      </c>
      <c r="T9" s="145" t="s">
        <v>1020</v>
      </c>
      <c r="U9" s="145"/>
      <c r="V9" s="145" t="s">
        <v>1021</v>
      </c>
      <c r="W9" s="145" t="s">
        <v>1022</v>
      </c>
      <c r="X9" s="130">
        <v>4</v>
      </c>
      <c r="Y9" s="130">
        <v>0</v>
      </c>
      <c r="Z9" s="130">
        <v>4</v>
      </c>
      <c r="AA9" s="147">
        <v>3.25</v>
      </c>
      <c r="AB9" s="147">
        <v>0</v>
      </c>
      <c r="AC9" s="147">
        <v>3.25</v>
      </c>
      <c r="AD9" s="151" t="s">
        <v>930</v>
      </c>
      <c r="AE9" s="130">
        <v>3</v>
      </c>
      <c r="AF9" s="151" t="s">
        <v>930</v>
      </c>
      <c r="AG9" s="130">
        <v>0</v>
      </c>
      <c r="AH9" s="130">
        <v>0</v>
      </c>
      <c r="AI9" s="130">
        <v>0</v>
      </c>
      <c r="AJ9" s="130">
        <v>4</v>
      </c>
      <c r="AK9" s="130">
        <v>4</v>
      </c>
      <c r="AL9" s="151" t="s">
        <v>930</v>
      </c>
      <c r="AM9" s="130">
        <v>1</v>
      </c>
      <c r="AN9" s="130">
        <v>0</v>
      </c>
      <c r="AO9" s="130">
        <v>3</v>
      </c>
      <c r="AP9" s="130">
        <v>4</v>
      </c>
      <c r="AQ9" s="151" t="s">
        <v>930</v>
      </c>
      <c r="AR9" s="130">
        <v>0</v>
      </c>
      <c r="AS9" s="130">
        <v>0</v>
      </c>
      <c r="AT9" s="130">
        <v>0</v>
      </c>
      <c r="AU9" s="130">
        <v>0</v>
      </c>
      <c r="AV9" s="130">
        <v>3</v>
      </c>
      <c r="AW9" s="130">
        <v>1</v>
      </c>
      <c r="AX9" s="130">
        <v>4</v>
      </c>
      <c r="AY9" s="151" t="s">
        <v>930</v>
      </c>
      <c r="AZ9" s="130">
        <v>0</v>
      </c>
      <c r="BA9" s="130">
        <v>1</v>
      </c>
      <c r="BB9" s="130">
        <v>1</v>
      </c>
      <c r="BC9" s="130">
        <v>1</v>
      </c>
      <c r="BD9" s="130">
        <v>0</v>
      </c>
      <c r="BE9" s="130">
        <v>0</v>
      </c>
      <c r="BF9" s="130">
        <v>0</v>
      </c>
      <c r="BG9" s="130">
        <v>0</v>
      </c>
      <c r="BH9" s="130">
        <v>0</v>
      </c>
      <c r="BI9" s="130">
        <v>0</v>
      </c>
      <c r="BJ9" s="130">
        <v>0</v>
      </c>
      <c r="BK9" s="130">
        <v>0</v>
      </c>
      <c r="BL9" s="130">
        <v>0</v>
      </c>
      <c r="BM9" s="130">
        <v>0</v>
      </c>
      <c r="BN9" s="130">
        <v>0</v>
      </c>
      <c r="BO9" s="130">
        <v>4</v>
      </c>
      <c r="BP9" s="130">
        <v>0</v>
      </c>
      <c r="BQ9" s="130">
        <v>1</v>
      </c>
      <c r="BR9" s="130">
        <v>0</v>
      </c>
      <c r="BS9" s="130">
        <v>0</v>
      </c>
      <c r="BT9" s="130">
        <v>1</v>
      </c>
      <c r="BU9" s="130">
        <v>0</v>
      </c>
      <c r="BV9" s="130">
        <v>0</v>
      </c>
      <c r="BW9" s="130">
        <v>0</v>
      </c>
      <c r="BX9" s="130">
        <v>0</v>
      </c>
      <c r="BY9" s="130">
        <v>0</v>
      </c>
      <c r="BZ9" s="130">
        <v>0</v>
      </c>
      <c r="CA9" s="130">
        <v>0</v>
      </c>
      <c r="CB9" s="130">
        <v>0</v>
      </c>
      <c r="CC9" s="130">
        <v>0</v>
      </c>
      <c r="CD9" s="130">
        <v>0</v>
      </c>
      <c r="CE9" s="130">
        <v>0</v>
      </c>
      <c r="CF9" s="130">
        <v>3</v>
      </c>
      <c r="CG9" s="130">
        <v>0</v>
      </c>
      <c r="CH9" s="130">
        <v>0</v>
      </c>
      <c r="CI9" s="130">
        <v>2</v>
      </c>
      <c r="CJ9" s="130">
        <v>0</v>
      </c>
      <c r="CK9" s="130">
        <v>3</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1</v>
      </c>
      <c r="DG9" s="130">
        <v>0</v>
      </c>
      <c r="DH9" s="130">
        <v>2</v>
      </c>
      <c r="DI9" s="130">
        <v>0</v>
      </c>
      <c r="DJ9" s="130">
        <v>1</v>
      </c>
      <c r="DK9" s="130">
        <v>0</v>
      </c>
      <c r="DL9" s="130">
        <v>0</v>
      </c>
      <c r="DM9" s="130">
        <v>0</v>
      </c>
      <c r="DN9" s="130">
        <v>0</v>
      </c>
      <c r="DO9" s="130">
        <v>0</v>
      </c>
      <c r="DP9" s="130">
        <v>0</v>
      </c>
      <c r="DQ9" s="130">
        <v>35</v>
      </c>
      <c r="DR9" s="130">
        <v>14</v>
      </c>
      <c r="DS9" s="130">
        <v>277</v>
      </c>
      <c r="DT9" s="130">
        <v>1</v>
      </c>
      <c r="DU9" s="130">
        <v>0</v>
      </c>
      <c r="DV9" s="130">
        <v>0</v>
      </c>
      <c r="DW9" s="130">
        <v>0</v>
      </c>
      <c r="DX9" s="130">
        <v>20</v>
      </c>
      <c r="DY9" s="130">
        <v>0</v>
      </c>
      <c r="DZ9" s="145" t="s">
        <v>1023</v>
      </c>
      <c r="EA9" s="130">
        <v>3</v>
      </c>
      <c r="EB9" s="145" t="s">
        <v>1024</v>
      </c>
      <c r="EC9" s="145"/>
      <c r="ED9" s="130">
        <v>1</v>
      </c>
      <c r="EE9" s="130">
        <v>1</v>
      </c>
      <c r="EF9" s="130">
        <v>1</v>
      </c>
      <c r="EG9" s="145"/>
      <c r="EH9" s="145" t="s">
        <v>1025</v>
      </c>
      <c r="EI9" s="44">
        <v>437570</v>
      </c>
      <c r="EJ9" s="44">
        <v>3163.42</v>
      </c>
      <c r="EK9" s="44">
        <v>215</v>
      </c>
    </row>
    <row r="10" spans="1:141" ht="45" x14ac:dyDescent="0.25">
      <c r="A10" s="145" t="s">
        <v>182</v>
      </c>
      <c r="B10" s="145" t="s">
        <v>182</v>
      </c>
      <c r="C10" s="150">
        <v>5</v>
      </c>
      <c r="D10" s="145" t="s">
        <v>566</v>
      </c>
      <c r="E10" s="145" t="s">
        <v>1026</v>
      </c>
      <c r="F10" s="145" t="s">
        <v>1027</v>
      </c>
      <c r="G10" s="145" t="s">
        <v>1028</v>
      </c>
      <c r="H10" s="145" t="s">
        <v>192</v>
      </c>
      <c r="I10" s="145" t="s">
        <v>1029</v>
      </c>
      <c r="J10" s="145" t="s">
        <v>1030</v>
      </c>
      <c r="K10" s="145" t="s">
        <v>923</v>
      </c>
      <c r="L10" s="145" t="s">
        <v>941</v>
      </c>
      <c r="M10" s="145" t="s">
        <v>942</v>
      </c>
      <c r="N10" s="145" t="s">
        <v>1031</v>
      </c>
      <c r="O10" s="145"/>
      <c r="P10" s="145" t="s">
        <v>1032</v>
      </c>
      <c r="Q10" s="145" t="s">
        <v>1033</v>
      </c>
      <c r="R10" s="145" t="s">
        <v>941</v>
      </c>
      <c r="S10" s="145" t="s">
        <v>1034</v>
      </c>
      <c r="T10" s="145" t="s">
        <v>1035</v>
      </c>
      <c r="U10" s="145"/>
      <c r="V10" s="145" t="s">
        <v>1036</v>
      </c>
      <c r="W10" s="145" t="s">
        <v>1037</v>
      </c>
      <c r="X10" s="130">
        <v>7</v>
      </c>
      <c r="Y10" s="130">
        <v>0</v>
      </c>
      <c r="Z10" s="130">
        <v>7</v>
      </c>
      <c r="AA10" s="147">
        <v>7</v>
      </c>
      <c r="AB10" s="147">
        <v>0</v>
      </c>
      <c r="AC10" s="147">
        <v>7</v>
      </c>
      <c r="AD10" s="151" t="s">
        <v>930</v>
      </c>
      <c r="AE10" s="130">
        <v>7</v>
      </c>
      <c r="AF10" s="151" t="s">
        <v>930</v>
      </c>
      <c r="AG10" s="130">
        <v>0</v>
      </c>
      <c r="AH10" s="130">
        <v>0</v>
      </c>
      <c r="AI10" s="130">
        <v>1</v>
      </c>
      <c r="AJ10" s="130">
        <v>6</v>
      </c>
      <c r="AK10" s="130">
        <v>7</v>
      </c>
      <c r="AL10" s="151" t="s">
        <v>930</v>
      </c>
      <c r="AM10" s="130">
        <v>0</v>
      </c>
      <c r="AN10" s="130">
        <v>0</v>
      </c>
      <c r="AO10" s="130">
        <v>7</v>
      </c>
      <c r="AP10" s="130">
        <v>7</v>
      </c>
      <c r="AQ10" s="151" t="s">
        <v>930</v>
      </c>
      <c r="AR10" s="130">
        <v>0</v>
      </c>
      <c r="AS10" s="130">
        <v>0</v>
      </c>
      <c r="AT10" s="130">
        <v>0</v>
      </c>
      <c r="AU10" s="130">
        <v>0</v>
      </c>
      <c r="AV10" s="130">
        <v>6</v>
      </c>
      <c r="AW10" s="130">
        <v>1</v>
      </c>
      <c r="AX10" s="130">
        <v>7</v>
      </c>
      <c r="AY10" s="151" t="s">
        <v>930</v>
      </c>
      <c r="AZ10" s="130">
        <v>0</v>
      </c>
      <c r="BA10" s="130">
        <v>1</v>
      </c>
      <c r="BB10" s="130">
        <v>1</v>
      </c>
      <c r="BC10" s="130">
        <v>1</v>
      </c>
      <c r="BD10" s="130">
        <v>0</v>
      </c>
      <c r="BE10" s="130">
        <v>2</v>
      </c>
      <c r="BF10" s="130">
        <v>0</v>
      </c>
      <c r="BG10" s="130">
        <v>0</v>
      </c>
      <c r="BH10" s="130">
        <v>0</v>
      </c>
      <c r="BI10" s="130">
        <v>3</v>
      </c>
      <c r="BJ10" s="130">
        <v>1</v>
      </c>
      <c r="BK10" s="130">
        <v>0</v>
      </c>
      <c r="BL10" s="130">
        <v>0</v>
      </c>
      <c r="BM10" s="130">
        <v>0</v>
      </c>
      <c r="BN10" s="130">
        <v>0</v>
      </c>
      <c r="BO10" s="130">
        <v>3</v>
      </c>
      <c r="BP10" s="130">
        <v>0</v>
      </c>
      <c r="BQ10" s="130">
        <v>2</v>
      </c>
      <c r="BR10" s="130">
        <v>0</v>
      </c>
      <c r="BS10" s="130">
        <v>1</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2</v>
      </c>
      <c r="CJ10" s="130">
        <v>0</v>
      </c>
      <c r="CK10" s="130">
        <v>0</v>
      </c>
      <c r="CL10" s="130">
        <v>0</v>
      </c>
      <c r="CM10" s="130">
        <v>6</v>
      </c>
      <c r="CN10" s="130">
        <v>0</v>
      </c>
      <c r="CO10" s="130">
        <v>0</v>
      </c>
      <c r="CP10" s="130">
        <v>0</v>
      </c>
      <c r="CQ10" s="130">
        <v>0</v>
      </c>
      <c r="CR10" s="130">
        <v>0</v>
      </c>
      <c r="CS10" s="130">
        <v>0</v>
      </c>
      <c r="CT10" s="130">
        <v>0</v>
      </c>
      <c r="CU10" s="130">
        <v>0</v>
      </c>
      <c r="CV10" s="130">
        <v>0</v>
      </c>
      <c r="CW10" s="130">
        <v>0</v>
      </c>
      <c r="CX10" s="130">
        <v>0</v>
      </c>
      <c r="CY10" s="130">
        <v>0</v>
      </c>
      <c r="CZ10" s="130">
        <v>6</v>
      </c>
      <c r="DA10" s="130">
        <v>0</v>
      </c>
      <c r="DB10" s="130">
        <v>0</v>
      </c>
      <c r="DC10" s="130">
        <v>0</v>
      </c>
      <c r="DD10" s="130">
        <v>0</v>
      </c>
      <c r="DE10" s="130">
        <v>0</v>
      </c>
      <c r="DF10" s="130">
        <v>0</v>
      </c>
      <c r="DG10" s="130">
        <v>0</v>
      </c>
      <c r="DH10" s="130">
        <v>0</v>
      </c>
      <c r="DI10" s="130">
        <v>0</v>
      </c>
      <c r="DJ10" s="130">
        <v>0</v>
      </c>
      <c r="DK10" s="130">
        <v>0</v>
      </c>
      <c r="DL10" s="130">
        <v>0</v>
      </c>
      <c r="DM10" s="130">
        <v>0</v>
      </c>
      <c r="DN10" s="130">
        <v>6</v>
      </c>
      <c r="DO10" s="130">
        <v>0</v>
      </c>
      <c r="DP10" s="130">
        <v>0</v>
      </c>
      <c r="DQ10" s="130">
        <v>48</v>
      </c>
      <c r="DR10" s="130">
        <v>69</v>
      </c>
      <c r="DS10" s="130">
        <v>407</v>
      </c>
      <c r="DT10" s="130">
        <v>1</v>
      </c>
      <c r="DU10" s="130">
        <v>1</v>
      </c>
      <c r="DV10" s="130">
        <v>0</v>
      </c>
      <c r="DW10" s="130">
        <v>0</v>
      </c>
      <c r="DX10" s="130">
        <v>30</v>
      </c>
      <c r="DY10" s="130">
        <v>0</v>
      </c>
      <c r="DZ10" s="145" t="s">
        <v>1038</v>
      </c>
      <c r="EA10" s="130">
        <v>2</v>
      </c>
      <c r="EB10" s="145"/>
      <c r="EC10" s="145"/>
      <c r="ED10" s="130">
        <v>1</v>
      </c>
      <c r="EE10" s="130">
        <v>1</v>
      </c>
      <c r="EF10" s="130">
        <v>1</v>
      </c>
      <c r="EG10" s="145"/>
      <c r="EH10" s="145"/>
      <c r="EI10" s="44">
        <v>542583</v>
      </c>
      <c r="EJ10" s="44">
        <v>4759.13</v>
      </c>
      <c r="EK10" s="44">
        <v>448</v>
      </c>
    </row>
    <row r="11" spans="1:141" ht="30" x14ac:dyDescent="0.25">
      <c r="A11" s="145" t="s">
        <v>303</v>
      </c>
      <c r="B11" s="145" t="s">
        <v>303</v>
      </c>
      <c r="C11" s="150">
        <v>5</v>
      </c>
      <c r="D11" s="145" t="s">
        <v>567</v>
      </c>
      <c r="E11" s="145" t="s">
        <v>1039</v>
      </c>
      <c r="F11" s="145" t="s">
        <v>1040</v>
      </c>
      <c r="G11" s="145" t="s">
        <v>1041</v>
      </c>
      <c r="H11" s="145" t="s">
        <v>1042</v>
      </c>
      <c r="I11" s="145" t="s">
        <v>1043</v>
      </c>
      <c r="J11" s="145" t="s">
        <v>1044</v>
      </c>
      <c r="K11" s="145" t="s">
        <v>1045</v>
      </c>
      <c r="L11" s="145" t="s">
        <v>941</v>
      </c>
      <c r="M11" s="145" t="s">
        <v>1046</v>
      </c>
      <c r="N11" s="145" t="s">
        <v>1047</v>
      </c>
      <c r="O11" s="145"/>
      <c r="P11" s="145" t="s">
        <v>1048</v>
      </c>
      <c r="Q11" s="145" t="s">
        <v>1049</v>
      </c>
      <c r="R11" s="145" t="s">
        <v>941</v>
      </c>
      <c r="S11" s="145" t="s">
        <v>1050</v>
      </c>
      <c r="T11" s="145" t="s">
        <v>1051</v>
      </c>
      <c r="U11" s="145"/>
      <c r="V11" s="145" t="s">
        <v>1052</v>
      </c>
      <c r="W11" s="145" t="s">
        <v>1053</v>
      </c>
      <c r="X11" s="130">
        <v>6</v>
      </c>
      <c r="Y11" s="130">
        <v>1</v>
      </c>
      <c r="Z11" s="130">
        <v>7</v>
      </c>
      <c r="AA11" s="147">
        <v>5.25</v>
      </c>
      <c r="AB11" s="147">
        <v>1</v>
      </c>
      <c r="AC11" s="147">
        <v>6.25</v>
      </c>
      <c r="AD11" s="151" t="s">
        <v>930</v>
      </c>
      <c r="AE11" s="130">
        <v>5</v>
      </c>
      <c r="AF11" s="151" t="s">
        <v>930</v>
      </c>
      <c r="AG11" s="130">
        <v>0</v>
      </c>
      <c r="AH11" s="130">
        <v>1</v>
      </c>
      <c r="AI11" s="130">
        <v>0</v>
      </c>
      <c r="AJ11" s="130">
        <v>5</v>
      </c>
      <c r="AK11" s="130">
        <v>6</v>
      </c>
      <c r="AL11" s="151" t="s">
        <v>930</v>
      </c>
      <c r="AM11" s="130">
        <v>0</v>
      </c>
      <c r="AN11" s="130">
        <v>1</v>
      </c>
      <c r="AO11" s="130">
        <v>5</v>
      </c>
      <c r="AP11" s="130">
        <v>6</v>
      </c>
      <c r="AQ11" s="151" t="s">
        <v>930</v>
      </c>
      <c r="AR11" s="130">
        <v>0</v>
      </c>
      <c r="AS11" s="130">
        <v>0</v>
      </c>
      <c r="AT11" s="130">
        <v>0</v>
      </c>
      <c r="AU11" s="130">
        <v>0</v>
      </c>
      <c r="AV11" s="130">
        <v>4</v>
      </c>
      <c r="AW11" s="130">
        <v>2</v>
      </c>
      <c r="AX11" s="130">
        <v>6</v>
      </c>
      <c r="AY11" s="151" t="s">
        <v>930</v>
      </c>
      <c r="AZ11" s="130">
        <v>0</v>
      </c>
      <c r="BA11" s="130">
        <v>1</v>
      </c>
      <c r="BB11" s="130">
        <v>1</v>
      </c>
      <c r="BC11" s="130">
        <v>1</v>
      </c>
      <c r="BD11" s="130">
        <v>0</v>
      </c>
      <c r="BE11" s="130">
        <v>2</v>
      </c>
      <c r="BF11" s="130">
        <v>0</v>
      </c>
      <c r="BG11" s="130">
        <v>0</v>
      </c>
      <c r="BH11" s="130">
        <v>0</v>
      </c>
      <c r="BI11" s="130">
        <v>0</v>
      </c>
      <c r="BJ11" s="130">
        <v>3</v>
      </c>
      <c r="BK11" s="130">
        <v>0</v>
      </c>
      <c r="BL11" s="130">
        <v>0</v>
      </c>
      <c r="BM11" s="130">
        <v>3</v>
      </c>
      <c r="BN11" s="130">
        <v>0</v>
      </c>
      <c r="BO11" s="130">
        <v>5</v>
      </c>
      <c r="BP11" s="130">
        <v>0</v>
      </c>
      <c r="BQ11" s="130">
        <v>1</v>
      </c>
      <c r="BR11" s="130">
        <v>3</v>
      </c>
      <c r="BS11" s="130">
        <v>0</v>
      </c>
      <c r="BT11" s="130">
        <v>3</v>
      </c>
      <c r="BU11" s="130">
        <v>0</v>
      </c>
      <c r="BV11" s="130">
        <v>0</v>
      </c>
      <c r="BW11" s="130">
        <v>0</v>
      </c>
      <c r="BX11" s="130">
        <v>0</v>
      </c>
      <c r="BY11" s="130">
        <v>0</v>
      </c>
      <c r="BZ11" s="130">
        <v>0</v>
      </c>
      <c r="CA11" s="130">
        <v>0</v>
      </c>
      <c r="CB11" s="130">
        <v>0</v>
      </c>
      <c r="CC11" s="130">
        <v>0</v>
      </c>
      <c r="CD11" s="130">
        <v>0</v>
      </c>
      <c r="CE11" s="130">
        <v>0</v>
      </c>
      <c r="CF11" s="130">
        <v>5</v>
      </c>
      <c r="CG11" s="130">
        <v>1</v>
      </c>
      <c r="CH11" s="130">
        <v>0</v>
      </c>
      <c r="CI11" s="130">
        <v>2</v>
      </c>
      <c r="CJ11" s="130">
        <v>0</v>
      </c>
      <c r="CK11" s="130">
        <v>2</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6</v>
      </c>
      <c r="DA11" s="130">
        <v>0</v>
      </c>
      <c r="DB11" s="130">
        <v>0</v>
      </c>
      <c r="DC11" s="130">
        <v>0</v>
      </c>
      <c r="DD11" s="130">
        <v>0</v>
      </c>
      <c r="DE11" s="130">
        <v>0</v>
      </c>
      <c r="DF11" s="130">
        <v>0</v>
      </c>
      <c r="DG11" s="130">
        <v>0</v>
      </c>
      <c r="DH11" s="130">
        <v>2</v>
      </c>
      <c r="DI11" s="130">
        <v>1</v>
      </c>
      <c r="DJ11" s="130">
        <v>1</v>
      </c>
      <c r="DK11" s="130">
        <v>0</v>
      </c>
      <c r="DL11" s="130">
        <v>0</v>
      </c>
      <c r="DM11" s="130">
        <v>0</v>
      </c>
      <c r="DN11" s="130">
        <v>3</v>
      </c>
      <c r="DO11" s="130">
        <v>0</v>
      </c>
      <c r="DP11" s="130">
        <v>1</v>
      </c>
      <c r="DQ11" s="130">
        <v>81</v>
      </c>
      <c r="DR11" s="130">
        <v>110</v>
      </c>
      <c r="DS11" s="130">
        <v>104</v>
      </c>
      <c r="DT11" s="130">
        <v>1</v>
      </c>
      <c r="DU11" s="130">
        <v>1</v>
      </c>
      <c r="DV11" s="130">
        <v>0</v>
      </c>
      <c r="DW11" s="130">
        <v>0</v>
      </c>
      <c r="DX11" s="130">
        <v>20</v>
      </c>
      <c r="DY11" s="130">
        <v>1</v>
      </c>
      <c r="DZ11" s="145" t="s">
        <v>1054</v>
      </c>
      <c r="EA11" s="130">
        <v>2</v>
      </c>
      <c r="EB11" s="145" t="s">
        <v>1055</v>
      </c>
      <c r="EC11" s="145"/>
      <c r="ED11" s="130">
        <v>1</v>
      </c>
      <c r="EE11" s="130">
        <v>1</v>
      </c>
      <c r="EF11" s="130">
        <v>1</v>
      </c>
      <c r="EG11" s="145"/>
      <c r="EH11" s="145"/>
      <c r="EI11" s="44">
        <v>514518</v>
      </c>
      <c r="EJ11" s="44">
        <v>4519.28</v>
      </c>
      <c r="EK11" s="44">
        <v>451</v>
      </c>
    </row>
    <row r="12" spans="1:141" ht="75" x14ac:dyDescent="0.25">
      <c r="A12" s="145" t="s">
        <v>458</v>
      </c>
      <c r="B12" s="145" t="s">
        <v>458</v>
      </c>
      <c r="C12" s="150">
        <v>5</v>
      </c>
      <c r="D12" s="145" t="s">
        <v>609</v>
      </c>
      <c r="E12" s="145" t="s">
        <v>1056</v>
      </c>
      <c r="F12" s="145" t="s">
        <v>1057</v>
      </c>
      <c r="G12" s="145" t="s">
        <v>1058</v>
      </c>
      <c r="H12" s="145" t="s">
        <v>467</v>
      </c>
      <c r="I12" s="145" t="s">
        <v>1059</v>
      </c>
      <c r="J12" s="145" t="s">
        <v>1060</v>
      </c>
      <c r="K12" s="145" t="s">
        <v>1045</v>
      </c>
      <c r="L12" s="145" t="s">
        <v>1061</v>
      </c>
      <c r="M12" s="145" t="s">
        <v>1062</v>
      </c>
      <c r="N12" s="145" t="s">
        <v>1063</v>
      </c>
      <c r="O12" s="145" t="s">
        <v>944</v>
      </c>
      <c r="P12" s="145" t="s">
        <v>1064</v>
      </c>
      <c r="Q12" s="145" t="s">
        <v>1065</v>
      </c>
      <c r="R12" s="145" t="s">
        <v>941</v>
      </c>
      <c r="S12" s="145" t="s">
        <v>1066</v>
      </c>
      <c r="T12" s="145" t="s">
        <v>1067</v>
      </c>
      <c r="U12" s="145" t="s">
        <v>944</v>
      </c>
      <c r="V12" s="145" t="s">
        <v>1068</v>
      </c>
      <c r="W12" s="145" t="s">
        <v>1069</v>
      </c>
      <c r="X12" s="130">
        <v>6</v>
      </c>
      <c r="Y12" s="130">
        <v>0</v>
      </c>
      <c r="Z12" s="130">
        <v>6</v>
      </c>
      <c r="AA12" s="147">
        <v>6</v>
      </c>
      <c r="AB12" s="147">
        <v>0</v>
      </c>
      <c r="AC12" s="147">
        <v>6</v>
      </c>
      <c r="AD12" s="151" t="s">
        <v>930</v>
      </c>
      <c r="AE12" s="130">
        <v>6</v>
      </c>
      <c r="AF12" s="151" t="s">
        <v>930</v>
      </c>
      <c r="AG12" s="130">
        <v>0</v>
      </c>
      <c r="AH12" s="130">
        <v>1</v>
      </c>
      <c r="AI12" s="130">
        <v>0</v>
      </c>
      <c r="AJ12" s="130">
        <v>5</v>
      </c>
      <c r="AK12" s="130">
        <v>6</v>
      </c>
      <c r="AL12" s="151" t="s">
        <v>930</v>
      </c>
      <c r="AM12" s="130">
        <v>0</v>
      </c>
      <c r="AN12" s="130">
        <v>0</v>
      </c>
      <c r="AO12" s="130">
        <v>6</v>
      </c>
      <c r="AP12" s="130">
        <v>6</v>
      </c>
      <c r="AQ12" s="151" t="s">
        <v>930</v>
      </c>
      <c r="AR12" s="130">
        <v>0</v>
      </c>
      <c r="AS12" s="130">
        <v>0</v>
      </c>
      <c r="AT12" s="130">
        <v>0</v>
      </c>
      <c r="AU12" s="130">
        <v>1</v>
      </c>
      <c r="AV12" s="130">
        <v>5</v>
      </c>
      <c r="AW12" s="130">
        <v>0</v>
      </c>
      <c r="AX12" s="130">
        <v>6</v>
      </c>
      <c r="AY12" s="151" t="s">
        <v>930</v>
      </c>
      <c r="AZ12" s="130">
        <v>0</v>
      </c>
      <c r="BA12" s="130">
        <v>1</v>
      </c>
      <c r="BB12" s="130">
        <v>1</v>
      </c>
      <c r="BC12" s="130">
        <v>1</v>
      </c>
      <c r="BD12" s="130">
        <v>0</v>
      </c>
      <c r="BE12" s="130">
        <v>3</v>
      </c>
      <c r="BF12" s="130">
        <v>0</v>
      </c>
      <c r="BG12" s="130">
        <v>0</v>
      </c>
      <c r="BH12" s="130">
        <v>0</v>
      </c>
      <c r="BI12" s="130">
        <v>1</v>
      </c>
      <c r="BJ12" s="130">
        <v>2</v>
      </c>
      <c r="BK12" s="130">
        <v>0</v>
      </c>
      <c r="BL12" s="130">
        <v>0</v>
      </c>
      <c r="BM12" s="130">
        <v>1</v>
      </c>
      <c r="BN12" s="130">
        <v>0</v>
      </c>
      <c r="BO12" s="130">
        <v>1</v>
      </c>
      <c r="BP12" s="130">
        <v>0</v>
      </c>
      <c r="BQ12" s="130">
        <v>0</v>
      </c>
      <c r="BR12" s="130">
        <v>1</v>
      </c>
      <c r="BS12" s="130">
        <v>0</v>
      </c>
      <c r="BT12" s="130">
        <v>0</v>
      </c>
      <c r="BU12" s="130">
        <v>0</v>
      </c>
      <c r="BV12" s="130">
        <v>0</v>
      </c>
      <c r="BW12" s="130">
        <v>0</v>
      </c>
      <c r="BX12" s="130">
        <v>0</v>
      </c>
      <c r="BY12" s="130">
        <v>0</v>
      </c>
      <c r="BZ12" s="130">
        <v>0</v>
      </c>
      <c r="CA12" s="130">
        <v>0</v>
      </c>
      <c r="CB12" s="130">
        <v>0</v>
      </c>
      <c r="CC12" s="130">
        <v>0</v>
      </c>
      <c r="CD12" s="130">
        <v>0</v>
      </c>
      <c r="CE12" s="130">
        <v>0</v>
      </c>
      <c r="CF12" s="130">
        <v>3</v>
      </c>
      <c r="CG12" s="130">
        <v>0</v>
      </c>
      <c r="CH12" s="130">
        <v>0</v>
      </c>
      <c r="CI12" s="130">
        <v>1</v>
      </c>
      <c r="CJ12" s="130">
        <v>0</v>
      </c>
      <c r="CK12" s="130">
        <v>0</v>
      </c>
      <c r="CL12" s="130">
        <v>1</v>
      </c>
      <c r="CM12" s="130">
        <v>0</v>
      </c>
      <c r="CN12" s="130">
        <v>0</v>
      </c>
      <c r="CO12" s="130">
        <v>0</v>
      </c>
      <c r="CP12" s="130">
        <v>0</v>
      </c>
      <c r="CQ12" s="130">
        <v>0</v>
      </c>
      <c r="CR12" s="130">
        <v>0</v>
      </c>
      <c r="CS12" s="130">
        <v>0</v>
      </c>
      <c r="CT12" s="130">
        <v>0</v>
      </c>
      <c r="CU12" s="130">
        <v>0</v>
      </c>
      <c r="CV12" s="130">
        <v>0</v>
      </c>
      <c r="CW12" s="130">
        <v>0</v>
      </c>
      <c r="CX12" s="130">
        <v>0</v>
      </c>
      <c r="CY12" s="130">
        <v>0</v>
      </c>
      <c r="CZ12" s="130">
        <v>1</v>
      </c>
      <c r="DA12" s="130">
        <v>0</v>
      </c>
      <c r="DB12" s="130">
        <v>0</v>
      </c>
      <c r="DC12" s="130">
        <v>0</v>
      </c>
      <c r="DD12" s="130">
        <v>0</v>
      </c>
      <c r="DE12" s="130">
        <v>0</v>
      </c>
      <c r="DF12" s="130">
        <v>0</v>
      </c>
      <c r="DG12" s="130">
        <v>0</v>
      </c>
      <c r="DH12" s="130">
        <v>0</v>
      </c>
      <c r="DI12" s="130">
        <v>0</v>
      </c>
      <c r="DJ12" s="130">
        <v>0</v>
      </c>
      <c r="DK12" s="130">
        <v>0</v>
      </c>
      <c r="DL12" s="130">
        <v>0</v>
      </c>
      <c r="DM12" s="130">
        <v>0</v>
      </c>
      <c r="DN12" s="130">
        <v>1</v>
      </c>
      <c r="DO12" s="130">
        <v>0</v>
      </c>
      <c r="DP12" s="130">
        <v>1</v>
      </c>
      <c r="DQ12" s="130">
        <v>42</v>
      </c>
      <c r="DR12" s="130">
        <v>71</v>
      </c>
      <c r="DS12" s="130">
        <v>525</v>
      </c>
      <c r="DT12" s="130">
        <v>1</v>
      </c>
      <c r="DU12" s="130">
        <v>1</v>
      </c>
      <c r="DV12" s="130">
        <v>0</v>
      </c>
      <c r="DW12" s="130">
        <v>0</v>
      </c>
      <c r="DX12" s="130">
        <v>10</v>
      </c>
      <c r="DY12" s="130">
        <v>1</v>
      </c>
      <c r="DZ12" s="145" t="s">
        <v>1070</v>
      </c>
      <c r="EA12" s="130">
        <v>1</v>
      </c>
      <c r="EB12" s="145" t="s">
        <v>1071</v>
      </c>
      <c r="EC12" s="145" t="s">
        <v>944</v>
      </c>
      <c r="ED12" s="130">
        <v>1</v>
      </c>
      <c r="EE12" s="130">
        <v>1</v>
      </c>
      <c r="EF12" s="130">
        <v>1</v>
      </c>
      <c r="EG12" s="145" t="s">
        <v>944</v>
      </c>
      <c r="EH12" s="145" t="s">
        <v>1072</v>
      </c>
      <c r="EI12" s="44">
        <v>504025</v>
      </c>
      <c r="EJ12" s="44">
        <v>6796.03</v>
      </c>
      <c r="EK12" s="44">
        <v>704</v>
      </c>
    </row>
    <row r="13" spans="1:141" ht="30" x14ac:dyDescent="0.25">
      <c r="A13" s="145" t="s">
        <v>127</v>
      </c>
      <c r="B13" s="145" t="s">
        <v>127</v>
      </c>
      <c r="C13" s="150">
        <v>5</v>
      </c>
      <c r="D13" s="145" t="s">
        <v>568</v>
      </c>
      <c r="E13" s="145" t="s">
        <v>1073</v>
      </c>
      <c r="F13" s="145" t="s">
        <v>1074</v>
      </c>
      <c r="G13" s="145" t="s">
        <v>1075</v>
      </c>
      <c r="H13" s="145" t="s">
        <v>12</v>
      </c>
      <c r="I13" s="145" t="s">
        <v>1076</v>
      </c>
      <c r="J13" s="145" t="s">
        <v>1077</v>
      </c>
      <c r="K13" s="145" t="s">
        <v>1078</v>
      </c>
      <c r="L13" s="145" t="s">
        <v>965</v>
      </c>
      <c r="M13" s="145" t="s">
        <v>1079</v>
      </c>
      <c r="N13" s="145" t="s">
        <v>1080</v>
      </c>
      <c r="O13" s="145" t="s">
        <v>944</v>
      </c>
      <c r="P13" s="145" t="s">
        <v>1081</v>
      </c>
      <c r="Q13" s="145" t="s">
        <v>1082</v>
      </c>
      <c r="R13" s="145" t="s">
        <v>1061</v>
      </c>
      <c r="S13" s="145" t="s">
        <v>1083</v>
      </c>
      <c r="T13" s="145" t="s">
        <v>1084</v>
      </c>
      <c r="U13" s="145" t="s">
        <v>944</v>
      </c>
      <c r="V13" s="145" t="s">
        <v>1085</v>
      </c>
      <c r="W13" s="145" t="s">
        <v>1086</v>
      </c>
      <c r="X13" s="130">
        <v>7</v>
      </c>
      <c r="Y13" s="130">
        <v>0</v>
      </c>
      <c r="Z13" s="130">
        <v>7</v>
      </c>
      <c r="AA13" s="147">
        <v>7</v>
      </c>
      <c r="AB13" s="147">
        <v>0</v>
      </c>
      <c r="AC13" s="147">
        <v>7</v>
      </c>
      <c r="AD13" s="151" t="s">
        <v>930</v>
      </c>
      <c r="AE13" s="130">
        <v>7</v>
      </c>
      <c r="AF13" s="151" t="s">
        <v>930</v>
      </c>
      <c r="AG13" s="130">
        <v>0</v>
      </c>
      <c r="AH13" s="130">
        <v>0</v>
      </c>
      <c r="AI13" s="130">
        <v>0</v>
      </c>
      <c r="AJ13" s="130">
        <v>7</v>
      </c>
      <c r="AK13" s="130">
        <v>7</v>
      </c>
      <c r="AL13" s="151" t="s">
        <v>930</v>
      </c>
      <c r="AM13" s="130">
        <v>0</v>
      </c>
      <c r="AN13" s="130">
        <v>0</v>
      </c>
      <c r="AO13" s="130">
        <v>7</v>
      </c>
      <c r="AP13" s="130">
        <v>7</v>
      </c>
      <c r="AQ13" s="151" t="s">
        <v>930</v>
      </c>
      <c r="AR13" s="130">
        <v>0</v>
      </c>
      <c r="AS13" s="130">
        <v>0</v>
      </c>
      <c r="AT13" s="130">
        <v>0</v>
      </c>
      <c r="AU13" s="130">
        <v>0</v>
      </c>
      <c r="AV13" s="130">
        <v>5</v>
      </c>
      <c r="AW13" s="130">
        <v>2</v>
      </c>
      <c r="AX13" s="130">
        <v>7</v>
      </c>
      <c r="AY13" s="151" t="s">
        <v>930</v>
      </c>
      <c r="AZ13" s="130">
        <v>1</v>
      </c>
      <c r="BA13" s="130">
        <v>1</v>
      </c>
      <c r="BB13" s="130">
        <v>1</v>
      </c>
      <c r="BC13" s="130">
        <v>1</v>
      </c>
      <c r="BD13" s="130">
        <v>0</v>
      </c>
      <c r="BE13" s="130">
        <v>5</v>
      </c>
      <c r="BF13" s="130">
        <v>0</v>
      </c>
      <c r="BG13" s="130">
        <v>0</v>
      </c>
      <c r="BH13" s="130">
        <v>0</v>
      </c>
      <c r="BI13" s="130">
        <v>0</v>
      </c>
      <c r="BJ13" s="130">
        <v>3</v>
      </c>
      <c r="BK13" s="130">
        <v>0</v>
      </c>
      <c r="BL13" s="130">
        <v>0</v>
      </c>
      <c r="BM13" s="130">
        <v>1</v>
      </c>
      <c r="BN13" s="130">
        <v>0</v>
      </c>
      <c r="BO13" s="130">
        <v>4</v>
      </c>
      <c r="BP13" s="130">
        <v>1</v>
      </c>
      <c r="BQ13" s="130">
        <v>0</v>
      </c>
      <c r="BR13" s="130">
        <v>2</v>
      </c>
      <c r="BS13" s="130">
        <v>0</v>
      </c>
      <c r="BT13" s="130">
        <v>0</v>
      </c>
      <c r="BU13" s="130">
        <v>0</v>
      </c>
      <c r="BV13" s="130">
        <v>0</v>
      </c>
      <c r="BW13" s="130">
        <v>0</v>
      </c>
      <c r="BX13" s="130">
        <v>0</v>
      </c>
      <c r="BY13" s="130">
        <v>0</v>
      </c>
      <c r="BZ13" s="130">
        <v>0</v>
      </c>
      <c r="CA13" s="130">
        <v>0</v>
      </c>
      <c r="CB13" s="130">
        <v>0</v>
      </c>
      <c r="CC13" s="130">
        <v>0</v>
      </c>
      <c r="CD13" s="130">
        <v>0</v>
      </c>
      <c r="CE13" s="130">
        <v>0</v>
      </c>
      <c r="CF13" s="130">
        <v>5</v>
      </c>
      <c r="CG13" s="130">
        <v>0</v>
      </c>
      <c r="CH13" s="130">
        <v>0</v>
      </c>
      <c r="CI13" s="130">
        <v>0</v>
      </c>
      <c r="CJ13" s="130">
        <v>0</v>
      </c>
      <c r="CK13" s="130">
        <v>1</v>
      </c>
      <c r="CL13" s="130">
        <v>0</v>
      </c>
      <c r="CM13" s="130">
        <v>1</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1</v>
      </c>
      <c r="DE13" s="130">
        <v>0</v>
      </c>
      <c r="DF13" s="130">
        <v>0</v>
      </c>
      <c r="DG13" s="130">
        <v>0</v>
      </c>
      <c r="DH13" s="130">
        <v>0</v>
      </c>
      <c r="DI13" s="130">
        <v>0</v>
      </c>
      <c r="DJ13" s="130">
        <v>0</v>
      </c>
      <c r="DK13" s="130">
        <v>0</v>
      </c>
      <c r="DL13" s="130">
        <v>0</v>
      </c>
      <c r="DM13" s="130">
        <v>0</v>
      </c>
      <c r="DN13" s="130">
        <v>1</v>
      </c>
      <c r="DO13" s="130">
        <v>1</v>
      </c>
      <c r="DP13" s="130">
        <v>1</v>
      </c>
      <c r="DQ13" s="130">
        <v>54</v>
      </c>
      <c r="DR13" s="130">
        <v>107</v>
      </c>
      <c r="DS13" s="130">
        <v>1493</v>
      </c>
      <c r="DT13" s="130">
        <v>1</v>
      </c>
      <c r="DU13" s="130">
        <v>1</v>
      </c>
      <c r="DV13" s="130">
        <v>0</v>
      </c>
      <c r="DW13" s="130">
        <v>0</v>
      </c>
      <c r="DX13" s="130">
        <v>25</v>
      </c>
      <c r="DY13" s="130">
        <v>1</v>
      </c>
      <c r="DZ13" s="145" t="s">
        <v>1087</v>
      </c>
      <c r="EA13" s="130">
        <v>2</v>
      </c>
      <c r="EB13" s="145" t="s">
        <v>1088</v>
      </c>
      <c r="EC13" s="145" t="s">
        <v>1088</v>
      </c>
      <c r="ED13" s="130">
        <v>1</v>
      </c>
      <c r="EE13" s="130">
        <v>1</v>
      </c>
      <c r="EF13" s="130">
        <v>1</v>
      </c>
      <c r="EG13" s="145" t="s">
        <v>944</v>
      </c>
      <c r="EH13" s="145" t="s">
        <v>1089</v>
      </c>
      <c r="EI13" s="44">
        <v>1184568</v>
      </c>
      <c r="EJ13" s="44">
        <v>7187.79</v>
      </c>
      <c r="EK13" s="44">
        <v>673</v>
      </c>
    </row>
    <row r="14" spans="1:141" ht="150" x14ac:dyDescent="0.25">
      <c r="A14" s="145" t="s">
        <v>274</v>
      </c>
      <c r="B14" s="145" t="s">
        <v>274</v>
      </c>
      <c r="C14" s="150">
        <v>5</v>
      </c>
      <c r="D14" s="145" t="s">
        <v>569</v>
      </c>
      <c r="E14" s="145" t="s">
        <v>1090</v>
      </c>
      <c r="F14" s="145" t="s">
        <v>1091</v>
      </c>
      <c r="G14" s="145" t="s">
        <v>1092</v>
      </c>
      <c r="H14" s="145" t="s">
        <v>288</v>
      </c>
      <c r="I14" s="145" t="s">
        <v>1093</v>
      </c>
      <c r="J14" s="145" t="s">
        <v>1094</v>
      </c>
      <c r="K14" s="145" t="s">
        <v>923</v>
      </c>
      <c r="L14" s="145" t="s">
        <v>965</v>
      </c>
      <c r="M14" s="145" t="s">
        <v>984</v>
      </c>
      <c r="N14" s="145" t="s">
        <v>1095</v>
      </c>
      <c r="O14" s="145" t="s">
        <v>944</v>
      </c>
      <c r="P14" s="145" t="s">
        <v>1096</v>
      </c>
      <c r="Q14" s="145" t="s">
        <v>1097</v>
      </c>
      <c r="R14" s="145" t="s">
        <v>941</v>
      </c>
      <c r="S14" s="145" t="s">
        <v>984</v>
      </c>
      <c r="T14" s="145" t="s">
        <v>1095</v>
      </c>
      <c r="U14" s="145" t="s">
        <v>944</v>
      </c>
      <c r="V14" s="145" t="s">
        <v>1096</v>
      </c>
      <c r="W14" s="145" t="s">
        <v>1097</v>
      </c>
      <c r="X14" s="130">
        <v>5</v>
      </c>
      <c r="Y14" s="130">
        <v>0</v>
      </c>
      <c r="Z14" s="130">
        <v>5</v>
      </c>
      <c r="AA14" s="147">
        <v>5</v>
      </c>
      <c r="AB14" s="147">
        <v>0</v>
      </c>
      <c r="AC14" s="147">
        <v>5</v>
      </c>
      <c r="AD14" s="151" t="s">
        <v>930</v>
      </c>
      <c r="AE14" s="130">
        <v>4</v>
      </c>
      <c r="AF14" s="151" t="s">
        <v>930</v>
      </c>
      <c r="AG14" s="130">
        <v>0</v>
      </c>
      <c r="AH14" s="130">
        <v>0</v>
      </c>
      <c r="AI14" s="130">
        <v>0</v>
      </c>
      <c r="AJ14" s="130">
        <v>5</v>
      </c>
      <c r="AK14" s="130">
        <v>5</v>
      </c>
      <c r="AL14" s="151" t="s">
        <v>930</v>
      </c>
      <c r="AM14" s="130">
        <v>0</v>
      </c>
      <c r="AN14" s="130">
        <v>0</v>
      </c>
      <c r="AO14" s="130">
        <v>5</v>
      </c>
      <c r="AP14" s="130">
        <v>5</v>
      </c>
      <c r="AQ14" s="151" t="s">
        <v>930</v>
      </c>
      <c r="AR14" s="130">
        <v>0</v>
      </c>
      <c r="AS14" s="130">
        <v>0</v>
      </c>
      <c r="AT14" s="130">
        <v>0</v>
      </c>
      <c r="AU14" s="130">
        <v>0</v>
      </c>
      <c r="AV14" s="130">
        <v>4</v>
      </c>
      <c r="AW14" s="130">
        <v>1</v>
      </c>
      <c r="AX14" s="130">
        <v>5</v>
      </c>
      <c r="AY14" s="151" t="s">
        <v>930</v>
      </c>
      <c r="AZ14" s="130">
        <v>0</v>
      </c>
      <c r="BA14" s="130">
        <v>1</v>
      </c>
      <c r="BB14" s="130">
        <v>1</v>
      </c>
      <c r="BC14" s="130">
        <v>1</v>
      </c>
      <c r="BD14" s="130">
        <v>0</v>
      </c>
      <c r="BE14" s="130">
        <v>6</v>
      </c>
      <c r="BF14" s="130">
        <v>2</v>
      </c>
      <c r="BG14" s="130">
        <v>0</v>
      </c>
      <c r="BH14" s="130">
        <v>0</v>
      </c>
      <c r="BI14" s="130">
        <v>1</v>
      </c>
      <c r="BJ14" s="130">
        <v>5</v>
      </c>
      <c r="BK14" s="130">
        <v>0</v>
      </c>
      <c r="BL14" s="130">
        <v>0</v>
      </c>
      <c r="BM14" s="130">
        <v>1</v>
      </c>
      <c r="BN14" s="130">
        <v>0</v>
      </c>
      <c r="BO14" s="130">
        <v>5</v>
      </c>
      <c r="BP14" s="130">
        <v>0</v>
      </c>
      <c r="BQ14" s="130">
        <v>1</v>
      </c>
      <c r="BR14" s="130">
        <v>1</v>
      </c>
      <c r="BS14" s="130">
        <v>0</v>
      </c>
      <c r="BT14" s="130">
        <v>0</v>
      </c>
      <c r="BU14" s="130">
        <v>0</v>
      </c>
      <c r="BV14" s="130">
        <v>0</v>
      </c>
      <c r="BW14" s="130">
        <v>0</v>
      </c>
      <c r="BX14" s="130">
        <v>0</v>
      </c>
      <c r="BY14" s="130">
        <v>0</v>
      </c>
      <c r="BZ14" s="130">
        <v>0</v>
      </c>
      <c r="CA14" s="130">
        <v>0</v>
      </c>
      <c r="CB14" s="130">
        <v>0</v>
      </c>
      <c r="CC14" s="130">
        <v>0</v>
      </c>
      <c r="CD14" s="130">
        <v>0</v>
      </c>
      <c r="CE14" s="130">
        <v>0</v>
      </c>
      <c r="CF14" s="130">
        <v>9</v>
      </c>
      <c r="CG14" s="130">
        <v>0</v>
      </c>
      <c r="CH14" s="130">
        <v>0</v>
      </c>
      <c r="CI14" s="130">
        <v>1</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1</v>
      </c>
      <c r="DO14" s="130">
        <v>0</v>
      </c>
      <c r="DP14" s="130">
        <v>0</v>
      </c>
      <c r="DQ14" s="130">
        <v>38</v>
      </c>
      <c r="DR14" s="130">
        <v>75</v>
      </c>
      <c r="DS14" s="130">
        <v>365</v>
      </c>
      <c r="DT14" s="130">
        <v>1</v>
      </c>
      <c r="DU14" s="130">
        <v>1</v>
      </c>
      <c r="DV14" s="130">
        <v>0</v>
      </c>
      <c r="DW14" s="130">
        <v>0</v>
      </c>
      <c r="DX14" s="130">
        <v>10</v>
      </c>
      <c r="DY14" s="130">
        <v>1</v>
      </c>
      <c r="DZ14" s="145" t="s">
        <v>1098</v>
      </c>
      <c r="EA14" s="130">
        <v>2</v>
      </c>
      <c r="EB14" s="145" t="s">
        <v>1099</v>
      </c>
      <c r="EC14" s="145" t="s">
        <v>1100</v>
      </c>
      <c r="ED14" s="130">
        <v>1</v>
      </c>
      <c r="EE14" s="130">
        <v>1</v>
      </c>
      <c r="EF14" s="130">
        <v>1</v>
      </c>
      <c r="EG14" s="145" t="s">
        <v>1101</v>
      </c>
      <c r="EH14" s="145" t="s">
        <v>1102</v>
      </c>
      <c r="EI14" s="44">
        <v>622930</v>
      </c>
      <c r="EJ14" s="44">
        <v>5271.57</v>
      </c>
      <c r="EK14" s="44">
        <v>402</v>
      </c>
    </row>
    <row r="15" spans="1:141" ht="45" x14ac:dyDescent="0.25">
      <c r="A15" s="145" t="s">
        <v>488</v>
      </c>
      <c r="B15" s="145" t="s">
        <v>488</v>
      </c>
      <c r="C15" s="150">
        <v>5</v>
      </c>
      <c r="D15" s="145" t="s">
        <v>570</v>
      </c>
      <c r="E15" s="145" t="s">
        <v>1103</v>
      </c>
      <c r="F15" s="145" t="s">
        <v>1104</v>
      </c>
      <c r="G15" s="145" t="s">
        <v>1105</v>
      </c>
      <c r="H15" s="145"/>
      <c r="I15" s="145" t="s">
        <v>1106</v>
      </c>
      <c r="J15" s="145" t="s">
        <v>1107</v>
      </c>
      <c r="K15" s="145" t="s">
        <v>923</v>
      </c>
      <c r="L15" s="145" t="s">
        <v>941</v>
      </c>
      <c r="M15" s="145" t="s">
        <v>984</v>
      </c>
      <c r="N15" s="145" t="s">
        <v>1108</v>
      </c>
      <c r="O15" s="145"/>
      <c r="P15" s="145" t="s">
        <v>1109</v>
      </c>
      <c r="Q15" s="145" t="s">
        <v>1110</v>
      </c>
      <c r="R15" s="145" t="s">
        <v>941</v>
      </c>
      <c r="S15" s="145" t="s">
        <v>1111</v>
      </c>
      <c r="T15" s="145" t="s">
        <v>1112</v>
      </c>
      <c r="U15" s="145"/>
      <c r="V15" s="145" t="s">
        <v>1113</v>
      </c>
      <c r="W15" s="145" t="s">
        <v>1114</v>
      </c>
      <c r="X15" s="130">
        <v>8</v>
      </c>
      <c r="Y15" s="130">
        <v>1</v>
      </c>
      <c r="Z15" s="130">
        <v>9</v>
      </c>
      <c r="AA15" s="147">
        <v>8</v>
      </c>
      <c r="AB15" s="147">
        <v>1</v>
      </c>
      <c r="AC15" s="147">
        <v>9</v>
      </c>
      <c r="AD15" s="151" t="s">
        <v>930</v>
      </c>
      <c r="AE15" s="130">
        <v>7</v>
      </c>
      <c r="AF15" s="151" t="s">
        <v>930</v>
      </c>
      <c r="AG15" s="130">
        <v>0</v>
      </c>
      <c r="AH15" s="130">
        <v>0</v>
      </c>
      <c r="AI15" s="130">
        <v>2</v>
      </c>
      <c r="AJ15" s="130">
        <v>6</v>
      </c>
      <c r="AK15" s="130">
        <v>8</v>
      </c>
      <c r="AL15" s="151" t="s">
        <v>930</v>
      </c>
      <c r="AM15" s="130">
        <v>1</v>
      </c>
      <c r="AN15" s="130">
        <v>0</v>
      </c>
      <c r="AO15" s="130">
        <v>7</v>
      </c>
      <c r="AP15" s="130">
        <v>8</v>
      </c>
      <c r="AQ15" s="151" t="s">
        <v>930</v>
      </c>
      <c r="AR15" s="130">
        <v>0</v>
      </c>
      <c r="AS15" s="130">
        <v>0</v>
      </c>
      <c r="AT15" s="130">
        <v>0</v>
      </c>
      <c r="AU15" s="130">
        <v>0</v>
      </c>
      <c r="AV15" s="130">
        <v>6</v>
      </c>
      <c r="AW15" s="130">
        <v>2</v>
      </c>
      <c r="AX15" s="130">
        <v>8</v>
      </c>
      <c r="AY15" s="151" t="s">
        <v>930</v>
      </c>
      <c r="AZ15" s="130">
        <v>0</v>
      </c>
      <c r="BA15" s="130">
        <v>1</v>
      </c>
      <c r="BB15" s="130">
        <v>0</v>
      </c>
      <c r="BC15" s="130">
        <v>1</v>
      </c>
      <c r="BD15" s="130">
        <v>0</v>
      </c>
      <c r="BE15" s="130">
        <v>1</v>
      </c>
      <c r="BF15" s="130">
        <v>0</v>
      </c>
      <c r="BG15" s="130">
        <v>0</v>
      </c>
      <c r="BH15" s="130">
        <v>0</v>
      </c>
      <c r="BI15" s="130">
        <v>0</v>
      </c>
      <c r="BJ15" s="130">
        <v>2</v>
      </c>
      <c r="BK15" s="130">
        <v>0</v>
      </c>
      <c r="BL15" s="130">
        <v>0</v>
      </c>
      <c r="BM15" s="130">
        <v>0</v>
      </c>
      <c r="BN15" s="130">
        <v>0</v>
      </c>
      <c r="BO15" s="130">
        <v>4</v>
      </c>
      <c r="BP15" s="130">
        <v>0</v>
      </c>
      <c r="BQ15" s="130">
        <v>3</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3</v>
      </c>
      <c r="CG15" s="130">
        <v>0</v>
      </c>
      <c r="CH15" s="130">
        <v>0</v>
      </c>
      <c r="CI15" s="130">
        <v>5</v>
      </c>
      <c r="CJ15" s="130">
        <v>0</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2</v>
      </c>
      <c r="DO15" s="130">
        <v>0</v>
      </c>
      <c r="DP15" s="130">
        <v>0</v>
      </c>
      <c r="DQ15" s="130">
        <v>19</v>
      </c>
      <c r="DR15" s="130">
        <v>284</v>
      </c>
      <c r="DS15" s="130">
        <v>232</v>
      </c>
      <c r="DT15" s="130">
        <v>1</v>
      </c>
      <c r="DU15" s="130">
        <v>0</v>
      </c>
      <c r="DV15" s="130">
        <v>0</v>
      </c>
      <c r="DW15" s="130">
        <v>0</v>
      </c>
      <c r="DX15" s="130">
        <v>5</v>
      </c>
      <c r="DY15" s="130">
        <v>0</v>
      </c>
      <c r="DZ15" s="145" t="s">
        <v>944</v>
      </c>
      <c r="EA15" s="130">
        <v>2</v>
      </c>
      <c r="EB15" s="145" t="s">
        <v>944</v>
      </c>
      <c r="EC15" s="145" t="s">
        <v>1115</v>
      </c>
      <c r="ED15" s="130">
        <v>1</v>
      </c>
      <c r="EE15" s="130">
        <v>1</v>
      </c>
      <c r="EF15" s="130">
        <v>1</v>
      </c>
      <c r="EG15" s="145" t="s">
        <v>944</v>
      </c>
      <c r="EH15" s="145" t="s">
        <v>944</v>
      </c>
      <c r="EI15" s="44">
        <v>572432</v>
      </c>
      <c r="EJ15" s="44">
        <v>3962.95</v>
      </c>
      <c r="EK15" s="44">
        <v>307</v>
      </c>
    </row>
    <row r="16" spans="1:141" ht="45" x14ac:dyDescent="0.25">
      <c r="A16" s="145" t="s">
        <v>233</v>
      </c>
      <c r="B16" s="145" t="s">
        <v>233</v>
      </c>
      <c r="C16" s="150">
        <v>5</v>
      </c>
      <c r="D16" s="145" t="s">
        <v>571</v>
      </c>
      <c r="E16" s="145" t="s">
        <v>1116</v>
      </c>
      <c r="F16" s="145" t="s">
        <v>1117</v>
      </c>
      <c r="G16" s="145" t="s">
        <v>1118</v>
      </c>
      <c r="H16" s="145" t="s">
        <v>300</v>
      </c>
      <c r="I16" s="145" t="s">
        <v>1119</v>
      </c>
      <c r="J16" s="145" t="s">
        <v>1120</v>
      </c>
      <c r="K16" s="145" t="s">
        <v>923</v>
      </c>
      <c r="L16" s="145" t="s">
        <v>1121</v>
      </c>
      <c r="M16" s="145" t="s">
        <v>1122</v>
      </c>
      <c r="N16" s="145" t="s">
        <v>1123</v>
      </c>
      <c r="O16" s="145"/>
      <c r="P16" s="145" t="s">
        <v>1124</v>
      </c>
      <c r="Q16" s="145" t="s">
        <v>1125</v>
      </c>
      <c r="R16" s="145" t="s">
        <v>941</v>
      </c>
      <c r="S16" s="145" t="s">
        <v>984</v>
      </c>
      <c r="T16" s="145" t="s">
        <v>1126</v>
      </c>
      <c r="U16" s="145"/>
      <c r="V16" s="145" t="s">
        <v>1127</v>
      </c>
      <c r="W16" s="145" t="s">
        <v>1128</v>
      </c>
      <c r="X16" s="130">
        <v>10</v>
      </c>
      <c r="Y16" s="130">
        <v>0</v>
      </c>
      <c r="Z16" s="130">
        <v>10</v>
      </c>
      <c r="AA16" s="147">
        <v>1.25</v>
      </c>
      <c r="AB16" s="147">
        <v>8.75</v>
      </c>
      <c r="AC16" s="147">
        <v>10</v>
      </c>
      <c r="AD16" s="151" t="s">
        <v>930</v>
      </c>
      <c r="AE16" s="130">
        <v>10</v>
      </c>
      <c r="AF16" s="151" t="s">
        <v>930</v>
      </c>
      <c r="AG16" s="130">
        <v>0</v>
      </c>
      <c r="AH16" s="130">
        <v>0</v>
      </c>
      <c r="AI16" s="130">
        <v>0</v>
      </c>
      <c r="AJ16" s="130">
        <v>10</v>
      </c>
      <c r="AK16" s="130">
        <v>10</v>
      </c>
      <c r="AL16" s="151" t="s">
        <v>930</v>
      </c>
      <c r="AM16" s="130">
        <v>0</v>
      </c>
      <c r="AN16" s="130">
        <v>0</v>
      </c>
      <c r="AO16" s="130">
        <v>10</v>
      </c>
      <c r="AP16" s="130">
        <v>10</v>
      </c>
      <c r="AQ16" s="151" t="s">
        <v>930</v>
      </c>
      <c r="AR16" s="130">
        <v>0</v>
      </c>
      <c r="AS16" s="130">
        <v>0</v>
      </c>
      <c r="AT16" s="130">
        <v>0</v>
      </c>
      <c r="AU16" s="130">
        <v>0</v>
      </c>
      <c r="AV16" s="130">
        <v>9</v>
      </c>
      <c r="AW16" s="130">
        <v>1</v>
      </c>
      <c r="AX16" s="130">
        <v>10</v>
      </c>
      <c r="AY16" s="151" t="s">
        <v>930</v>
      </c>
      <c r="AZ16" s="130">
        <v>0</v>
      </c>
      <c r="BA16" s="130">
        <v>1</v>
      </c>
      <c r="BB16" s="130">
        <v>1</v>
      </c>
      <c r="BC16" s="130">
        <v>1</v>
      </c>
      <c r="BD16" s="130">
        <v>0</v>
      </c>
      <c r="BE16" s="130">
        <v>9</v>
      </c>
      <c r="BF16" s="130">
        <v>2</v>
      </c>
      <c r="BG16" s="130">
        <v>0</v>
      </c>
      <c r="BH16" s="130">
        <v>0</v>
      </c>
      <c r="BI16" s="130">
        <v>0</v>
      </c>
      <c r="BJ16" s="130">
        <v>6</v>
      </c>
      <c r="BK16" s="130">
        <v>0</v>
      </c>
      <c r="BL16" s="130">
        <v>0</v>
      </c>
      <c r="BM16" s="130">
        <v>3</v>
      </c>
      <c r="BN16" s="130">
        <v>0</v>
      </c>
      <c r="BO16" s="130">
        <v>18</v>
      </c>
      <c r="BP16" s="130">
        <v>2</v>
      </c>
      <c r="BQ16" s="130">
        <v>0</v>
      </c>
      <c r="BR16" s="130">
        <v>0</v>
      </c>
      <c r="BS16" s="130">
        <v>0</v>
      </c>
      <c r="BT16" s="130">
        <v>2</v>
      </c>
      <c r="BU16" s="130">
        <v>0</v>
      </c>
      <c r="BV16" s="130">
        <v>1</v>
      </c>
      <c r="BW16" s="130">
        <v>0</v>
      </c>
      <c r="BX16" s="130">
        <v>0</v>
      </c>
      <c r="BY16" s="130">
        <v>0</v>
      </c>
      <c r="BZ16" s="130">
        <v>0</v>
      </c>
      <c r="CA16" s="130">
        <v>0</v>
      </c>
      <c r="CB16" s="130">
        <v>0</v>
      </c>
      <c r="CC16" s="130">
        <v>0</v>
      </c>
      <c r="CD16" s="130">
        <v>0</v>
      </c>
      <c r="CE16" s="130">
        <v>0</v>
      </c>
      <c r="CF16" s="130">
        <v>5</v>
      </c>
      <c r="CG16" s="130">
        <v>0</v>
      </c>
      <c r="CH16" s="130">
        <v>0</v>
      </c>
      <c r="CI16" s="130">
        <v>3</v>
      </c>
      <c r="CJ16" s="130">
        <v>1</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1</v>
      </c>
      <c r="DA16" s="130">
        <v>0</v>
      </c>
      <c r="DB16" s="130">
        <v>0</v>
      </c>
      <c r="DC16" s="130">
        <v>0</v>
      </c>
      <c r="DD16" s="130">
        <v>0</v>
      </c>
      <c r="DE16" s="130">
        <v>0</v>
      </c>
      <c r="DF16" s="130">
        <v>0</v>
      </c>
      <c r="DG16" s="130">
        <v>0</v>
      </c>
      <c r="DH16" s="130">
        <v>0</v>
      </c>
      <c r="DI16" s="130">
        <v>0</v>
      </c>
      <c r="DJ16" s="130">
        <v>0</v>
      </c>
      <c r="DK16" s="130">
        <v>0</v>
      </c>
      <c r="DL16" s="130">
        <v>0</v>
      </c>
      <c r="DM16" s="130">
        <v>0</v>
      </c>
      <c r="DN16" s="130">
        <v>0</v>
      </c>
      <c r="DO16" s="130">
        <v>1</v>
      </c>
      <c r="DP16" s="130">
        <v>0</v>
      </c>
      <c r="DQ16" s="130">
        <v>37</v>
      </c>
      <c r="DR16" s="130">
        <v>397</v>
      </c>
      <c r="DS16" s="130">
        <v>626</v>
      </c>
      <c r="DT16" s="130">
        <v>1</v>
      </c>
      <c r="DU16" s="130">
        <v>1</v>
      </c>
      <c r="DV16" s="130">
        <v>0</v>
      </c>
      <c r="DW16" s="130">
        <v>0</v>
      </c>
      <c r="DX16" s="130">
        <v>21</v>
      </c>
      <c r="DY16" s="130">
        <v>1</v>
      </c>
      <c r="DZ16" s="145" t="s">
        <v>1129</v>
      </c>
      <c r="EA16" s="130">
        <v>1</v>
      </c>
      <c r="EB16" s="145" t="s">
        <v>1130</v>
      </c>
      <c r="EC16" s="145"/>
      <c r="ED16" s="130">
        <v>1</v>
      </c>
      <c r="EE16" s="130">
        <v>1</v>
      </c>
      <c r="EF16" s="130">
        <v>1</v>
      </c>
      <c r="EG16" s="145"/>
      <c r="EH16" s="145"/>
      <c r="EI16" s="44">
        <v>1177989</v>
      </c>
      <c r="EJ16" s="44">
        <v>5430.57</v>
      </c>
      <c r="EK16" s="44">
        <v>300</v>
      </c>
    </row>
    <row r="17" spans="1:141" ht="45" x14ac:dyDescent="0.25">
      <c r="A17" s="145" t="s">
        <v>516</v>
      </c>
      <c r="B17" s="145" t="s">
        <v>516</v>
      </c>
      <c r="C17" s="150">
        <v>5</v>
      </c>
      <c r="D17" s="145" t="s">
        <v>515</v>
      </c>
      <c r="E17" s="145" t="s">
        <v>1131</v>
      </c>
      <c r="F17" s="145" t="s">
        <v>1132</v>
      </c>
      <c r="G17" s="145" t="s">
        <v>1133</v>
      </c>
      <c r="H17" s="145" t="s">
        <v>51</v>
      </c>
      <c r="I17" s="145" t="s">
        <v>1134</v>
      </c>
      <c r="J17" s="145" t="s">
        <v>1135</v>
      </c>
      <c r="K17" s="145" t="s">
        <v>1136</v>
      </c>
      <c r="L17" s="145" t="s">
        <v>1137</v>
      </c>
      <c r="M17" s="145" t="s">
        <v>1138</v>
      </c>
      <c r="N17" s="145" t="s">
        <v>1139</v>
      </c>
      <c r="O17" s="145"/>
      <c r="P17" s="145" t="s">
        <v>1140</v>
      </c>
      <c r="Q17" s="145" t="s">
        <v>1141</v>
      </c>
      <c r="R17" s="145" t="s">
        <v>941</v>
      </c>
      <c r="S17" s="145" t="s">
        <v>1142</v>
      </c>
      <c r="T17" s="145" t="s">
        <v>1143</v>
      </c>
      <c r="U17" s="145"/>
      <c r="V17" s="145" t="s">
        <v>1144</v>
      </c>
      <c r="W17" s="145" t="s">
        <v>1145</v>
      </c>
      <c r="X17" s="130">
        <v>10</v>
      </c>
      <c r="Y17" s="130">
        <v>2</v>
      </c>
      <c r="Z17" s="130">
        <v>12</v>
      </c>
      <c r="AA17" s="147">
        <v>10</v>
      </c>
      <c r="AB17" s="147">
        <v>2</v>
      </c>
      <c r="AC17" s="147">
        <v>12</v>
      </c>
      <c r="AD17" s="151" t="s">
        <v>930</v>
      </c>
      <c r="AE17" s="130">
        <v>10</v>
      </c>
      <c r="AF17" s="151" t="s">
        <v>930</v>
      </c>
      <c r="AG17" s="130">
        <v>0</v>
      </c>
      <c r="AH17" s="130">
        <v>0</v>
      </c>
      <c r="AI17" s="130">
        <v>1</v>
      </c>
      <c r="AJ17" s="130">
        <v>9</v>
      </c>
      <c r="AK17" s="130">
        <v>10</v>
      </c>
      <c r="AL17" s="151" t="s">
        <v>930</v>
      </c>
      <c r="AM17" s="130">
        <v>0</v>
      </c>
      <c r="AN17" s="130">
        <v>1</v>
      </c>
      <c r="AO17" s="130">
        <v>9</v>
      </c>
      <c r="AP17" s="130">
        <v>10</v>
      </c>
      <c r="AQ17" s="151" t="s">
        <v>930</v>
      </c>
      <c r="AR17" s="130">
        <v>0</v>
      </c>
      <c r="AS17" s="130">
        <v>0</v>
      </c>
      <c r="AT17" s="130">
        <v>0</v>
      </c>
      <c r="AU17" s="130">
        <v>0</v>
      </c>
      <c r="AV17" s="130">
        <v>7</v>
      </c>
      <c r="AW17" s="130">
        <v>3</v>
      </c>
      <c r="AX17" s="130">
        <v>10</v>
      </c>
      <c r="AY17" s="151" t="s">
        <v>930</v>
      </c>
      <c r="AZ17" s="130">
        <v>0</v>
      </c>
      <c r="BA17" s="130">
        <v>1</v>
      </c>
      <c r="BB17" s="130">
        <v>1</v>
      </c>
      <c r="BC17" s="130">
        <v>1</v>
      </c>
      <c r="BD17" s="130">
        <v>0</v>
      </c>
      <c r="BE17" s="130">
        <v>13</v>
      </c>
      <c r="BF17" s="130">
        <v>0</v>
      </c>
      <c r="BG17" s="130">
        <v>0</v>
      </c>
      <c r="BH17" s="130">
        <v>0</v>
      </c>
      <c r="BI17" s="130">
        <v>0</v>
      </c>
      <c r="BJ17" s="130">
        <v>6</v>
      </c>
      <c r="BK17" s="130">
        <v>0</v>
      </c>
      <c r="BL17" s="130">
        <v>0</v>
      </c>
      <c r="BM17" s="130">
        <v>16</v>
      </c>
      <c r="BN17" s="130">
        <v>0</v>
      </c>
      <c r="BO17" s="130">
        <v>5</v>
      </c>
      <c r="BP17" s="130">
        <v>1</v>
      </c>
      <c r="BQ17" s="130">
        <v>1</v>
      </c>
      <c r="BR17" s="130">
        <v>0</v>
      </c>
      <c r="BS17" s="130">
        <v>1</v>
      </c>
      <c r="BT17" s="130">
        <v>1</v>
      </c>
      <c r="BU17" s="130">
        <v>0</v>
      </c>
      <c r="BV17" s="130">
        <v>0</v>
      </c>
      <c r="BW17" s="130">
        <v>0</v>
      </c>
      <c r="BX17" s="130">
        <v>0</v>
      </c>
      <c r="BY17" s="130">
        <v>0</v>
      </c>
      <c r="BZ17" s="130">
        <v>0</v>
      </c>
      <c r="CA17" s="130">
        <v>0</v>
      </c>
      <c r="CB17" s="130">
        <v>0</v>
      </c>
      <c r="CC17" s="130">
        <v>0</v>
      </c>
      <c r="CD17" s="130">
        <v>0</v>
      </c>
      <c r="CE17" s="130">
        <v>0</v>
      </c>
      <c r="CF17" s="130">
        <v>10</v>
      </c>
      <c r="CG17" s="130">
        <v>0</v>
      </c>
      <c r="CH17" s="130">
        <v>0</v>
      </c>
      <c r="CI17" s="130">
        <v>11</v>
      </c>
      <c r="CJ17" s="130">
        <v>0</v>
      </c>
      <c r="CK17" s="130">
        <v>1</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0</v>
      </c>
      <c r="DN17" s="130">
        <v>0</v>
      </c>
      <c r="DO17" s="130">
        <v>0</v>
      </c>
      <c r="DP17" s="130">
        <v>1</v>
      </c>
      <c r="DQ17" s="130">
        <v>224</v>
      </c>
      <c r="DR17" s="130">
        <v>3</v>
      </c>
      <c r="DS17" s="130">
        <v>1928</v>
      </c>
      <c r="DT17" s="130">
        <v>1</v>
      </c>
      <c r="DU17" s="130">
        <v>1</v>
      </c>
      <c r="DV17" s="130">
        <v>0</v>
      </c>
      <c r="DW17" s="130">
        <v>0</v>
      </c>
      <c r="DX17" s="130">
        <v>20</v>
      </c>
      <c r="DY17" s="130">
        <v>1</v>
      </c>
      <c r="DZ17" s="145" t="s">
        <v>1146</v>
      </c>
      <c r="EA17" s="130">
        <v>2</v>
      </c>
      <c r="EB17" s="145" t="s">
        <v>1147</v>
      </c>
      <c r="EC17" s="145" t="s">
        <v>1148</v>
      </c>
      <c r="ED17" s="130">
        <v>1</v>
      </c>
      <c r="EE17" s="130">
        <v>1</v>
      </c>
      <c r="EF17" s="130">
        <v>1</v>
      </c>
      <c r="EG17" s="145"/>
      <c r="EH17" s="145"/>
      <c r="EI17" s="44">
        <v>1275406</v>
      </c>
      <c r="EJ17" s="44">
        <v>496.21</v>
      </c>
      <c r="EK17"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
  <sheetViews>
    <sheetView workbookViewId="0">
      <selection activeCell="U80" sqref="U80"/>
    </sheetView>
  </sheetViews>
  <sheetFormatPr defaultRowHeight="15" x14ac:dyDescent="0.2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x14ac:dyDescent="0.25">
      <c r="B1" s="88">
        <v>2022</v>
      </c>
      <c r="C1" s="173" t="s">
        <v>619</v>
      </c>
      <c r="D1" s="174"/>
      <c r="E1" s="174"/>
      <c r="F1" s="174"/>
      <c r="G1" s="175"/>
      <c r="L1" s="88">
        <v>2022</v>
      </c>
      <c r="M1" s="176" t="s">
        <v>620</v>
      </c>
      <c r="N1" s="176"/>
      <c r="O1" s="176"/>
      <c r="P1" s="176"/>
      <c r="Q1" s="177"/>
      <c r="V1" s="88">
        <v>2022</v>
      </c>
      <c r="W1" s="176" t="s">
        <v>621</v>
      </c>
      <c r="X1" s="176"/>
      <c r="Y1" s="176"/>
      <c r="Z1" s="176"/>
      <c r="AA1" s="177"/>
      <c r="AF1" s="88">
        <v>2022</v>
      </c>
      <c r="AG1" s="178" t="s">
        <v>622</v>
      </c>
      <c r="AH1" s="178"/>
      <c r="AI1" s="178"/>
      <c r="AJ1" s="178"/>
      <c r="AK1" s="179"/>
    </row>
    <row r="2" spans="2:42" s="92" customFormat="1" x14ac:dyDescent="0.25">
      <c r="B2" s="90" t="s">
        <v>623</v>
      </c>
      <c r="C2" s="91" t="s">
        <v>624</v>
      </c>
      <c r="D2" s="91" t="s">
        <v>625</v>
      </c>
      <c r="E2" s="91" t="s">
        <v>626</v>
      </c>
      <c r="F2" s="91" t="s">
        <v>627</v>
      </c>
      <c r="G2" s="91" t="s">
        <v>628</v>
      </c>
      <c r="L2" s="90" t="s">
        <v>623</v>
      </c>
      <c r="M2" s="91" t="s">
        <v>624</v>
      </c>
      <c r="N2" s="91" t="s">
        <v>625</v>
      </c>
      <c r="O2" s="91" t="s">
        <v>626</v>
      </c>
      <c r="P2" s="91" t="s">
        <v>627</v>
      </c>
      <c r="Q2" s="91" t="s">
        <v>628</v>
      </c>
      <c r="V2" s="90" t="s">
        <v>623</v>
      </c>
      <c r="W2" s="91" t="s">
        <v>624</v>
      </c>
      <c r="X2" s="91" t="s">
        <v>625</v>
      </c>
      <c r="Y2" s="91" t="s">
        <v>626</v>
      </c>
      <c r="Z2" s="91" t="s">
        <v>627</v>
      </c>
      <c r="AA2" s="91" t="s">
        <v>628</v>
      </c>
      <c r="AF2" s="90" t="s">
        <v>623</v>
      </c>
      <c r="AG2" s="91" t="s">
        <v>624</v>
      </c>
      <c r="AH2" s="91" t="s">
        <v>625</v>
      </c>
      <c r="AI2" s="91" t="s">
        <v>626</v>
      </c>
      <c r="AJ2" s="91" t="s">
        <v>627</v>
      </c>
      <c r="AK2" s="91" t="s">
        <v>628</v>
      </c>
    </row>
    <row r="3" spans="2:42" s="92" customFormat="1" x14ac:dyDescent="0.25">
      <c r="B3" s="91"/>
      <c r="C3" s="91">
        <v>1</v>
      </c>
      <c r="D3" s="91">
        <v>2</v>
      </c>
      <c r="E3" s="91" t="s">
        <v>629</v>
      </c>
      <c r="F3" s="91" t="s">
        <v>630</v>
      </c>
      <c r="G3" s="91"/>
      <c r="L3" s="91"/>
      <c r="M3" s="91">
        <v>1</v>
      </c>
      <c r="N3" s="91">
        <v>2</v>
      </c>
      <c r="O3" s="91" t="s">
        <v>629</v>
      </c>
      <c r="P3" s="91" t="s">
        <v>630</v>
      </c>
      <c r="Q3" s="91"/>
      <c r="V3" s="91"/>
      <c r="W3" s="91">
        <v>1</v>
      </c>
      <c r="X3" s="91">
        <v>2</v>
      </c>
      <c r="Y3" s="91" t="s">
        <v>629</v>
      </c>
      <c r="Z3" s="91" t="s">
        <v>630</v>
      </c>
      <c r="AA3" s="91"/>
      <c r="AF3" s="91"/>
      <c r="AG3" s="91">
        <v>1</v>
      </c>
      <c r="AH3" s="91">
        <v>2</v>
      </c>
      <c r="AI3" s="91" t="s">
        <v>629</v>
      </c>
      <c r="AJ3" s="91" t="s">
        <v>630</v>
      </c>
      <c r="AK3" s="91"/>
    </row>
    <row r="4" spans="2:42" s="89" customFormat="1" x14ac:dyDescent="0.25">
      <c r="B4" s="42" t="s">
        <v>522</v>
      </c>
      <c r="C4" s="93">
        <v>13</v>
      </c>
      <c r="D4" s="93">
        <v>67</v>
      </c>
      <c r="E4" s="93">
        <v>123</v>
      </c>
      <c r="F4" s="93">
        <v>2</v>
      </c>
      <c r="G4" s="94">
        <v>205</v>
      </c>
      <c r="L4" s="42" t="s">
        <v>522</v>
      </c>
      <c r="M4" s="95">
        <v>2656.6200000000003</v>
      </c>
      <c r="N4" s="95">
        <v>18089.310000000005</v>
      </c>
      <c r="O4" s="95">
        <v>56233.940000000017</v>
      </c>
      <c r="P4" s="95">
        <v>1395.37</v>
      </c>
      <c r="Q4" s="96">
        <v>78375.239999999991</v>
      </c>
      <c r="V4" s="42" t="s">
        <v>522</v>
      </c>
      <c r="W4" s="93">
        <v>226814</v>
      </c>
      <c r="X4" s="93">
        <v>1658167</v>
      </c>
      <c r="Y4" s="93">
        <v>7048050</v>
      </c>
      <c r="Z4" s="93">
        <v>308270</v>
      </c>
      <c r="AA4" s="97">
        <v>9241301</v>
      </c>
      <c r="AF4" s="42" t="s">
        <v>522</v>
      </c>
      <c r="AG4" s="98">
        <v>213</v>
      </c>
      <c r="AH4" s="98">
        <v>1516</v>
      </c>
      <c r="AI4" s="98">
        <v>4454</v>
      </c>
      <c r="AJ4" s="98">
        <v>74</v>
      </c>
      <c r="AK4" s="93">
        <v>6257</v>
      </c>
    </row>
    <row r="5" spans="2:42" s="89" customFormat="1" x14ac:dyDescent="0.25">
      <c r="B5" s="43" t="s">
        <v>576</v>
      </c>
      <c r="C5" s="93">
        <v>31</v>
      </c>
      <c r="D5" s="93">
        <v>12</v>
      </c>
      <c r="E5" s="93">
        <v>13</v>
      </c>
      <c r="F5" s="93">
        <v>2</v>
      </c>
      <c r="G5" s="94">
        <v>58</v>
      </c>
      <c r="L5" s="43" t="s">
        <v>576</v>
      </c>
      <c r="M5" s="95">
        <v>368.09</v>
      </c>
      <c r="N5" s="95">
        <v>181.69</v>
      </c>
      <c r="O5" s="95">
        <v>279.14999999999998</v>
      </c>
      <c r="P5" s="95">
        <v>39.28</v>
      </c>
      <c r="Q5" s="96">
        <v>868.21</v>
      </c>
      <c r="V5" s="43" t="s">
        <v>576</v>
      </c>
      <c r="W5" s="93">
        <v>578097</v>
      </c>
      <c r="X5" s="93">
        <v>498913</v>
      </c>
      <c r="Y5" s="93">
        <v>650386</v>
      </c>
      <c r="Z5" s="93">
        <v>100768</v>
      </c>
      <c r="AA5" s="97">
        <v>1828164</v>
      </c>
      <c r="AF5" s="43" t="s">
        <v>576</v>
      </c>
      <c r="AG5" s="98">
        <v>44</v>
      </c>
      <c r="AH5" s="98">
        <v>21</v>
      </c>
      <c r="AI5" s="98">
        <v>29</v>
      </c>
      <c r="AJ5" s="98">
        <v>2</v>
      </c>
      <c r="AK5" s="93">
        <v>96</v>
      </c>
    </row>
    <row r="6" spans="2:42" s="89" customFormat="1" x14ac:dyDescent="0.25">
      <c r="B6" s="42" t="s">
        <v>577</v>
      </c>
      <c r="C6" s="93">
        <v>0</v>
      </c>
      <c r="D6" s="93">
        <v>0</v>
      </c>
      <c r="E6" s="93">
        <v>12</v>
      </c>
      <c r="F6" s="93">
        <v>2</v>
      </c>
      <c r="G6" s="94">
        <v>14</v>
      </c>
      <c r="L6" s="42" t="s">
        <v>577</v>
      </c>
      <c r="M6" s="95">
        <v>0</v>
      </c>
      <c r="N6" s="95">
        <v>0</v>
      </c>
      <c r="O6" s="95">
        <v>72944.689999999988</v>
      </c>
      <c r="P6" s="95">
        <v>5926.78</v>
      </c>
      <c r="Q6" s="96">
        <v>78871.469999999987</v>
      </c>
      <c r="V6" s="42" t="s">
        <v>577</v>
      </c>
      <c r="W6" s="93">
        <v>0</v>
      </c>
      <c r="X6" s="93">
        <v>0</v>
      </c>
      <c r="Y6" s="93">
        <v>8063312</v>
      </c>
      <c r="Z6" s="93">
        <v>2453395</v>
      </c>
      <c r="AA6" s="97">
        <v>10516707</v>
      </c>
      <c r="AF6" s="42" t="s">
        <v>577</v>
      </c>
      <c r="AG6" s="98">
        <v>0</v>
      </c>
      <c r="AH6" s="98">
        <v>0</v>
      </c>
      <c r="AI6" s="98">
        <v>5957</v>
      </c>
      <c r="AJ6" s="98">
        <v>301</v>
      </c>
      <c r="AK6" s="93">
        <v>6258</v>
      </c>
      <c r="AP6" s="99"/>
    </row>
    <row r="7" spans="2:42" s="89" customFormat="1" x14ac:dyDescent="0.25">
      <c r="B7" s="42" t="s">
        <v>523</v>
      </c>
      <c r="C7" s="93">
        <v>44</v>
      </c>
      <c r="D7" s="93">
        <v>79</v>
      </c>
      <c r="E7" s="93">
        <v>148</v>
      </c>
      <c r="F7" s="93">
        <v>6</v>
      </c>
      <c r="G7" s="94">
        <v>277</v>
      </c>
      <c r="L7" s="100" t="s">
        <v>523</v>
      </c>
      <c r="M7" s="95">
        <v>3024.7100000000014</v>
      </c>
      <c r="N7" s="95">
        <v>18271.000000000007</v>
      </c>
      <c r="O7" s="95">
        <v>129457.77999999994</v>
      </c>
      <c r="P7" s="95">
        <v>7361.43</v>
      </c>
      <c r="Q7" s="96">
        <v>158114.91999999981</v>
      </c>
      <c r="V7" s="42" t="s">
        <v>523</v>
      </c>
      <c r="W7" s="98">
        <v>804911</v>
      </c>
      <c r="X7" s="98">
        <v>2157080</v>
      </c>
      <c r="Y7" s="98">
        <v>15761748</v>
      </c>
      <c r="Z7" s="98">
        <v>2862433</v>
      </c>
      <c r="AA7" s="97">
        <v>21586172</v>
      </c>
      <c r="AF7" s="42" t="s">
        <v>523</v>
      </c>
      <c r="AG7" s="93">
        <v>257</v>
      </c>
      <c r="AH7" s="93">
        <v>1537</v>
      </c>
      <c r="AI7" s="93">
        <v>10440</v>
      </c>
      <c r="AJ7" s="93">
        <v>377</v>
      </c>
      <c r="AK7" s="93">
        <v>12611</v>
      </c>
    </row>
    <row r="8" spans="2:42" s="89" customFormat="1" x14ac:dyDescent="0.25">
      <c r="B8" s="43" t="s">
        <v>631</v>
      </c>
      <c r="C8" s="101">
        <v>16</v>
      </c>
      <c r="D8" s="101">
        <v>29</v>
      </c>
      <c r="E8" s="101">
        <v>53</v>
      </c>
      <c r="F8" s="101">
        <v>2</v>
      </c>
      <c r="G8" s="101">
        <v>100</v>
      </c>
      <c r="L8" s="102" t="s">
        <v>631</v>
      </c>
      <c r="M8" s="95">
        <v>2</v>
      </c>
      <c r="N8" s="95">
        <v>12</v>
      </c>
      <c r="O8" s="95">
        <v>82</v>
      </c>
      <c r="P8" s="95">
        <v>5</v>
      </c>
      <c r="Q8" s="95">
        <v>100</v>
      </c>
      <c r="V8" s="43" t="s">
        <v>631</v>
      </c>
      <c r="W8" s="101">
        <v>4</v>
      </c>
      <c r="X8" s="101">
        <v>10</v>
      </c>
      <c r="Y8" s="101">
        <v>73</v>
      </c>
      <c r="Z8" s="101">
        <v>13</v>
      </c>
      <c r="AA8" s="103">
        <v>100</v>
      </c>
      <c r="AF8" s="43" t="s">
        <v>631</v>
      </c>
      <c r="AG8" s="101">
        <v>2</v>
      </c>
      <c r="AH8" s="101">
        <v>12</v>
      </c>
      <c r="AI8" s="101">
        <v>83</v>
      </c>
      <c r="AJ8" s="101">
        <v>3</v>
      </c>
      <c r="AK8" s="101">
        <v>100</v>
      </c>
    </row>
    <row r="9" spans="2:42" s="107" customFormat="1" x14ac:dyDescent="0.25">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workbookViewId="0">
      <selection activeCell="AN16" sqref="AN16"/>
    </sheetView>
  </sheetViews>
  <sheetFormatPr defaultRowHeight="15" x14ac:dyDescent="0.2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x14ac:dyDescent="0.25">
      <c r="B1" s="109">
        <v>2022</v>
      </c>
      <c r="C1" s="180" t="s">
        <v>632</v>
      </c>
      <c r="D1" s="181"/>
      <c r="E1" s="181"/>
      <c r="F1" s="181"/>
      <c r="G1" s="182"/>
      <c r="L1" s="109">
        <v>2022</v>
      </c>
      <c r="M1" s="178" t="s">
        <v>620</v>
      </c>
      <c r="N1" s="178"/>
      <c r="O1" s="178"/>
      <c r="P1" s="178"/>
      <c r="Q1" s="179"/>
      <c r="V1" s="109">
        <v>2022</v>
      </c>
      <c r="W1" s="178" t="s">
        <v>621</v>
      </c>
      <c r="X1" s="178"/>
      <c r="Y1" s="178"/>
      <c r="Z1" s="178"/>
      <c r="AA1" s="179"/>
      <c r="AF1" s="109">
        <v>2022</v>
      </c>
      <c r="AG1" s="178" t="s">
        <v>622</v>
      </c>
      <c r="AH1" s="178"/>
      <c r="AI1" s="178"/>
      <c r="AJ1" s="178"/>
      <c r="AK1" s="179"/>
    </row>
    <row r="2" spans="2:37" s="92" customFormat="1" x14ac:dyDescent="0.25">
      <c r="B2" s="110" t="s">
        <v>623</v>
      </c>
      <c r="C2" s="109" t="s">
        <v>624</v>
      </c>
      <c r="D2" s="109" t="s">
        <v>625</v>
      </c>
      <c r="E2" s="109" t="s">
        <v>626</v>
      </c>
      <c r="F2" s="109" t="s">
        <v>627</v>
      </c>
      <c r="G2" s="109" t="s">
        <v>628</v>
      </c>
      <c r="L2" s="110" t="s">
        <v>623</v>
      </c>
      <c r="M2" s="109" t="s">
        <v>624</v>
      </c>
      <c r="N2" s="109" t="s">
        <v>625</v>
      </c>
      <c r="O2" s="109" t="s">
        <v>626</v>
      </c>
      <c r="P2" s="109" t="s">
        <v>627</v>
      </c>
      <c r="Q2" s="109" t="s">
        <v>628</v>
      </c>
      <c r="V2" s="110" t="s">
        <v>623</v>
      </c>
      <c r="W2" s="109" t="s">
        <v>624</v>
      </c>
      <c r="X2" s="109" t="s">
        <v>625</v>
      </c>
      <c r="Y2" s="109" t="s">
        <v>626</v>
      </c>
      <c r="Z2" s="109" t="s">
        <v>627</v>
      </c>
      <c r="AA2" s="109" t="s">
        <v>628</v>
      </c>
      <c r="AF2" s="110" t="s">
        <v>623</v>
      </c>
      <c r="AG2" s="109" t="s">
        <v>624</v>
      </c>
      <c r="AH2" s="109" t="s">
        <v>625</v>
      </c>
      <c r="AI2" s="109" t="s">
        <v>626</v>
      </c>
      <c r="AJ2" s="109" t="s">
        <v>627</v>
      </c>
      <c r="AK2" s="109" t="s">
        <v>628</v>
      </c>
    </row>
    <row r="3" spans="2:37" s="92" customFormat="1" x14ac:dyDescent="0.25">
      <c r="B3" s="109"/>
      <c r="C3" s="109">
        <v>1</v>
      </c>
      <c r="D3" s="109">
        <v>2</v>
      </c>
      <c r="E3" s="109" t="s">
        <v>629</v>
      </c>
      <c r="F3" s="109" t="s">
        <v>630</v>
      </c>
      <c r="G3" s="109"/>
      <c r="L3" s="109"/>
      <c r="M3" s="109">
        <v>1</v>
      </c>
      <c r="N3" s="109">
        <v>2</v>
      </c>
      <c r="O3" s="109" t="s">
        <v>629</v>
      </c>
      <c r="P3" s="109" t="s">
        <v>630</v>
      </c>
      <c r="Q3" s="109"/>
      <c r="V3" s="109"/>
      <c r="W3" s="109">
        <v>1</v>
      </c>
      <c r="X3" s="109">
        <v>2</v>
      </c>
      <c r="Y3" s="109" t="s">
        <v>629</v>
      </c>
      <c r="Z3" s="109" t="s">
        <v>630</v>
      </c>
      <c r="AA3" s="109"/>
      <c r="AF3" s="109"/>
      <c r="AG3" s="109">
        <v>1</v>
      </c>
      <c r="AH3" s="109">
        <v>2</v>
      </c>
      <c r="AI3" s="109" t="s">
        <v>629</v>
      </c>
      <c r="AJ3" s="109" t="s">
        <v>630</v>
      </c>
      <c r="AK3" s="109"/>
    </row>
    <row r="4" spans="2:37" s="111" customFormat="1" x14ac:dyDescent="0.25">
      <c r="B4" s="42" t="s">
        <v>516</v>
      </c>
      <c r="C4" s="93">
        <v>7</v>
      </c>
      <c r="D4" s="93">
        <v>6</v>
      </c>
      <c r="E4" s="93">
        <v>8</v>
      </c>
      <c r="F4" s="93">
        <v>1</v>
      </c>
      <c r="G4" s="94">
        <v>22</v>
      </c>
      <c r="L4" s="42" t="s">
        <v>516</v>
      </c>
      <c r="M4" s="103">
        <v>139.84999999999997</v>
      </c>
      <c r="N4" s="103">
        <v>128.03</v>
      </c>
      <c r="O4" s="103">
        <v>223.44</v>
      </c>
      <c r="P4" s="103">
        <v>4.18</v>
      </c>
      <c r="Q4" s="112">
        <v>495.50000000000006</v>
      </c>
      <c r="V4" s="42" t="s">
        <v>516</v>
      </c>
      <c r="W4" s="93">
        <v>262443</v>
      </c>
      <c r="X4" s="93">
        <v>422459</v>
      </c>
      <c r="Y4" s="93">
        <v>544640</v>
      </c>
      <c r="Z4" s="93">
        <v>45405</v>
      </c>
      <c r="AA4" s="94">
        <v>1274947</v>
      </c>
      <c r="AF4" s="42" t="s">
        <v>516</v>
      </c>
      <c r="AG4" s="93">
        <v>17</v>
      </c>
      <c r="AH4" s="93">
        <v>15</v>
      </c>
      <c r="AI4" s="93">
        <v>24</v>
      </c>
      <c r="AJ4" s="93">
        <v>1</v>
      </c>
      <c r="AK4" s="94">
        <v>57</v>
      </c>
    </row>
    <row r="5" spans="2:37" s="89" customFormat="1" x14ac:dyDescent="0.25">
      <c r="B5" s="100" t="s">
        <v>376</v>
      </c>
      <c r="C5" s="113">
        <v>0</v>
      </c>
      <c r="D5" s="113">
        <v>7</v>
      </c>
      <c r="E5" s="113">
        <v>19</v>
      </c>
      <c r="F5" s="113">
        <v>0</v>
      </c>
      <c r="G5" s="114">
        <v>26</v>
      </c>
      <c r="L5" s="100" t="s">
        <v>376</v>
      </c>
      <c r="M5" s="115">
        <v>0</v>
      </c>
      <c r="N5" s="115">
        <v>1562.94</v>
      </c>
      <c r="O5" s="115">
        <v>9365.56</v>
      </c>
      <c r="P5" s="115">
        <v>0</v>
      </c>
      <c r="Q5" s="116">
        <v>10928.500000000002</v>
      </c>
      <c r="V5" s="100" t="s">
        <v>376</v>
      </c>
      <c r="W5" s="113">
        <v>0</v>
      </c>
      <c r="X5" s="113">
        <v>207167</v>
      </c>
      <c r="Y5" s="113">
        <v>1179657</v>
      </c>
      <c r="Z5" s="113">
        <v>0</v>
      </c>
      <c r="AA5" s="114">
        <v>1386824</v>
      </c>
      <c r="AF5" s="100" t="s">
        <v>376</v>
      </c>
      <c r="AG5" s="113">
        <v>0</v>
      </c>
      <c r="AH5" s="113">
        <v>169</v>
      </c>
      <c r="AI5" s="113">
        <v>975</v>
      </c>
      <c r="AJ5" s="113">
        <v>0</v>
      </c>
      <c r="AK5" s="114">
        <v>1144</v>
      </c>
    </row>
    <row r="6" spans="2:37" s="89" customFormat="1" x14ac:dyDescent="0.25">
      <c r="B6" s="100" t="s">
        <v>92</v>
      </c>
      <c r="C6" s="113">
        <v>0</v>
      </c>
      <c r="D6" s="113">
        <v>4</v>
      </c>
      <c r="E6" s="113">
        <v>13</v>
      </c>
      <c r="F6" s="113">
        <v>0</v>
      </c>
      <c r="G6" s="114">
        <v>17</v>
      </c>
      <c r="L6" s="100" t="s">
        <v>92</v>
      </c>
      <c r="M6" s="115">
        <v>0</v>
      </c>
      <c r="N6" s="115">
        <v>1378.63</v>
      </c>
      <c r="O6" s="103">
        <v>8679.35</v>
      </c>
      <c r="P6" s="115">
        <v>0</v>
      </c>
      <c r="Q6" s="116">
        <v>10057.979999999998</v>
      </c>
      <c r="V6" s="100" t="s">
        <v>92</v>
      </c>
      <c r="W6" s="93">
        <v>0</v>
      </c>
      <c r="X6" s="93">
        <v>64304</v>
      </c>
      <c r="Y6" s="93">
        <v>572743</v>
      </c>
      <c r="Z6" s="93">
        <v>0</v>
      </c>
      <c r="AA6" s="94">
        <v>637047</v>
      </c>
      <c r="AB6" s="111"/>
      <c r="AC6" s="111"/>
      <c r="AD6" s="111"/>
      <c r="AE6" s="111"/>
      <c r="AF6" s="42" t="s">
        <v>92</v>
      </c>
      <c r="AG6" s="93">
        <v>0</v>
      </c>
      <c r="AH6" s="93">
        <v>62</v>
      </c>
      <c r="AI6" s="93">
        <v>562</v>
      </c>
      <c r="AJ6" s="93">
        <v>0</v>
      </c>
      <c r="AK6" s="114">
        <v>624</v>
      </c>
    </row>
    <row r="7" spans="2:37" s="89" customFormat="1" x14ac:dyDescent="0.25">
      <c r="B7" s="102" t="s">
        <v>348</v>
      </c>
      <c r="C7" s="117">
        <v>7</v>
      </c>
      <c r="D7" s="117">
        <v>6</v>
      </c>
      <c r="E7" s="117">
        <v>11</v>
      </c>
      <c r="F7" s="117">
        <v>1</v>
      </c>
      <c r="G7" s="114">
        <v>25</v>
      </c>
      <c r="L7" s="102" t="s">
        <v>348</v>
      </c>
      <c r="M7" s="115">
        <v>357.2299999999999</v>
      </c>
      <c r="N7" s="115">
        <v>1877.8400000000001</v>
      </c>
      <c r="O7" s="115">
        <v>5517.22</v>
      </c>
      <c r="P7" s="115">
        <v>35.1</v>
      </c>
      <c r="Q7" s="116">
        <v>7787.3900000000012</v>
      </c>
      <c r="V7" s="102" t="s">
        <v>348</v>
      </c>
      <c r="W7" s="93">
        <v>49987</v>
      </c>
      <c r="X7" s="93">
        <v>91369</v>
      </c>
      <c r="Y7" s="93">
        <v>547300</v>
      </c>
      <c r="Z7" s="93">
        <v>55363</v>
      </c>
      <c r="AA7" s="94">
        <v>744019</v>
      </c>
      <c r="AB7" s="111"/>
      <c r="AC7" s="111"/>
      <c r="AD7" s="111"/>
      <c r="AE7" s="111"/>
      <c r="AF7" s="43" t="s">
        <v>348</v>
      </c>
      <c r="AG7" s="93">
        <v>32</v>
      </c>
      <c r="AH7" s="93">
        <v>130</v>
      </c>
      <c r="AI7" s="93">
        <v>348</v>
      </c>
      <c r="AJ7" s="93">
        <v>1</v>
      </c>
      <c r="AK7" s="114">
        <v>511</v>
      </c>
    </row>
    <row r="8" spans="2:37" s="89" customFormat="1" x14ac:dyDescent="0.25">
      <c r="B8" s="102" t="s">
        <v>167</v>
      </c>
      <c r="C8" s="117">
        <v>1</v>
      </c>
      <c r="D8" s="117">
        <v>3</v>
      </c>
      <c r="E8" s="117">
        <v>3</v>
      </c>
      <c r="F8" s="117">
        <v>0</v>
      </c>
      <c r="G8" s="114">
        <v>7</v>
      </c>
      <c r="L8" s="102" t="s">
        <v>167</v>
      </c>
      <c r="M8" s="115">
        <v>143.75</v>
      </c>
      <c r="N8" s="115">
        <v>1009.1499999999999</v>
      </c>
      <c r="O8" s="115">
        <v>2157.44</v>
      </c>
      <c r="P8" s="115">
        <v>0</v>
      </c>
      <c r="Q8" s="116">
        <v>3310.34</v>
      </c>
      <c r="T8" s="118"/>
      <c r="U8" s="118"/>
      <c r="V8" s="102" t="s">
        <v>167</v>
      </c>
      <c r="W8" s="113">
        <v>16871</v>
      </c>
      <c r="X8" s="113">
        <v>62226</v>
      </c>
      <c r="Y8" s="113">
        <v>204113</v>
      </c>
      <c r="Z8" s="113">
        <v>0</v>
      </c>
      <c r="AA8" s="114">
        <v>283210</v>
      </c>
      <c r="AF8" s="102" t="s">
        <v>167</v>
      </c>
      <c r="AG8" s="113">
        <v>5</v>
      </c>
      <c r="AH8" s="113">
        <v>37</v>
      </c>
      <c r="AI8" s="113">
        <v>92</v>
      </c>
      <c r="AJ8" s="113">
        <v>0</v>
      </c>
      <c r="AK8" s="114">
        <v>134</v>
      </c>
    </row>
    <row r="9" spans="2:37" s="89" customFormat="1" x14ac:dyDescent="0.25">
      <c r="B9" s="102" t="s">
        <v>425</v>
      </c>
      <c r="C9" s="117">
        <v>0</v>
      </c>
      <c r="D9" s="117">
        <v>7</v>
      </c>
      <c r="E9" s="117">
        <v>9</v>
      </c>
      <c r="F9" s="117">
        <v>0</v>
      </c>
      <c r="G9" s="114">
        <v>16</v>
      </c>
      <c r="L9" s="102" t="s">
        <v>425</v>
      </c>
      <c r="M9" s="115">
        <v>0</v>
      </c>
      <c r="N9" s="115">
        <v>1832.4099999999999</v>
      </c>
      <c r="O9" s="115">
        <v>3506.27</v>
      </c>
      <c r="P9" s="115">
        <v>0</v>
      </c>
      <c r="Q9" s="116">
        <v>5338.68</v>
      </c>
      <c r="V9" s="102" t="s">
        <v>425</v>
      </c>
      <c r="W9" s="113">
        <v>0</v>
      </c>
      <c r="X9" s="113">
        <v>264347</v>
      </c>
      <c r="Y9" s="113">
        <v>534551</v>
      </c>
      <c r="Z9" s="113">
        <v>0</v>
      </c>
      <c r="AA9" s="114">
        <v>798898</v>
      </c>
      <c r="AF9" s="102" t="s">
        <v>425</v>
      </c>
      <c r="AG9" s="113">
        <v>0</v>
      </c>
      <c r="AH9" s="113">
        <v>130</v>
      </c>
      <c r="AI9" s="113">
        <v>224</v>
      </c>
      <c r="AJ9" s="113">
        <v>0</v>
      </c>
      <c r="AK9" s="114">
        <v>354</v>
      </c>
    </row>
    <row r="10" spans="2:37" s="89" customFormat="1" x14ac:dyDescent="0.25">
      <c r="B10" s="102" t="s">
        <v>633</v>
      </c>
      <c r="C10" s="117">
        <v>2</v>
      </c>
      <c r="D10" s="117">
        <v>3</v>
      </c>
      <c r="E10" s="117">
        <v>4</v>
      </c>
      <c r="F10" s="117">
        <v>1</v>
      </c>
      <c r="G10" s="114">
        <v>10</v>
      </c>
      <c r="L10" s="102" t="s">
        <v>633</v>
      </c>
      <c r="M10" s="115">
        <v>423.42</v>
      </c>
      <c r="N10" s="115">
        <v>699.27</v>
      </c>
      <c r="O10" s="115">
        <v>1462.3199999999997</v>
      </c>
      <c r="P10" s="115">
        <v>578.41</v>
      </c>
      <c r="Q10" s="116">
        <v>3163.42</v>
      </c>
      <c r="V10" s="102" t="s">
        <v>633</v>
      </c>
      <c r="W10" s="113">
        <v>36276</v>
      </c>
      <c r="X10" s="113">
        <v>66824</v>
      </c>
      <c r="Y10" s="113">
        <v>190408</v>
      </c>
      <c r="Z10" s="113">
        <v>144062</v>
      </c>
      <c r="AA10" s="114">
        <v>437570</v>
      </c>
      <c r="AF10" s="102" t="s">
        <v>633</v>
      </c>
      <c r="AG10" s="113">
        <v>29</v>
      </c>
      <c r="AH10" s="113">
        <v>53</v>
      </c>
      <c r="AI10" s="113">
        <v>105</v>
      </c>
      <c r="AJ10" s="113">
        <v>28</v>
      </c>
      <c r="AK10" s="114">
        <v>215</v>
      </c>
    </row>
    <row r="11" spans="2:37" s="89" customFormat="1" x14ac:dyDescent="0.25">
      <c r="B11" s="102" t="s">
        <v>182</v>
      </c>
      <c r="C11" s="117">
        <v>1</v>
      </c>
      <c r="D11" s="117">
        <v>5</v>
      </c>
      <c r="E11" s="117">
        <v>9</v>
      </c>
      <c r="F11" s="117">
        <v>0</v>
      </c>
      <c r="G11" s="114">
        <v>15</v>
      </c>
      <c r="L11" s="102" t="s">
        <v>182</v>
      </c>
      <c r="M11" s="115">
        <v>279.14</v>
      </c>
      <c r="N11" s="115">
        <v>741.0200000000001</v>
      </c>
      <c r="O11" s="115">
        <v>3738.98</v>
      </c>
      <c r="P11" s="115">
        <v>0</v>
      </c>
      <c r="Q11" s="116">
        <v>4759.1400000000003</v>
      </c>
      <c r="V11" s="102" t="s">
        <v>182</v>
      </c>
      <c r="W11" s="113">
        <v>19907</v>
      </c>
      <c r="X11" s="113">
        <v>81762</v>
      </c>
      <c r="Y11" s="113">
        <v>440914</v>
      </c>
      <c r="Z11" s="113">
        <v>0</v>
      </c>
      <c r="AA11" s="114">
        <v>542583</v>
      </c>
      <c r="AF11" s="102" t="s">
        <v>182</v>
      </c>
      <c r="AG11" s="113">
        <v>26</v>
      </c>
      <c r="AH11" s="113">
        <v>85</v>
      </c>
      <c r="AI11" s="113">
        <v>337</v>
      </c>
      <c r="AJ11" s="113">
        <v>0</v>
      </c>
      <c r="AK11" s="114">
        <v>448</v>
      </c>
    </row>
    <row r="12" spans="2:37" s="89" customFormat="1" x14ac:dyDescent="0.25">
      <c r="B12" s="102" t="s">
        <v>303</v>
      </c>
      <c r="C12" s="117">
        <v>0</v>
      </c>
      <c r="D12" s="117">
        <v>9</v>
      </c>
      <c r="E12" s="117">
        <v>6</v>
      </c>
      <c r="F12" s="117">
        <v>0</v>
      </c>
      <c r="G12" s="114">
        <v>15</v>
      </c>
      <c r="L12" s="102" t="s">
        <v>303</v>
      </c>
      <c r="M12" s="115">
        <v>0</v>
      </c>
      <c r="N12" s="115">
        <v>2426.65</v>
      </c>
      <c r="O12" s="115">
        <v>2092.6099999999997</v>
      </c>
      <c r="P12" s="115">
        <v>0</v>
      </c>
      <c r="Q12" s="116">
        <v>4519.2599999999993</v>
      </c>
      <c r="V12" s="102" t="s">
        <v>303</v>
      </c>
      <c r="W12" s="113">
        <v>0</v>
      </c>
      <c r="X12" s="113">
        <v>221883</v>
      </c>
      <c r="Y12" s="113">
        <v>292635</v>
      </c>
      <c r="Z12" s="113">
        <v>0</v>
      </c>
      <c r="AA12" s="114">
        <v>514518</v>
      </c>
      <c r="AF12" s="102" t="s">
        <v>303</v>
      </c>
      <c r="AG12" s="113">
        <v>0</v>
      </c>
      <c r="AH12" s="113">
        <v>239</v>
      </c>
      <c r="AI12" s="113">
        <v>212</v>
      </c>
      <c r="AJ12" s="113">
        <v>0</v>
      </c>
      <c r="AK12" s="114">
        <v>451</v>
      </c>
    </row>
    <row r="13" spans="2:37" s="89" customFormat="1" x14ac:dyDescent="0.25">
      <c r="B13" s="102" t="s">
        <v>458</v>
      </c>
      <c r="C13" s="117">
        <v>1</v>
      </c>
      <c r="D13" s="117">
        <v>7</v>
      </c>
      <c r="E13" s="117">
        <v>7</v>
      </c>
      <c r="F13" s="117">
        <v>0</v>
      </c>
      <c r="G13" s="114">
        <v>15</v>
      </c>
      <c r="L13" s="102" t="s">
        <v>458</v>
      </c>
      <c r="M13" s="115">
        <v>211.28</v>
      </c>
      <c r="N13" s="115">
        <v>2677.03</v>
      </c>
      <c r="O13" s="115">
        <v>3907.74</v>
      </c>
      <c r="P13" s="115">
        <v>0</v>
      </c>
      <c r="Q13" s="116">
        <v>6796.0499999999993</v>
      </c>
      <c r="V13" s="102" t="s">
        <v>458</v>
      </c>
      <c r="W13" s="113">
        <v>13329</v>
      </c>
      <c r="X13" s="113">
        <v>161413</v>
      </c>
      <c r="Y13" s="113">
        <v>329283</v>
      </c>
      <c r="Z13" s="113">
        <v>0</v>
      </c>
      <c r="AA13" s="114">
        <v>504025</v>
      </c>
      <c r="AF13" s="102" t="s">
        <v>458</v>
      </c>
      <c r="AG13" s="113">
        <v>27</v>
      </c>
      <c r="AH13" s="113">
        <v>283</v>
      </c>
      <c r="AI13" s="113">
        <v>394</v>
      </c>
      <c r="AJ13" s="113">
        <v>0</v>
      </c>
      <c r="AK13" s="114">
        <v>704</v>
      </c>
    </row>
    <row r="14" spans="2:37" s="89" customFormat="1" x14ac:dyDescent="0.25">
      <c r="B14" s="102" t="s">
        <v>127</v>
      </c>
      <c r="C14" s="117">
        <v>22</v>
      </c>
      <c r="D14" s="117">
        <v>12</v>
      </c>
      <c r="E14" s="117">
        <v>13</v>
      </c>
      <c r="F14" s="117">
        <v>0</v>
      </c>
      <c r="G14" s="114">
        <v>47</v>
      </c>
      <c r="L14" s="102" t="s">
        <v>127</v>
      </c>
      <c r="M14" s="115">
        <v>844.47</v>
      </c>
      <c r="N14" s="115">
        <v>1810.0199999999998</v>
      </c>
      <c r="O14" s="115">
        <v>4767.6100000000006</v>
      </c>
      <c r="P14" s="115">
        <v>0</v>
      </c>
      <c r="Q14" s="116">
        <v>7422.1000000000013</v>
      </c>
      <c r="V14" s="102" t="s">
        <v>127</v>
      </c>
      <c r="W14" s="113">
        <v>361127</v>
      </c>
      <c r="X14" s="113">
        <v>268982</v>
      </c>
      <c r="Y14" s="113">
        <v>942364</v>
      </c>
      <c r="Z14" s="113">
        <v>0</v>
      </c>
      <c r="AA14" s="114">
        <v>1572473</v>
      </c>
      <c r="AF14" s="102" t="s">
        <v>127</v>
      </c>
      <c r="AG14" s="113">
        <v>85</v>
      </c>
      <c r="AH14" s="113">
        <v>167</v>
      </c>
      <c r="AI14" s="113">
        <v>450</v>
      </c>
      <c r="AJ14" s="113">
        <v>0</v>
      </c>
      <c r="AK14" s="114">
        <v>702</v>
      </c>
    </row>
    <row r="15" spans="2:37" s="89" customFormat="1" x14ac:dyDescent="0.25">
      <c r="B15" s="102" t="s">
        <v>274</v>
      </c>
      <c r="C15" s="117">
        <v>1</v>
      </c>
      <c r="D15" s="117">
        <v>2</v>
      </c>
      <c r="E15" s="117">
        <v>9</v>
      </c>
      <c r="F15" s="117">
        <v>1</v>
      </c>
      <c r="G15" s="114">
        <v>13</v>
      </c>
      <c r="L15" s="102" t="s">
        <v>274</v>
      </c>
      <c r="M15" s="115">
        <v>118.65</v>
      </c>
      <c r="N15" s="115">
        <v>445.38</v>
      </c>
      <c r="O15" s="115">
        <v>3890.6</v>
      </c>
      <c r="P15" s="115">
        <v>816.96</v>
      </c>
      <c r="Q15" s="116">
        <v>5271.59</v>
      </c>
      <c r="V15" s="102" t="s">
        <v>274</v>
      </c>
      <c r="W15" s="113">
        <v>14960</v>
      </c>
      <c r="X15" s="113">
        <v>44572</v>
      </c>
      <c r="Y15" s="113">
        <v>399190</v>
      </c>
      <c r="Z15" s="113">
        <v>164208</v>
      </c>
      <c r="AA15" s="114">
        <v>622930</v>
      </c>
      <c r="AF15" s="102" t="s">
        <v>274</v>
      </c>
      <c r="AG15" s="113">
        <v>14</v>
      </c>
      <c r="AH15" s="113">
        <v>49</v>
      </c>
      <c r="AI15" s="113">
        <v>293</v>
      </c>
      <c r="AJ15" s="113">
        <v>46</v>
      </c>
      <c r="AK15" s="114">
        <v>402</v>
      </c>
    </row>
    <row r="16" spans="2:37" s="89" customFormat="1" x14ac:dyDescent="0.25">
      <c r="B16" s="102" t="s">
        <v>233</v>
      </c>
      <c r="C16" s="117">
        <v>2</v>
      </c>
      <c r="D16" s="117">
        <v>4</v>
      </c>
      <c r="E16" s="117">
        <v>16</v>
      </c>
      <c r="F16" s="117">
        <v>0</v>
      </c>
      <c r="G16" s="114">
        <v>22</v>
      </c>
      <c r="L16" s="102" t="s">
        <v>233</v>
      </c>
      <c r="M16" s="115">
        <v>506.91999999999996</v>
      </c>
      <c r="N16" s="115">
        <v>639.79999999999995</v>
      </c>
      <c r="O16" s="115">
        <v>4283.84</v>
      </c>
      <c r="P16" s="115">
        <v>0</v>
      </c>
      <c r="Q16" s="116">
        <v>5430.5599999999995</v>
      </c>
      <c r="V16" s="102" t="s">
        <v>233</v>
      </c>
      <c r="W16" s="113">
        <v>30011</v>
      </c>
      <c r="X16" s="113">
        <v>86173</v>
      </c>
      <c r="Y16" s="113">
        <v>1061805</v>
      </c>
      <c r="Z16" s="113">
        <v>0</v>
      </c>
      <c r="AA16" s="114">
        <v>1177989</v>
      </c>
      <c r="AF16" s="102" t="s">
        <v>233</v>
      </c>
      <c r="AG16" s="113">
        <v>22</v>
      </c>
      <c r="AH16" s="113">
        <v>34</v>
      </c>
      <c r="AI16" s="113">
        <v>244</v>
      </c>
      <c r="AJ16" s="113">
        <v>0</v>
      </c>
      <c r="AK16" s="114">
        <v>300</v>
      </c>
    </row>
    <row r="17" spans="2:37" s="89" customFormat="1" x14ac:dyDescent="0.25">
      <c r="B17" s="102" t="s">
        <v>488</v>
      </c>
      <c r="C17" s="117">
        <v>0</v>
      </c>
      <c r="D17" s="117">
        <v>4</v>
      </c>
      <c r="E17" s="117">
        <v>9</v>
      </c>
      <c r="F17" s="117">
        <v>0</v>
      </c>
      <c r="G17" s="114">
        <v>13</v>
      </c>
      <c r="L17" s="102" t="s">
        <v>488</v>
      </c>
      <c r="M17" s="115">
        <v>0</v>
      </c>
      <c r="N17" s="115">
        <v>1042.83</v>
      </c>
      <c r="O17" s="115">
        <v>2920.11</v>
      </c>
      <c r="P17" s="115">
        <v>0</v>
      </c>
      <c r="Q17" s="116">
        <v>3962.94</v>
      </c>
      <c r="V17" s="102" t="s">
        <v>488</v>
      </c>
      <c r="W17" s="113">
        <v>0</v>
      </c>
      <c r="X17" s="113">
        <v>113599</v>
      </c>
      <c r="Y17" s="113">
        <v>458833</v>
      </c>
      <c r="Z17" s="113">
        <v>0</v>
      </c>
      <c r="AA17" s="114">
        <v>572432</v>
      </c>
      <c r="AF17" s="102" t="s">
        <v>488</v>
      </c>
      <c r="AG17" s="113">
        <v>0</v>
      </c>
      <c r="AH17" s="113">
        <v>84</v>
      </c>
      <c r="AI17" s="113">
        <v>223</v>
      </c>
      <c r="AJ17" s="113">
        <v>0</v>
      </c>
      <c r="AK17" s="114">
        <v>307</v>
      </c>
    </row>
    <row r="18" spans="2:37" s="89" customFormat="1" x14ac:dyDescent="0.25">
      <c r="B18" s="100" t="s">
        <v>523</v>
      </c>
      <c r="C18" s="113">
        <v>44</v>
      </c>
      <c r="D18" s="113">
        <v>79</v>
      </c>
      <c r="E18" s="113">
        <v>136</v>
      </c>
      <c r="F18" s="113">
        <v>4</v>
      </c>
      <c r="G18" s="114">
        <v>263</v>
      </c>
      <c r="L18" s="100" t="s">
        <v>523</v>
      </c>
      <c r="M18" s="95">
        <v>3024.7100000000014</v>
      </c>
      <c r="N18" s="95">
        <v>18271.000000000007</v>
      </c>
      <c r="O18" s="95">
        <v>56513.090000000018</v>
      </c>
      <c r="P18" s="95">
        <v>1434.6499999999999</v>
      </c>
      <c r="Q18" s="96">
        <v>79243.449999999983</v>
      </c>
      <c r="V18" s="100" t="s">
        <v>523</v>
      </c>
      <c r="W18" s="113">
        <v>804911</v>
      </c>
      <c r="X18" s="113">
        <v>2157080</v>
      </c>
      <c r="Y18" s="113">
        <v>7698436</v>
      </c>
      <c r="Z18" s="113">
        <v>409038</v>
      </c>
      <c r="AA18" s="114">
        <v>11069465</v>
      </c>
      <c r="AF18" s="100" t="s">
        <v>523</v>
      </c>
      <c r="AG18" s="113">
        <v>257</v>
      </c>
      <c r="AH18" s="113">
        <v>1537</v>
      </c>
      <c r="AI18" s="113">
        <v>4483</v>
      </c>
      <c r="AJ18" s="113">
        <v>76</v>
      </c>
      <c r="AK18" s="114">
        <v>6353</v>
      </c>
    </row>
    <row r="19" spans="2:37" s="89" customFormat="1" x14ac:dyDescent="0.25">
      <c r="B19" s="100" t="s">
        <v>631</v>
      </c>
      <c r="C19" s="95">
        <v>17</v>
      </c>
      <c r="D19" s="95">
        <v>30</v>
      </c>
      <c r="E19" s="95">
        <v>52</v>
      </c>
      <c r="F19" s="95">
        <v>2</v>
      </c>
      <c r="G19" s="95">
        <v>100</v>
      </c>
      <c r="L19" s="100" t="s">
        <v>631</v>
      </c>
      <c r="M19" s="95">
        <v>4</v>
      </c>
      <c r="N19" s="95">
        <v>23</v>
      </c>
      <c r="O19" s="95">
        <v>71</v>
      </c>
      <c r="P19" s="95">
        <v>2</v>
      </c>
      <c r="Q19" s="95">
        <v>100</v>
      </c>
      <c r="V19" s="100" t="s">
        <v>631</v>
      </c>
      <c r="W19" s="95">
        <v>7</v>
      </c>
      <c r="X19" s="95">
        <v>19</v>
      </c>
      <c r="Y19" s="95">
        <v>70</v>
      </c>
      <c r="Z19" s="95">
        <v>4</v>
      </c>
      <c r="AA19" s="95">
        <v>100</v>
      </c>
      <c r="AF19" s="100" t="s">
        <v>631</v>
      </c>
      <c r="AG19" s="95">
        <v>4</v>
      </c>
      <c r="AH19" s="95">
        <v>24</v>
      </c>
      <c r="AI19" s="95">
        <v>71</v>
      </c>
      <c r="AJ19" s="95">
        <v>1</v>
      </c>
      <c r="AK19" s="95">
        <v>100</v>
      </c>
    </row>
    <row r="20" spans="2:37" x14ac:dyDescent="0.25">
      <c r="B20" s="104"/>
      <c r="L20" s="104"/>
      <c r="V20" s="104"/>
      <c r="AF20" s="104"/>
    </row>
    <row r="264" spans="12:12" x14ac:dyDescent="0.25">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8"/>
  <sheetViews>
    <sheetView topLeftCell="AS1" workbookViewId="0">
      <selection activeCell="BD1" sqref="BD1:BD1048576"/>
    </sheetView>
  </sheetViews>
  <sheetFormatPr defaultRowHeight="15" x14ac:dyDescent="0.25"/>
  <cols>
    <col min="1" max="1" width="9.140625" style="1"/>
    <col min="2" max="2" width="26.5703125" style="1" bestFit="1" customWidth="1"/>
    <col min="3" max="15" width="9.140625" style="1"/>
    <col min="16" max="16" width="26.5703125" style="1" bestFit="1" customWidth="1"/>
    <col min="17" max="28" width="9.140625" style="1" customWidth="1"/>
    <col min="29" max="29" width="9.140625" style="1"/>
    <col min="30" max="30" width="26.7109375" style="1" customWidth="1"/>
    <col min="31" max="42" width="9.140625" style="1" customWidth="1"/>
    <col min="43" max="43" width="9.140625" style="1"/>
    <col min="44" max="44" width="26.5703125" style="1" customWidth="1"/>
    <col min="45" max="56" width="9.140625" style="1" customWidth="1"/>
    <col min="63" max="16384" width="9.140625" style="1"/>
  </cols>
  <sheetData>
    <row r="1" spans="2:56" s="30" customFormat="1" x14ac:dyDescent="0.25">
      <c r="B1" s="63" t="s">
        <v>581</v>
      </c>
      <c r="P1" s="45"/>
    </row>
    <row r="2" spans="2:56" s="30" customFormat="1" x14ac:dyDescent="0.25"/>
    <row r="3" spans="2:56" s="30" customFormat="1" x14ac:dyDescent="0.25">
      <c r="B3" s="34" t="s">
        <v>583</v>
      </c>
      <c r="C3" s="60">
        <v>2011</v>
      </c>
      <c r="D3" s="60">
        <v>2012</v>
      </c>
      <c r="E3" s="60">
        <v>2013</v>
      </c>
      <c r="F3" s="60">
        <v>2014</v>
      </c>
      <c r="G3" s="60">
        <v>2015</v>
      </c>
      <c r="H3" s="60">
        <v>2016</v>
      </c>
      <c r="I3" s="60">
        <v>2017</v>
      </c>
      <c r="J3" s="60">
        <v>2018</v>
      </c>
      <c r="K3" s="60">
        <v>2019</v>
      </c>
      <c r="L3" s="60">
        <v>2020</v>
      </c>
      <c r="M3" s="60">
        <v>2021</v>
      </c>
      <c r="N3" s="60">
        <v>2022</v>
      </c>
      <c r="P3" s="32" t="s">
        <v>524</v>
      </c>
      <c r="Q3" s="60">
        <v>2011</v>
      </c>
      <c r="R3" s="60">
        <v>2012</v>
      </c>
      <c r="S3" s="60">
        <v>2013</v>
      </c>
      <c r="T3" s="60">
        <v>2014</v>
      </c>
      <c r="U3" s="60">
        <v>2015</v>
      </c>
      <c r="V3" s="60">
        <v>2016</v>
      </c>
      <c r="W3" s="60">
        <v>2017</v>
      </c>
      <c r="X3" s="60">
        <v>2018</v>
      </c>
      <c r="Y3" s="60">
        <v>2019</v>
      </c>
      <c r="Z3" s="60">
        <v>2020</v>
      </c>
      <c r="AA3" s="60">
        <v>2021</v>
      </c>
      <c r="AB3" s="60">
        <v>2022</v>
      </c>
      <c r="AD3" s="34" t="s">
        <v>525</v>
      </c>
      <c r="AE3" s="60">
        <v>2011</v>
      </c>
      <c r="AF3" s="60">
        <v>2012</v>
      </c>
      <c r="AG3" s="60">
        <v>2013</v>
      </c>
      <c r="AH3" s="60">
        <v>2014</v>
      </c>
      <c r="AI3" s="60">
        <v>2015</v>
      </c>
      <c r="AJ3" s="60">
        <v>2016</v>
      </c>
      <c r="AK3" s="60">
        <v>2017</v>
      </c>
      <c r="AL3" s="60">
        <v>2018</v>
      </c>
      <c r="AM3" s="60">
        <v>2019</v>
      </c>
      <c r="AN3" s="60">
        <v>2020</v>
      </c>
      <c r="AO3" s="60">
        <v>2021</v>
      </c>
      <c r="AP3" s="60">
        <v>2022</v>
      </c>
      <c r="AR3" s="34" t="s">
        <v>578</v>
      </c>
      <c r="AS3" s="60">
        <v>2011</v>
      </c>
      <c r="AT3" s="60">
        <v>2012</v>
      </c>
      <c r="AU3" s="60">
        <v>2013</v>
      </c>
      <c r="AV3" s="60">
        <v>2014</v>
      </c>
      <c r="AW3" s="60">
        <v>2015</v>
      </c>
      <c r="AX3" s="60">
        <v>2016</v>
      </c>
      <c r="AY3" s="60">
        <v>2017</v>
      </c>
      <c r="AZ3" s="60">
        <v>2018</v>
      </c>
      <c r="BA3" s="60">
        <v>2019</v>
      </c>
      <c r="BB3" s="60">
        <v>2020</v>
      </c>
      <c r="BC3" s="60">
        <v>2021</v>
      </c>
      <c r="BD3" s="60">
        <v>2022</v>
      </c>
    </row>
    <row r="4" spans="2:56" s="30" customFormat="1" x14ac:dyDescent="0.25">
      <c r="B4" s="62" t="s">
        <v>592</v>
      </c>
      <c r="C4" s="40">
        <v>1243</v>
      </c>
      <c r="D4" s="40">
        <v>1013</v>
      </c>
      <c r="E4" s="40">
        <v>996</v>
      </c>
      <c r="F4" s="40">
        <v>991</v>
      </c>
      <c r="G4" s="40">
        <v>963</v>
      </c>
      <c r="H4" s="40">
        <v>970</v>
      </c>
      <c r="I4" s="40">
        <v>950</v>
      </c>
      <c r="J4" s="40">
        <v>956</v>
      </c>
      <c r="K4" s="40">
        <v>970</v>
      </c>
      <c r="L4" s="40">
        <v>966</v>
      </c>
      <c r="M4" s="40">
        <v>1004</v>
      </c>
      <c r="N4" s="40">
        <v>975</v>
      </c>
      <c r="P4" s="38" t="s">
        <v>592</v>
      </c>
      <c r="Q4" s="40">
        <v>916</v>
      </c>
      <c r="R4" s="40">
        <v>711</v>
      </c>
      <c r="S4" s="40">
        <v>700</v>
      </c>
      <c r="T4" s="40">
        <v>718</v>
      </c>
      <c r="U4" s="40">
        <v>706</v>
      </c>
      <c r="V4" s="40">
        <v>712</v>
      </c>
      <c r="W4" s="40">
        <v>702</v>
      </c>
      <c r="X4" s="40">
        <v>704</v>
      </c>
      <c r="Y4" s="40">
        <v>715</v>
      </c>
      <c r="Z4" s="40">
        <v>721</v>
      </c>
      <c r="AA4" s="40">
        <v>748</v>
      </c>
      <c r="AB4" s="40">
        <v>733</v>
      </c>
      <c r="AD4" s="62" t="s">
        <v>592</v>
      </c>
      <c r="AE4" s="40">
        <v>147</v>
      </c>
      <c r="AF4" s="40">
        <v>199</v>
      </c>
      <c r="AG4" s="40">
        <v>204</v>
      </c>
      <c r="AH4" s="40">
        <v>167</v>
      </c>
      <c r="AI4" s="40">
        <v>156</v>
      </c>
      <c r="AJ4" s="40">
        <v>156</v>
      </c>
      <c r="AK4" s="40">
        <v>147</v>
      </c>
      <c r="AL4" s="40">
        <v>151</v>
      </c>
      <c r="AM4" s="40">
        <v>154</v>
      </c>
      <c r="AN4" s="40">
        <v>145</v>
      </c>
      <c r="AO4" s="40">
        <v>154</v>
      </c>
      <c r="AP4" s="40">
        <v>143</v>
      </c>
      <c r="AR4" s="62" t="s">
        <v>592</v>
      </c>
      <c r="AS4" s="40">
        <v>180</v>
      </c>
      <c r="AT4" s="40">
        <v>103</v>
      </c>
      <c r="AU4" s="40">
        <v>92</v>
      </c>
      <c r="AV4" s="40">
        <v>106</v>
      </c>
      <c r="AW4" s="40">
        <v>101</v>
      </c>
      <c r="AX4" s="40">
        <v>102</v>
      </c>
      <c r="AY4" s="40">
        <v>101</v>
      </c>
      <c r="AZ4" s="40">
        <v>101</v>
      </c>
      <c r="BA4" s="40">
        <v>101</v>
      </c>
      <c r="BB4" s="40">
        <v>100</v>
      </c>
      <c r="BC4" s="40">
        <v>102</v>
      </c>
      <c r="BD4" s="40">
        <v>99</v>
      </c>
    </row>
    <row r="5" spans="2:56" s="30" customFormat="1" x14ac:dyDescent="0.25">
      <c r="B5" s="62" t="s">
        <v>579</v>
      </c>
      <c r="C5" s="40">
        <v>741</v>
      </c>
      <c r="D5" s="40">
        <v>789</v>
      </c>
      <c r="E5" s="40">
        <v>763</v>
      </c>
      <c r="F5" s="40">
        <v>759</v>
      </c>
      <c r="G5" s="40">
        <v>776</v>
      </c>
      <c r="H5" s="40">
        <v>768</v>
      </c>
      <c r="I5" s="40">
        <v>753</v>
      </c>
      <c r="J5" s="40">
        <v>738</v>
      </c>
      <c r="K5" s="40">
        <v>741</v>
      </c>
      <c r="L5" s="40">
        <v>740</v>
      </c>
      <c r="M5" s="40">
        <v>778</v>
      </c>
      <c r="N5" s="40">
        <v>776</v>
      </c>
      <c r="P5" s="38" t="s">
        <v>579</v>
      </c>
      <c r="Q5" s="40">
        <v>578</v>
      </c>
      <c r="R5" s="40">
        <v>571</v>
      </c>
      <c r="S5" s="40">
        <v>552</v>
      </c>
      <c r="T5" s="40">
        <v>570</v>
      </c>
      <c r="U5" s="40">
        <v>593</v>
      </c>
      <c r="V5" s="40">
        <v>584</v>
      </c>
      <c r="W5" s="40">
        <v>567</v>
      </c>
      <c r="X5" s="40">
        <v>558</v>
      </c>
      <c r="Y5" s="40">
        <v>560</v>
      </c>
      <c r="Z5" s="40">
        <v>571</v>
      </c>
      <c r="AA5" s="40">
        <v>595</v>
      </c>
      <c r="AB5" s="40">
        <v>595</v>
      </c>
      <c r="AD5" s="62" t="s">
        <v>579</v>
      </c>
      <c r="AE5" s="40">
        <v>73</v>
      </c>
      <c r="AF5" s="40">
        <v>127</v>
      </c>
      <c r="AG5" s="40">
        <v>132</v>
      </c>
      <c r="AH5" s="40">
        <v>102</v>
      </c>
      <c r="AI5" s="40">
        <v>92</v>
      </c>
      <c r="AJ5" s="40">
        <v>92</v>
      </c>
      <c r="AK5" s="40">
        <v>95</v>
      </c>
      <c r="AL5" s="40">
        <v>90</v>
      </c>
      <c r="AM5" s="40">
        <v>91</v>
      </c>
      <c r="AN5" s="40">
        <v>87</v>
      </c>
      <c r="AO5" s="40">
        <v>93</v>
      </c>
      <c r="AP5" s="40">
        <v>94</v>
      </c>
      <c r="AR5" s="62" t="s">
        <v>579</v>
      </c>
      <c r="AS5" s="40">
        <v>90</v>
      </c>
      <c r="AT5" s="40">
        <v>91</v>
      </c>
      <c r="AU5" s="40">
        <v>79</v>
      </c>
      <c r="AV5" s="40">
        <v>87</v>
      </c>
      <c r="AW5" s="40">
        <v>91</v>
      </c>
      <c r="AX5" s="40">
        <v>92</v>
      </c>
      <c r="AY5" s="40">
        <v>91</v>
      </c>
      <c r="AZ5" s="40">
        <v>90</v>
      </c>
      <c r="BA5" s="40">
        <v>90</v>
      </c>
      <c r="BB5" s="40">
        <v>82</v>
      </c>
      <c r="BC5" s="40">
        <v>90</v>
      </c>
      <c r="BD5" s="40">
        <v>87</v>
      </c>
    </row>
    <row r="6" spans="2:56" s="30" customFormat="1" x14ac:dyDescent="0.25">
      <c r="B6" s="62" t="s">
        <v>580</v>
      </c>
      <c r="C6" s="40">
        <f t="shared" ref="C6:H6" si="0">C4-C5</f>
        <v>502</v>
      </c>
      <c r="D6" s="40">
        <f t="shared" si="0"/>
        <v>224</v>
      </c>
      <c r="E6" s="40">
        <f t="shared" si="0"/>
        <v>233</v>
      </c>
      <c r="F6" s="40">
        <f t="shared" si="0"/>
        <v>232</v>
      </c>
      <c r="G6" s="40">
        <f t="shared" si="0"/>
        <v>187</v>
      </c>
      <c r="H6" s="40">
        <f t="shared" si="0"/>
        <v>202</v>
      </c>
      <c r="I6" s="40">
        <f t="shared" ref="I6:J6" si="1">I4-I5</f>
        <v>197</v>
      </c>
      <c r="J6" s="40">
        <f t="shared" si="1"/>
        <v>218</v>
      </c>
      <c r="K6" s="40">
        <f t="shared" ref="K6:L6" si="2">K4-K5</f>
        <v>229</v>
      </c>
      <c r="L6" s="40">
        <f t="shared" si="2"/>
        <v>226</v>
      </c>
      <c r="M6" s="40">
        <f t="shared" ref="M6:N6" si="3">M4-M5</f>
        <v>226</v>
      </c>
      <c r="N6" s="40">
        <f t="shared" si="3"/>
        <v>199</v>
      </c>
      <c r="P6" s="38" t="s">
        <v>580</v>
      </c>
      <c r="Q6" s="40">
        <f t="shared" ref="Q6:V6" si="4">Q4-Q5</f>
        <v>338</v>
      </c>
      <c r="R6" s="40">
        <f t="shared" si="4"/>
        <v>140</v>
      </c>
      <c r="S6" s="40">
        <f t="shared" si="4"/>
        <v>148</v>
      </c>
      <c r="T6" s="40">
        <f t="shared" si="4"/>
        <v>148</v>
      </c>
      <c r="U6" s="40">
        <f t="shared" si="4"/>
        <v>113</v>
      </c>
      <c r="V6" s="40">
        <f t="shared" si="4"/>
        <v>128</v>
      </c>
      <c r="W6" s="40">
        <f t="shared" ref="W6:X6" si="5">W4-W5</f>
        <v>135</v>
      </c>
      <c r="X6" s="40">
        <f t="shared" si="5"/>
        <v>146</v>
      </c>
      <c r="Y6" s="40">
        <f t="shared" ref="Y6:Z6" si="6">Y4-Y5</f>
        <v>155</v>
      </c>
      <c r="Z6" s="40">
        <f t="shared" si="6"/>
        <v>150</v>
      </c>
      <c r="AA6" s="40">
        <f t="shared" ref="AA6:AB6" si="7">AA4-AA5</f>
        <v>153</v>
      </c>
      <c r="AB6" s="40">
        <f t="shared" si="7"/>
        <v>138</v>
      </c>
      <c r="AD6" s="62" t="s">
        <v>580</v>
      </c>
      <c r="AE6" s="40">
        <f t="shared" ref="AE6:AJ6" si="8">AE4-AE5</f>
        <v>74</v>
      </c>
      <c r="AF6" s="40">
        <f t="shared" si="8"/>
        <v>72</v>
      </c>
      <c r="AG6" s="40">
        <f t="shared" si="8"/>
        <v>72</v>
      </c>
      <c r="AH6" s="40">
        <f t="shared" si="8"/>
        <v>65</v>
      </c>
      <c r="AI6" s="40">
        <f t="shared" si="8"/>
        <v>64</v>
      </c>
      <c r="AJ6" s="40">
        <f t="shared" si="8"/>
        <v>64</v>
      </c>
      <c r="AK6" s="40">
        <f t="shared" ref="AK6:AL6" si="9">AK4-AK5</f>
        <v>52</v>
      </c>
      <c r="AL6" s="40">
        <f t="shared" si="9"/>
        <v>61</v>
      </c>
      <c r="AM6" s="40">
        <f t="shared" ref="AM6:AN6" si="10">AM4-AM5</f>
        <v>63</v>
      </c>
      <c r="AN6" s="40">
        <f t="shared" si="10"/>
        <v>58</v>
      </c>
      <c r="AO6" s="40">
        <f t="shared" ref="AO6:AP6" si="11">AO4-AO5</f>
        <v>61</v>
      </c>
      <c r="AP6" s="40">
        <f t="shared" si="11"/>
        <v>49</v>
      </c>
      <c r="AR6" s="62" t="s">
        <v>580</v>
      </c>
      <c r="AS6" s="40">
        <f t="shared" ref="AS6:AX6" si="12">AS4-AS5</f>
        <v>90</v>
      </c>
      <c r="AT6" s="40">
        <f t="shared" si="12"/>
        <v>12</v>
      </c>
      <c r="AU6" s="40">
        <f t="shared" si="12"/>
        <v>13</v>
      </c>
      <c r="AV6" s="40">
        <f t="shared" si="12"/>
        <v>19</v>
      </c>
      <c r="AW6" s="40">
        <f t="shared" si="12"/>
        <v>10</v>
      </c>
      <c r="AX6" s="40">
        <f t="shared" si="12"/>
        <v>10</v>
      </c>
      <c r="AY6" s="40">
        <f t="shared" ref="AY6:AZ6" si="13">AY4-AY5</f>
        <v>10</v>
      </c>
      <c r="AZ6" s="40">
        <f t="shared" si="13"/>
        <v>11</v>
      </c>
      <c r="BA6" s="40">
        <f t="shared" ref="BA6:BB6" si="14">BA4-BA5</f>
        <v>11</v>
      </c>
      <c r="BB6" s="40">
        <f t="shared" si="14"/>
        <v>18</v>
      </c>
      <c r="BC6" s="40">
        <f t="shared" ref="BC6:BD6" si="15">BC4-BC5</f>
        <v>12</v>
      </c>
      <c r="BD6" s="40">
        <f t="shared" si="15"/>
        <v>12</v>
      </c>
    </row>
    <row r="7" spans="2:56" s="30" customFormat="1" ht="30" x14ac:dyDescent="0.25">
      <c r="B7" s="62" t="s">
        <v>593</v>
      </c>
      <c r="C7" s="41">
        <f t="shared" ref="C7:H7" si="16">C5/C4*100</f>
        <v>59.613837489943691</v>
      </c>
      <c r="D7" s="41">
        <f t="shared" si="16"/>
        <v>77.887462981243829</v>
      </c>
      <c r="E7" s="41">
        <f t="shared" si="16"/>
        <v>76.606425702811237</v>
      </c>
      <c r="F7" s="41">
        <f t="shared" si="16"/>
        <v>76.589303733602421</v>
      </c>
      <c r="G7" s="41">
        <f t="shared" si="16"/>
        <v>80.581516095534795</v>
      </c>
      <c r="H7" s="41">
        <f t="shared" si="16"/>
        <v>79.175257731958766</v>
      </c>
      <c r="I7" s="41">
        <f t="shared" ref="I7:J7" si="17">I5/I4*100</f>
        <v>79.26315789473685</v>
      </c>
      <c r="J7" s="41">
        <f t="shared" si="17"/>
        <v>77.196652719665266</v>
      </c>
      <c r="K7" s="41">
        <f t="shared" ref="K7:L7" si="18">K5/K4*100</f>
        <v>76.391752577319579</v>
      </c>
      <c r="L7" s="41">
        <f t="shared" si="18"/>
        <v>76.604554865424433</v>
      </c>
      <c r="M7" s="41">
        <f t="shared" ref="M7:N7" si="19">M5/M4*100</f>
        <v>77.490039840637451</v>
      </c>
      <c r="N7" s="41">
        <f t="shared" si="19"/>
        <v>79.589743589743591</v>
      </c>
      <c r="P7" s="38" t="s">
        <v>593</v>
      </c>
      <c r="Q7" s="41">
        <f t="shared" ref="Q7:V7" si="20">Q5/Q4*100</f>
        <v>63.100436681222703</v>
      </c>
      <c r="R7" s="41">
        <f t="shared" si="20"/>
        <v>80.309423347398038</v>
      </c>
      <c r="S7" s="41">
        <f t="shared" si="20"/>
        <v>78.857142857142861</v>
      </c>
      <c r="T7" s="41">
        <f t="shared" si="20"/>
        <v>79.387186629526468</v>
      </c>
      <c r="U7" s="41">
        <f t="shared" si="20"/>
        <v>83.994334277620396</v>
      </c>
      <c r="V7" s="41">
        <f t="shared" si="20"/>
        <v>82.022471910112358</v>
      </c>
      <c r="W7" s="41">
        <f t="shared" ref="W7:X7" si="21">W5/W4*100</f>
        <v>80.769230769230774</v>
      </c>
      <c r="X7" s="41">
        <f t="shared" si="21"/>
        <v>79.26136363636364</v>
      </c>
      <c r="Y7" s="41">
        <f t="shared" ref="Y7:Z7" si="22">Y5/Y4*100</f>
        <v>78.32167832167832</v>
      </c>
      <c r="Z7" s="41">
        <f t="shared" si="22"/>
        <v>79.195561719833563</v>
      </c>
      <c r="AA7" s="41">
        <f t="shared" ref="AA7:AB7" si="23">AA5/AA4*100</f>
        <v>79.545454545454547</v>
      </c>
      <c r="AB7" s="41">
        <f t="shared" si="23"/>
        <v>81.173260572987729</v>
      </c>
      <c r="AD7" s="62" t="s">
        <v>593</v>
      </c>
      <c r="AE7" s="41">
        <f t="shared" ref="AE7:AJ7" si="24">AE5/AE4*100</f>
        <v>49.65986394557823</v>
      </c>
      <c r="AF7" s="41">
        <f t="shared" si="24"/>
        <v>63.819095477386931</v>
      </c>
      <c r="AG7" s="41">
        <f t="shared" si="24"/>
        <v>64.705882352941174</v>
      </c>
      <c r="AH7" s="41">
        <f t="shared" si="24"/>
        <v>61.077844311377248</v>
      </c>
      <c r="AI7" s="41">
        <f t="shared" si="24"/>
        <v>58.974358974358978</v>
      </c>
      <c r="AJ7" s="41">
        <f t="shared" si="24"/>
        <v>58.974358974358978</v>
      </c>
      <c r="AK7" s="41">
        <f t="shared" ref="AK7:AL7" si="25">AK5/AK4*100</f>
        <v>64.625850340136054</v>
      </c>
      <c r="AL7" s="41">
        <f t="shared" si="25"/>
        <v>59.602649006622521</v>
      </c>
      <c r="AM7" s="41">
        <f t="shared" ref="AM7:AN7" si="26">AM5/AM4*100</f>
        <v>59.090909090909093</v>
      </c>
      <c r="AN7" s="41">
        <f t="shared" si="26"/>
        <v>60</v>
      </c>
      <c r="AO7" s="41">
        <f t="shared" ref="AO7:AP7" si="27">AO5/AO4*100</f>
        <v>60.389610389610397</v>
      </c>
      <c r="AP7" s="41">
        <f t="shared" si="27"/>
        <v>65.734265734265733</v>
      </c>
      <c r="AR7" s="62" t="s">
        <v>593</v>
      </c>
      <c r="AS7" s="41">
        <f t="shared" ref="AS7:AX7" si="28">AS5/AS4*100</f>
        <v>50</v>
      </c>
      <c r="AT7" s="41">
        <f t="shared" si="28"/>
        <v>88.349514563106794</v>
      </c>
      <c r="AU7" s="41">
        <f t="shared" si="28"/>
        <v>85.869565217391312</v>
      </c>
      <c r="AV7" s="41">
        <f t="shared" si="28"/>
        <v>82.075471698113205</v>
      </c>
      <c r="AW7" s="41">
        <f t="shared" si="28"/>
        <v>90.099009900990097</v>
      </c>
      <c r="AX7" s="41">
        <f t="shared" si="28"/>
        <v>90.196078431372555</v>
      </c>
      <c r="AY7" s="41">
        <f t="shared" ref="AY7:AZ7" si="29">AY5/AY4*100</f>
        <v>90.099009900990097</v>
      </c>
      <c r="AZ7" s="41">
        <f t="shared" si="29"/>
        <v>89.10891089108911</v>
      </c>
      <c r="BA7" s="41">
        <f t="shared" ref="BA7:BB7" si="30">BA5/BA4*100</f>
        <v>89.10891089108911</v>
      </c>
      <c r="BB7" s="41">
        <f t="shared" si="30"/>
        <v>82</v>
      </c>
      <c r="BC7" s="41">
        <f t="shared" ref="BC7:BD7" si="31">BC5/BC4*100</f>
        <v>88.235294117647058</v>
      </c>
      <c r="BD7" s="41">
        <f t="shared" si="31"/>
        <v>87.878787878787875</v>
      </c>
    </row>
    <row r="8" spans="2:56" s="36" customFormat="1" x14ac:dyDescent="0.25">
      <c r="P8" s="46"/>
      <c r="Q8" s="31"/>
      <c r="R8" s="31"/>
      <c r="S8" s="31"/>
      <c r="T8" s="31"/>
      <c r="U8" s="31"/>
      <c r="V8" s="31"/>
      <c r="W8" s="31"/>
      <c r="X8" s="31"/>
      <c r="Y8" s="31"/>
      <c r="Z8" s="31"/>
      <c r="AA8" s="31"/>
      <c r="AB8" s="31"/>
      <c r="AD8" s="46"/>
      <c r="AE8" s="31"/>
      <c r="AF8" s="31"/>
      <c r="AG8" s="31"/>
      <c r="AH8" s="31"/>
      <c r="AI8" s="31"/>
      <c r="AJ8" s="31"/>
      <c r="AK8" s="31"/>
      <c r="AL8" s="31"/>
      <c r="AM8" s="31"/>
      <c r="AN8" s="31"/>
      <c r="AO8" s="31"/>
      <c r="AP8" s="31"/>
      <c r="AR8" s="46"/>
      <c r="AS8" s="31"/>
      <c r="AT8" s="31"/>
      <c r="AU8" s="31"/>
      <c r="AV8" s="31"/>
      <c r="AW8" s="31"/>
      <c r="AX8" s="31"/>
      <c r="AY8" s="31"/>
      <c r="AZ8" s="31"/>
      <c r="BA8" s="31"/>
      <c r="BB8" s="31"/>
      <c r="BC8" s="31"/>
      <c r="BD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36"/>
  <sheetViews>
    <sheetView topLeftCell="AS1" workbookViewId="0">
      <selection activeCell="BD1" sqref="BD1:BD1048576"/>
    </sheetView>
  </sheetViews>
  <sheetFormatPr defaultRowHeight="15" x14ac:dyDescent="0.25"/>
  <cols>
    <col min="1" max="1" width="9.140625" style="1"/>
    <col min="2" max="2" width="32.42578125" style="1" customWidth="1"/>
    <col min="3" max="15" width="9.140625" style="1"/>
    <col min="16" max="16" width="32.42578125" style="1" bestFit="1" customWidth="1"/>
    <col min="17" max="28" width="9.140625" style="1" customWidth="1"/>
    <col min="29" max="29" width="9.140625" style="1"/>
    <col min="30" max="30" width="32.42578125" style="1" bestFit="1" customWidth="1"/>
    <col min="31" max="42" width="9.140625" style="1" customWidth="1"/>
    <col min="43" max="43" width="9.140625" style="1"/>
    <col min="44" max="44" width="32.42578125" style="1" bestFit="1" customWidth="1"/>
    <col min="45" max="56" width="9.140625" style="1" customWidth="1"/>
    <col min="65" max="16384" width="9.140625" style="1"/>
  </cols>
  <sheetData>
    <row r="1" spans="2:56" s="30" customFormat="1" x14ac:dyDescent="0.25">
      <c r="B1" s="30" t="s">
        <v>528</v>
      </c>
    </row>
    <row r="2" spans="2:56" s="30" customFormat="1" x14ac:dyDescent="0.25"/>
    <row r="3" spans="2:56" s="30" customFormat="1" x14ac:dyDescent="0.25">
      <c r="B3" s="34" t="s">
        <v>583</v>
      </c>
      <c r="C3" s="33">
        <v>2011</v>
      </c>
      <c r="D3" s="60">
        <v>2012</v>
      </c>
      <c r="E3" s="60">
        <v>2013</v>
      </c>
      <c r="F3" s="60">
        <v>2014</v>
      </c>
      <c r="G3" s="60">
        <v>2015</v>
      </c>
      <c r="H3" s="60">
        <v>2016</v>
      </c>
      <c r="I3" s="60">
        <v>2017</v>
      </c>
      <c r="J3" s="60">
        <v>2018</v>
      </c>
      <c r="K3" s="60">
        <v>2019</v>
      </c>
      <c r="L3" s="60">
        <v>2020</v>
      </c>
      <c r="M3" s="60">
        <v>2021</v>
      </c>
      <c r="N3" s="60">
        <v>2022</v>
      </c>
      <c r="P3" s="32" t="s">
        <v>524</v>
      </c>
      <c r="Q3" s="33">
        <v>2011</v>
      </c>
      <c r="R3" s="60">
        <v>2012</v>
      </c>
      <c r="S3" s="60">
        <v>2013</v>
      </c>
      <c r="T3" s="60">
        <v>2014</v>
      </c>
      <c r="U3" s="60">
        <v>2015</v>
      </c>
      <c r="V3" s="60">
        <v>2016</v>
      </c>
      <c r="W3" s="60">
        <v>2017</v>
      </c>
      <c r="X3" s="60">
        <v>2018</v>
      </c>
      <c r="Y3" s="60">
        <v>2019</v>
      </c>
      <c r="Z3" s="60">
        <v>2020</v>
      </c>
      <c r="AA3" s="60">
        <v>2021</v>
      </c>
      <c r="AB3" s="60">
        <v>2022</v>
      </c>
      <c r="AC3" s="37"/>
      <c r="AD3" s="34" t="s">
        <v>525</v>
      </c>
      <c r="AE3" s="33">
        <v>2011</v>
      </c>
      <c r="AF3" s="60">
        <v>2012</v>
      </c>
      <c r="AG3" s="60">
        <v>2013</v>
      </c>
      <c r="AH3" s="60">
        <v>2014</v>
      </c>
      <c r="AI3" s="60">
        <v>2015</v>
      </c>
      <c r="AJ3" s="60">
        <v>2016</v>
      </c>
      <c r="AK3" s="60">
        <v>2017</v>
      </c>
      <c r="AL3" s="60">
        <v>2018</v>
      </c>
      <c r="AM3" s="60">
        <v>2019</v>
      </c>
      <c r="AN3" s="60">
        <v>2020</v>
      </c>
      <c r="AO3" s="60">
        <v>2021</v>
      </c>
      <c r="AP3" s="60">
        <v>2022</v>
      </c>
      <c r="AR3" s="34" t="s">
        <v>578</v>
      </c>
      <c r="AS3" s="33">
        <v>2011</v>
      </c>
      <c r="AT3" s="60">
        <v>2012</v>
      </c>
      <c r="AU3" s="60">
        <v>2013</v>
      </c>
      <c r="AV3" s="60">
        <v>2014</v>
      </c>
      <c r="AW3" s="60">
        <v>2015</v>
      </c>
      <c r="AX3" s="60">
        <v>2016</v>
      </c>
      <c r="AY3" s="60">
        <v>2017</v>
      </c>
      <c r="AZ3" s="60">
        <v>2018</v>
      </c>
      <c r="BA3" s="60">
        <v>2019</v>
      </c>
      <c r="BB3" s="60">
        <v>2020</v>
      </c>
      <c r="BC3" s="60">
        <v>2021</v>
      </c>
      <c r="BD3" s="60">
        <v>2022</v>
      </c>
    </row>
    <row r="4" spans="2:56" s="30" customFormat="1" x14ac:dyDescent="0.25">
      <c r="B4" s="38" t="s">
        <v>529</v>
      </c>
      <c r="C4" s="44">
        <v>241</v>
      </c>
      <c r="D4" s="44">
        <v>237</v>
      </c>
      <c r="E4" s="44">
        <v>228</v>
      </c>
      <c r="F4" s="44">
        <v>211</v>
      </c>
      <c r="G4" s="44">
        <v>202</v>
      </c>
      <c r="H4" s="44">
        <v>198</v>
      </c>
      <c r="I4" s="44">
        <v>190</v>
      </c>
      <c r="J4" s="44">
        <v>175</v>
      </c>
      <c r="K4" s="44">
        <v>174</v>
      </c>
      <c r="L4" s="44">
        <v>161</v>
      </c>
      <c r="M4" s="44">
        <v>167</v>
      </c>
      <c r="N4" s="44">
        <v>174</v>
      </c>
      <c r="P4" s="38" t="s">
        <v>529</v>
      </c>
      <c r="Q4" s="44">
        <v>203</v>
      </c>
      <c r="R4" s="44">
        <v>168</v>
      </c>
      <c r="S4" s="44">
        <v>159</v>
      </c>
      <c r="T4" s="44">
        <v>164</v>
      </c>
      <c r="U4" s="44">
        <v>163</v>
      </c>
      <c r="V4" s="44">
        <v>160</v>
      </c>
      <c r="W4" s="44">
        <v>153</v>
      </c>
      <c r="X4" s="44">
        <v>139</v>
      </c>
      <c r="Y4" s="44">
        <v>138</v>
      </c>
      <c r="Z4" s="44">
        <v>137</v>
      </c>
      <c r="AA4" s="44">
        <v>132</v>
      </c>
      <c r="AB4" s="44">
        <v>143</v>
      </c>
      <c r="AC4" s="37"/>
      <c r="AD4" s="38" t="s">
        <v>529</v>
      </c>
      <c r="AE4" s="44">
        <v>29</v>
      </c>
      <c r="AF4" s="44">
        <v>61</v>
      </c>
      <c r="AG4" s="44">
        <v>62</v>
      </c>
      <c r="AH4" s="44">
        <v>40</v>
      </c>
      <c r="AI4" s="44">
        <v>35</v>
      </c>
      <c r="AJ4" s="44">
        <v>33</v>
      </c>
      <c r="AK4" s="44">
        <v>33</v>
      </c>
      <c r="AL4" s="44">
        <v>32</v>
      </c>
      <c r="AM4" s="44">
        <v>33</v>
      </c>
      <c r="AN4" s="44">
        <v>21</v>
      </c>
      <c r="AO4" s="44">
        <v>31</v>
      </c>
      <c r="AP4" s="44">
        <v>28</v>
      </c>
      <c r="AQ4" s="37"/>
      <c r="AR4" s="38" t="s">
        <v>529</v>
      </c>
      <c r="AS4" s="44">
        <v>9</v>
      </c>
      <c r="AT4" s="44">
        <v>8</v>
      </c>
      <c r="AU4" s="44">
        <v>7</v>
      </c>
      <c r="AV4" s="44">
        <v>7</v>
      </c>
      <c r="AW4" s="44">
        <v>4</v>
      </c>
      <c r="AX4" s="44">
        <v>5</v>
      </c>
      <c r="AY4" s="44">
        <v>4</v>
      </c>
      <c r="AZ4" s="44">
        <v>4</v>
      </c>
      <c r="BA4" s="44">
        <v>3</v>
      </c>
      <c r="BB4" s="44">
        <v>3</v>
      </c>
      <c r="BC4" s="44">
        <v>4</v>
      </c>
      <c r="BD4" s="44">
        <v>3</v>
      </c>
    </row>
    <row r="5" spans="2:56" s="30" customFormat="1" x14ac:dyDescent="0.25">
      <c r="B5" s="38" t="s">
        <v>530</v>
      </c>
      <c r="C5" s="44">
        <v>58</v>
      </c>
      <c r="D5" s="44">
        <v>61</v>
      </c>
      <c r="E5" s="44">
        <v>57</v>
      </c>
      <c r="F5" s="44">
        <v>58</v>
      </c>
      <c r="G5" s="44">
        <v>61</v>
      </c>
      <c r="H5" s="44">
        <v>64</v>
      </c>
      <c r="I5" s="44">
        <v>71</v>
      </c>
      <c r="J5" s="44">
        <v>81</v>
      </c>
      <c r="K5" s="44">
        <v>95</v>
      </c>
      <c r="L5" s="44">
        <v>93</v>
      </c>
      <c r="M5" s="44">
        <v>96</v>
      </c>
      <c r="N5" s="44">
        <v>92</v>
      </c>
      <c r="P5" s="38" t="s">
        <v>530</v>
      </c>
      <c r="Q5" s="44">
        <v>50</v>
      </c>
      <c r="R5" s="44">
        <v>50</v>
      </c>
      <c r="S5" s="44">
        <v>47</v>
      </c>
      <c r="T5" s="44">
        <v>43</v>
      </c>
      <c r="U5" s="44">
        <v>46</v>
      </c>
      <c r="V5" s="44">
        <v>51</v>
      </c>
      <c r="W5" s="44">
        <v>59</v>
      </c>
      <c r="X5" s="44">
        <v>68</v>
      </c>
      <c r="Y5" s="44">
        <v>80</v>
      </c>
      <c r="Z5" s="44">
        <v>81</v>
      </c>
      <c r="AA5" s="44">
        <v>82</v>
      </c>
      <c r="AB5" s="44">
        <v>78</v>
      </c>
      <c r="AD5" s="38" t="s">
        <v>530</v>
      </c>
      <c r="AE5" s="44">
        <v>4</v>
      </c>
      <c r="AF5" s="44">
        <v>7</v>
      </c>
      <c r="AG5" s="44">
        <v>6</v>
      </c>
      <c r="AH5" s="44">
        <v>10</v>
      </c>
      <c r="AI5" s="44">
        <v>10</v>
      </c>
      <c r="AJ5" s="44">
        <v>8</v>
      </c>
      <c r="AK5" s="44">
        <v>6</v>
      </c>
      <c r="AL5" s="44">
        <v>6</v>
      </c>
      <c r="AM5" s="44">
        <v>7</v>
      </c>
      <c r="AN5" s="44">
        <v>6</v>
      </c>
      <c r="AO5" s="44">
        <v>7</v>
      </c>
      <c r="AP5" s="44">
        <v>9</v>
      </c>
      <c r="AQ5" s="37"/>
      <c r="AR5" s="38" t="s">
        <v>530</v>
      </c>
      <c r="AS5" s="44">
        <v>4</v>
      </c>
      <c r="AT5" s="44">
        <v>4</v>
      </c>
      <c r="AU5" s="44">
        <v>4</v>
      </c>
      <c r="AV5" s="44">
        <v>5</v>
      </c>
      <c r="AW5" s="44">
        <v>5</v>
      </c>
      <c r="AX5" s="44">
        <v>5</v>
      </c>
      <c r="AY5" s="44">
        <v>6</v>
      </c>
      <c r="AZ5" s="44">
        <v>7</v>
      </c>
      <c r="BA5" s="44">
        <v>8</v>
      </c>
      <c r="BB5" s="44">
        <v>6</v>
      </c>
      <c r="BC5" s="44">
        <v>7</v>
      </c>
      <c r="BD5" s="44">
        <v>5</v>
      </c>
    </row>
    <row r="6" spans="2:56" s="30" customFormat="1" x14ac:dyDescent="0.25">
      <c r="B6" s="38" t="s">
        <v>531</v>
      </c>
      <c r="C6" s="44">
        <v>543</v>
      </c>
      <c r="D6" s="44">
        <v>567</v>
      </c>
      <c r="E6" s="44">
        <v>565</v>
      </c>
      <c r="F6" s="44">
        <v>581</v>
      </c>
      <c r="G6" s="44">
        <v>585</v>
      </c>
      <c r="H6" s="44">
        <v>589</v>
      </c>
      <c r="I6" s="44">
        <v>586</v>
      </c>
      <c r="J6" s="44">
        <v>599</v>
      </c>
      <c r="K6" s="44">
        <v>610</v>
      </c>
      <c r="L6" s="44">
        <v>625</v>
      </c>
      <c r="M6" s="44">
        <v>651</v>
      </c>
      <c r="N6" s="44">
        <v>629</v>
      </c>
      <c r="P6" s="38" t="s">
        <v>531</v>
      </c>
      <c r="Q6" s="44">
        <v>409</v>
      </c>
      <c r="R6" s="44">
        <v>402</v>
      </c>
      <c r="S6" s="44">
        <v>405</v>
      </c>
      <c r="T6" s="44">
        <v>421</v>
      </c>
      <c r="U6" s="44">
        <v>429</v>
      </c>
      <c r="V6" s="44">
        <v>430</v>
      </c>
      <c r="W6" s="44">
        <v>429</v>
      </c>
      <c r="X6" s="44">
        <v>442</v>
      </c>
      <c r="Y6" s="44">
        <v>447</v>
      </c>
      <c r="Z6" s="44">
        <v>454</v>
      </c>
      <c r="AA6" s="44">
        <v>481</v>
      </c>
      <c r="AB6" s="44">
        <v>458</v>
      </c>
      <c r="AD6" s="38" t="s">
        <v>531</v>
      </c>
      <c r="AE6" s="44">
        <v>54</v>
      </c>
      <c r="AF6" s="44">
        <v>84</v>
      </c>
      <c r="AG6" s="44">
        <v>88</v>
      </c>
      <c r="AH6" s="44">
        <v>76</v>
      </c>
      <c r="AI6" s="44">
        <v>73</v>
      </c>
      <c r="AJ6" s="44">
        <v>75</v>
      </c>
      <c r="AK6" s="44">
        <v>74</v>
      </c>
      <c r="AL6" s="44">
        <v>75</v>
      </c>
      <c r="AM6" s="44">
        <v>80</v>
      </c>
      <c r="AN6" s="44">
        <v>87</v>
      </c>
      <c r="AO6" s="44">
        <v>86</v>
      </c>
      <c r="AP6" s="44">
        <v>87</v>
      </c>
      <c r="AR6" s="38" t="s">
        <v>531</v>
      </c>
      <c r="AS6" s="44">
        <v>80</v>
      </c>
      <c r="AT6" s="44">
        <v>81</v>
      </c>
      <c r="AU6" s="44">
        <v>72</v>
      </c>
      <c r="AV6" s="44">
        <v>84</v>
      </c>
      <c r="AW6" s="44">
        <v>83</v>
      </c>
      <c r="AX6" s="44">
        <v>84</v>
      </c>
      <c r="AY6" s="44">
        <v>83</v>
      </c>
      <c r="AZ6" s="44">
        <v>82</v>
      </c>
      <c r="BA6" s="44">
        <v>83</v>
      </c>
      <c r="BB6" s="44">
        <v>84</v>
      </c>
      <c r="BC6" s="44">
        <v>84</v>
      </c>
      <c r="BD6" s="44">
        <v>84</v>
      </c>
    </row>
    <row r="33" spans="16:16" x14ac:dyDescent="0.25">
      <c r="P33" s="47"/>
    </row>
    <row r="34" spans="16:16" x14ac:dyDescent="0.25">
      <c r="P34" s="48"/>
    </row>
    <row r="35" spans="16:16" x14ac:dyDescent="0.25">
      <c r="P35" s="48"/>
    </row>
    <row r="36" spans="16:16" x14ac:dyDescent="0.25">
      <c r="P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36"/>
  <sheetViews>
    <sheetView topLeftCell="AS1" workbookViewId="0">
      <selection activeCell="BD1" sqref="BD1:BD1048576"/>
    </sheetView>
  </sheetViews>
  <sheetFormatPr defaultRowHeight="15" x14ac:dyDescent="0.25"/>
  <cols>
    <col min="1" max="1" width="9.140625" style="1"/>
    <col min="2" max="2" width="24.7109375" style="1" customWidth="1"/>
    <col min="3" max="15" width="9.140625" style="1"/>
    <col min="16" max="16" width="24.7109375" style="1" customWidth="1"/>
    <col min="17" max="28" width="9.140625" style="1" customWidth="1"/>
    <col min="29" max="29" width="9.140625" style="1"/>
    <col min="30" max="30" width="24.7109375" style="1" customWidth="1"/>
    <col min="31" max="42" width="9.140625" style="1" customWidth="1"/>
    <col min="43" max="43" width="9.140625" style="1"/>
    <col min="44" max="44" width="24.7109375" style="1" customWidth="1"/>
    <col min="45" max="56" width="9.140625" style="1" customWidth="1"/>
    <col min="64" max="16384" width="9.140625" style="1"/>
  </cols>
  <sheetData>
    <row r="1" spans="2:56" s="30" customFormat="1" x14ac:dyDescent="0.25">
      <c r="B1" s="30" t="s">
        <v>532</v>
      </c>
    </row>
    <row r="2" spans="2:56" s="30" customFormat="1" x14ac:dyDescent="0.25"/>
    <row r="3" spans="2:56" s="30" customFormat="1" x14ac:dyDescent="0.25">
      <c r="B3" s="34" t="s">
        <v>583</v>
      </c>
      <c r="C3" s="33">
        <v>2011</v>
      </c>
      <c r="D3" s="60">
        <v>2012</v>
      </c>
      <c r="E3" s="60">
        <v>2013</v>
      </c>
      <c r="F3" s="60">
        <v>2014</v>
      </c>
      <c r="G3" s="60">
        <v>2015</v>
      </c>
      <c r="H3" s="60">
        <v>2016</v>
      </c>
      <c r="I3" s="60">
        <v>2017</v>
      </c>
      <c r="J3" s="60">
        <v>2018</v>
      </c>
      <c r="K3" s="60">
        <v>2019</v>
      </c>
      <c r="L3" s="60">
        <v>2020</v>
      </c>
      <c r="M3" s="60">
        <v>2021</v>
      </c>
      <c r="N3" s="60">
        <v>2022</v>
      </c>
      <c r="P3" s="32" t="s">
        <v>524</v>
      </c>
      <c r="Q3" s="33">
        <v>2011</v>
      </c>
      <c r="R3" s="60">
        <v>2012</v>
      </c>
      <c r="S3" s="60">
        <v>2013</v>
      </c>
      <c r="T3" s="60">
        <v>2014</v>
      </c>
      <c r="U3" s="60">
        <v>2015</v>
      </c>
      <c r="V3" s="60">
        <v>2016</v>
      </c>
      <c r="W3" s="60">
        <v>2017</v>
      </c>
      <c r="X3" s="60">
        <v>2018</v>
      </c>
      <c r="Y3" s="60">
        <v>2019</v>
      </c>
      <c r="Z3" s="60">
        <v>2020</v>
      </c>
      <c r="AA3" s="60">
        <v>2021</v>
      </c>
      <c r="AB3" s="60">
        <v>2022</v>
      </c>
      <c r="AD3" s="34" t="s">
        <v>525</v>
      </c>
      <c r="AE3" s="33">
        <v>2011</v>
      </c>
      <c r="AF3" s="60">
        <v>2012</v>
      </c>
      <c r="AG3" s="60">
        <v>2013</v>
      </c>
      <c r="AH3" s="60">
        <v>2014</v>
      </c>
      <c r="AI3" s="60">
        <v>2015</v>
      </c>
      <c r="AJ3" s="60">
        <v>2016</v>
      </c>
      <c r="AK3" s="60">
        <v>2017</v>
      </c>
      <c r="AL3" s="60">
        <v>2018</v>
      </c>
      <c r="AM3" s="60">
        <v>2019</v>
      </c>
      <c r="AN3" s="60">
        <v>2020</v>
      </c>
      <c r="AO3" s="60">
        <v>2021</v>
      </c>
      <c r="AP3" s="60">
        <v>2022</v>
      </c>
      <c r="AR3" s="34" t="s">
        <v>578</v>
      </c>
      <c r="AS3" s="33">
        <v>2011</v>
      </c>
      <c r="AT3" s="60">
        <v>2012</v>
      </c>
      <c r="AU3" s="60">
        <v>2013</v>
      </c>
      <c r="AV3" s="60">
        <v>2014</v>
      </c>
      <c r="AW3" s="60">
        <v>2015</v>
      </c>
      <c r="AX3" s="60">
        <v>2016</v>
      </c>
      <c r="AY3" s="60">
        <v>2017</v>
      </c>
      <c r="AZ3" s="60">
        <v>2018</v>
      </c>
      <c r="BA3" s="60">
        <v>2019</v>
      </c>
      <c r="BB3" s="60">
        <v>2020</v>
      </c>
      <c r="BC3" s="60">
        <v>2021</v>
      </c>
      <c r="BD3" s="60">
        <v>2022</v>
      </c>
    </row>
    <row r="4" spans="2:56" s="30" customFormat="1" x14ac:dyDescent="0.25">
      <c r="B4" s="39" t="s">
        <v>533</v>
      </c>
      <c r="C4" s="44">
        <v>163</v>
      </c>
      <c r="D4" s="44">
        <v>154</v>
      </c>
      <c r="E4" s="44">
        <v>147</v>
      </c>
      <c r="F4" s="44">
        <v>139</v>
      </c>
      <c r="G4" s="44">
        <v>150</v>
      </c>
      <c r="H4" s="44">
        <v>154</v>
      </c>
      <c r="I4" s="44">
        <v>183</v>
      </c>
      <c r="J4" s="44">
        <v>198</v>
      </c>
      <c r="K4" s="44">
        <v>236</v>
      </c>
      <c r="L4" s="44">
        <v>255</v>
      </c>
      <c r="M4" s="44">
        <v>250</v>
      </c>
      <c r="N4" s="44">
        <v>248</v>
      </c>
      <c r="P4" s="39" t="s">
        <v>533</v>
      </c>
      <c r="Q4" s="44">
        <v>136</v>
      </c>
      <c r="R4" s="44">
        <v>113</v>
      </c>
      <c r="S4" s="44">
        <v>109</v>
      </c>
      <c r="T4" s="44">
        <v>107</v>
      </c>
      <c r="U4" s="44">
        <v>117</v>
      </c>
      <c r="V4" s="44">
        <v>126</v>
      </c>
      <c r="W4" s="44">
        <v>157</v>
      </c>
      <c r="X4" s="44">
        <v>176</v>
      </c>
      <c r="Y4" s="44">
        <v>206</v>
      </c>
      <c r="Z4" s="44">
        <v>226</v>
      </c>
      <c r="AA4" s="44">
        <v>220</v>
      </c>
      <c r="AB4" s="44">
        <v>219</v>
      </c>
      <c r="AD4" s="39" t="s">
        <v>533</v>
      </c>
      <c r="AE4" s="44">
        <v>15</v>
      </c>
      <c r="AF4" s="44">
        <v>27</v>
      </c>
      <c r="AG4" s="44">
        <v>27</v>
      </c>
      <c r="AH4" s="44">
        <v>25</v>
      </c>
      <c r="AI4" s="44">
        <v>23</v>
      </c>
      <c r="AJ4" s="44">
        <v>19</v>
      </c>
      <c r="AK4" s="44">
        <v>20</v>
      </c>
      <c r="AL4" s="44">
        <v>16</v>
      </c>
      <c r="AM4" s="44">
        <v>22</v>
      </c>
      <c r="AN4" s="44">
        <v>23</v>
      </c>
      <c r="AO4" s="44">
        <v>24</v>
      </c>
      <c r="AP4" s="44">
        <v>23</v>
      </c>
      <c r="AQ4" s="37"/>
      <c r="AR4" s="39" t="s">
        <v>533</v>
      </c>
      <c r="AS4" s="44">
        <v>12</v>
      </c>
      <c r="AT4" s="44">
        <v>14</v>
      </c>
      <c r="AU4" s="44">
        <v>11</v>
      </c>
      <c r="AV4" s="44">
        <v>7</v>
      </c>
      <c r="AW4" s="44">
        <v>10</v>
      </c>
      <c r="AX4" s="44">
        <v>9</v>
      </c>
      <c r="AY4" s="44">
        <v>6</v>
      </c>
      <c r="AZ4" s="44">
        <v>6</v>
      </c>
      <c r="BA4" s="44">
        <v>8</v>
      </c>
      <c r="BB4" s="44">
        <v>6</v>
      </c>
      <c r="BC4" s="44">
        <v>6</v>
      </c>
      <c r="BD4" s="44">
        <v>6</v>
      </c>
    </row>
    <row r="5" spans="2:56" s="30" customFormat="1" x14ac:dyDescent="0.25">
      <c r="B5" s="39" t="s">
        <v>534</v>
      </c>
      <c r="C5" s="44">
        <v>199</v>
      </c>
      <c r="D5" s="44">
        <v>204</v>
      </c>
      <c r="E5" s="44">
        <v>195</v>
      </c>
      <c r="F5" s="44">
        <v>182</v>
      </c>
      <c r="G5" s="44">
        <v>174</v>
      </c>
      <c r="H5" s="44">
        <v>149</v>
      </c>
      <c r="I5" s="44">
        <v>125</v>
      </c>
      <c r="J5" s="44">
        <v>117</v>
      </c>
      <c r="K5" s="44">
        <v>111</v>
      </c>
      <c r="L5" s="44">
        <v>102</v>
      </c>
      <c r="M5" s="44">
        <v>122</v>
      </c>
      <c r="N5" s="44">
        <v>122</v>
      </c>
      <c r="P5" s="39" t="s">
        <v>534</v>
      </c>
      <c r="Q5" s="44">
        <v>156</v>
      </c>
      <c r="R5" s="44">
        <v>160</v>
      </c>
      <c r="S5" s="44">
        <v>151</v>
      </c>
      <c r="T5" s="44">
        <v>148</v>
      </c>
      <c r="U5" s="44">
        <v>146</v>
      </c>
      <c r="V5" s="44">
        <v>115</v>
      </c>
      <c r="W5" s="44">
        <v>92</v>
      </c>
      <c r="X5" s="44">
        <v>85</v>
      </c>
      <c r="Y5" s="44">
        <v>90</v>
      </c>
      <c r="Z5" s="44">
        <v>82</v>
      </c>
      <c r="AA5" s="44">
        <v>102</v>
      </c>
      <c r="AB5" s="44">
        <v>101</v>
      </c>
      <c r="AD5" s="39" t="s">
        <v>534</v>
      </c>
      <c r="AE5" s="44">
        <v>23</v>
      </c>
      <c r="AF5" s="44">
        <v>29</v>
      </c>
      <c r="AG5" s="44">
        <v>31</v>
      </c>
      <c r="AH5" s="44">
        <v>16</v>
      </c>
      <c r="AI5" s="44">
        <v>18</v>
      </c>
      <c r="AJ5" s="44">
        <v>21</v>
      </c>
      <c r="AK5" s="44">
        <v>21</v>
      </c>
      <c r="AL5" s="44">
        <v>21</v>
      </c>
      <c r="AM5" s="44">
        <v>12</v>
      </c>
      <c r="AN5" s="44">
        <v>12</v>
      </c>
      <c r="AO5" s="44">
        <v>11</v>
      </c>
      <c r="AP5" s="44">
        <v>14</v>
      </c>
      <c r="AQ5" s="37"/>
      <c r="AR5" s="39" t="s">
        <v>534</v>
      </c>
      <c r="AS5" s="44">
        <v>20</v>
      </c>
      <c r="AT5" s="44">
        <v>15</v>
      </c>
      <c r="AU5" s="44">
        <v>13</v>
      </c>
      <c r="AV5" s="44">
        <v>18</v>
      </c>
      <c r="AW5" s="44">
        <v>10</v>
      </c>
      <c r="AX5" s="44">
        <v>13</v>
      </c>
      <c r="AY5" s="44">
        <v>12</v>
      </c>
      <c r="AZ5" s="44">
        <v>11</v>
      </c>
      <c r="BA5" s="44">
        <v>9</v>
      </c>
      <c r="BB5" s="44">
        <v>8</v>
      </c>
      <c r="BC5" s="44">
        <v>9</v>
      </c>
      <c r="BD5" s="44">
        <v>7</v>
      </c>
    </row>
    <row r="6" spans="2:56" s="30" customFormat="1" x14ac:dyDescent="0.25">
      <c r="B6" s="39" t="s">
        <v>535</v>
      </c>
      <c r="C6" s="44">
        <v>465</v>
      </c>
      <c r="D6" s="44">
        <v>508</v>
      </c>
      <c r="E6" s="44">
        <v>509</v>
      </c>
      <c r="F6" s="44">
        <v>532</v>
      </c>
      <c r="G6" s="44">
        <v>525</v>
      </c>
      <c r="H6" s="44">
        <v>545</v>
      </c>
      <c r="I6" s="44">
        <v>539</v>
      </c>
      <c r="J6" s="44">
        <v>540</v>
      </c>
      <c r="K6" s="44">
        <v>532</v>
      </c>
      <c r="L6" s="44">
        <v>524</v>
      </c>
      <c r="M6" s="44">
        <v>544</v>
      </c>
      <c r="N6" s="44">
        <v>525</v>
      </c>
      <c r="P6" s="39" t="s">
        <v>535</v>
      </c>
      <c r="Q6" s="44">
        <v>353</v>
      </c>
      <c r="R6" s="44">
        <v>348</v>
      </c>
      <c r="S6" s="44">
        <v>352</v>
      </c>
      <c r="T6" s="44">
        <v>375</v>
      </c>
      <c r="U6" s="44">
        <v>376</v>
      </c>
      <c r="V6" s="44">
        <v>397</v>
      </c>
      <c r="W6" s="44">
        <v>392</v>
      </c>
      <c r="X6" s="44">
        <v>388</v>
      </c>
      <c r="Y6" s="44">
        <v>369</v>
      </c>
      <c r="Z6" s="44">
        <v>366</v>
      </c>
      <c r="AA6" s="44">
        <v>375</v>
      </c>
      <c r="AB6" s="44">
        <v>359</v>
      </c>
      <c r="AD6" s="39" t="s">
        <v>535</v>
      </c>
      <c r="AE6" s="44">
        <v>51</v>
      </c>
      <c r="AF6" s="44">
        <v>96</v>
      </c>
      <c r="AG6" s="44">
        <v>98</v>
      </c>
      <c r="AH6" s="44">
        <v>86</v>
      </c>
      <c r="AI6" s="44">
        <v>77</v>
      </c>
      <c r="AJ6" s="44">
        <v>76</v>
      </c>
      <c r="AK6" s="44">
        <v>72</v>
      </c>
      <c r="AL6" s="44">
        <v>76</v>
      </c>
      <c r="AM6" s="44">
        <v>86</v>
      </c>
      <c r="AN6" s="44">
        <v>79</v>
      </c>
      <c r="AO6" s="44">
        <v>89</v>
      </c>
      <c r="AP6" s="44">
        <v>87</v>
      </c>
      <c r="AR6" s="39" t="s">
        <v>535</v>
      </c>
      <c r="AS6" s="44">
        <v>61</v>
      </c>
      <c r="AT6" s="44">
        <v>64</v>
      </c>
      <c r="AU6" s="44">
        <v>59</v>
      </c>
      <c r="AV6" s="44">
        <v>71</v>
      </c>
      <c r="AW6" s="44">
        <v>72</v>
      </c>
      <c r="AX6" s="44">
        <v>72</v>
      </c>
      <c r="AY6" s="44">
        <v>75</v>
      </c>
      <c r="AZ6" s="44">
        <v>76</v>
      </c>
      <c r="BA6" s="44">
        <v>77</v>
      </c>
      <c r="BB6" s="44">
        <v>79</v>
      </c>
      <c r="BC6" s="44">
        <v>80</v>
      </c>
      <c r="BD6" s="44">
        <v>79</v>
      </c>
    </row>
    <row r="33" spans="16:16" x14ac:dyDescent="0.25">
      <c r="P33" s="47"/>
    </row>
    <row r="34" spans="16:16" x14ac:dyDescent="0.25">
      <c r="P34" s="48"/>
    </row>
    <row r="35" spans="16:16" x14ac:dyDescent="0.25">
      <c r="P35" s="48"/>
    </row>
    <row r="36" spans="16:16" x14ac:dyDescent="0.25">
      <c r="P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V-DotazníkProSÚ-2022</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M.A.</cp:lastModifiedBy>
  <dcterms:created xsi:type="dcterms:W3CDTF">2012-03-27T08:23:37Z</dcterms:created>
  <dcterms:modified xsi:type="dcterms:W3CDTF">2023-06-05T08:28:34Z</dcterms:modified>
</cp:coreProperties>
</file>